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A86BAE6F-AC54-F149-8AB0-0083808085E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2" l="1"/>
  <c r="AN3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M72" i="2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81" i="2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M97" i="2"/>
  <c r="AN97" i="2"/>
  <c r="AO97" i="2"/>
  <c r="AM2" i="2"/>
  <c r="AN2" i="2"/>
  <c r="AO2" i="2"/>
</calcChain>
</file>

<file path=xl/sharedStrings.xml><?xml version="1.0" encoding="utf-8"?>
<sst xmlns="http://schemas.openxmlformats.org/spreadsheetml/2006/main" count="713" uniqueCount="161">
  <si>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</si>
  <si>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</si>
  <si>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</si>
  <si>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</si>
  <si>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</si>
  <si>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</si>
  <si>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</si>
  <si>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</si>
  <si>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</si>
  <si>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</si>
  <si>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</si>
  <si>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</si>
  <si>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</si>
  <si>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</si>
  <si>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</si>
  <si>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</si>
  <si>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</si>
  <si>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</si>
  <si>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</si>
  <si>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</si>
  <si>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</si>
  <si>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</si>
  <si>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</si>
  <si>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</si>
  <si>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</si>
  <si>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</si>
  <si>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</si>
  <si>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</si>
  <si>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</si>
  <si>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</si>
  <si>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</si>
  <si>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</si>
  <si>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</si>
  <si>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</si>
  <si>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</si>
  <si>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</si>
  <si>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</si>
  <si>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</si>
  <si>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</si>
  <si>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</si>
  <si>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</si>
  <si>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</si>
  <si>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</si>
  <si>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</si>
  <si>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</si>
  <si>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</si>
  <si>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</si>
  <si>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</si>
  <si>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</si>
  <si>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</si>
  <si>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</si>
  <si>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</si>
  <si>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</si>
  <si>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</si>
  <si>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% yield mono</t>
  </si>
  <si>
    <t>% yield di</t>
  </si>
  <si>
    <t>Response factor SM</t>
  </si>
  <si>
    <t>Response factor mono</t>
  </si>
  <si>
    <t>Response factor di</t>
  </si>
  <si>
    <t>% yield SM</t>
  </si>
  <si>
    <t>sgandhi3_31_A01</t>
  </si>
  <si>
    <t>sgandhi3_31_A02</t>
  </si>
  <si>
    <t>sgandhi3_31_A03</t>
  </si>
  <si>
    <t>sgandhi3_31_A04</t>
  </si>
  <si>
    <t>sgandhi3_31_A05</t>
  </si>
  <si>
    <t>sgandhi3_31_A06</t>
  </si>
  <si>
    <t>sgandhi3_31_A07</t>
  </si>
  <si>
    <t>sgandhi3_31_A08</t>
  </si>
  <si>
    <t>sgandhi3_31_A09</t>
  </si>
  <si>
    <t>sgandhi3_31_A10</t>
  </si>
  <si>
    <t>sgandhi3_31_A11</t>
  </si>
  <si>
    <t>sgandhi3_31_A12</t>
  </si>
  <si>
    <t>sgandhi3_31_B01</t>
  </si>
  <si>
    <t>sgandhi3_31_B02</t>
  </si>
  <si>
    <t>sgandhi3_31_B03</t>
  </si>
  <si>
    <t>sgandhi3_31_B04</t>
  </si>
  <si>
    <t>sgandhi3_31_B05</t>
  </si>
  <si>
    <t>sgandhi3_31_B06</t>
  </si>
  <si>
    <t>sgandhi3_31_B07</t>
  </si>
  <si>
    <t>sgandhi3_31_B08</t>
  </si>
  <si>
    <t>sgandhi3_31_B09</t>
  </si>
  <si>
    <t>sgandhi3_31_B10</t>
  </si>
  <si>
    <t>sgandhi3_31_B11</t>
  </si>
  <si>
    <t>sgandhi3_31_B12</t>
  </si>
  <si>
    <t>sgandhi3_31_C01</t>
  </si>
  <si>
    <t>sgandhi3_31_C02</t>
  </si>
  <si>
    <t>sgandhi3_31_C03</t>
  </si>
  <si>
    <t>sgandhi3_31_C04</t>
  </si>
  <si>
    <t>sgandhi3_31_C05</t>
  </si>
  <si>
    <t>sgandhi3_31_C06</t>
  </si>
  <si>
    <t>sgandhi3_31_C07</t>
  </si>
  <si>
    <t>sgandhi3_31_C08</t>
  </si>
  <si>
    <t>sgandhi3_31_C09</t>
  </si>
  <si>
    <t>sgandhi3_31_C10</t>
  </si>
  <si>
    <t>sgandhi3_31_C11</t>
  </si>
  <si>
    <t>sgandhi3_31_C12</t>
  </si>
  <si>
    <t>sgandhi3_31_D01</t>
  </si>
  <si>
    <t>sgandhi3_31_D02</t>
  </si>
  <si>
    <t>sgandhi3_31_D03</t>
  </si>
  <si>
    <t>sgandhi3_31_D04</t>
  </si>
  <si>
    <t>sgandhi3_31_D05</t>
  </si>
  <si>
    <t>sgandhi3_31_D06</t>
  </si>
  <si>
    <t>sgandhi3_31_D07</t>
  </si>
  <si>
    <t>sgandhi3_31_D08</t>
  </si>
  <si>
    <t>sgandhi3_31_D09</t>
  </si>
  <si>
    <t>sgandhi3_31_D10</t>
  </si>
  <si>
    <t>sgandhi3_31_D11</t>
  </si>
  <si>
    <t>sgandhi3_31_D12</t>
  </si>
  <si>
    <t>sgandhi3_31_E01</t>
  </si>
  <si>
    <t>sgandhi3_31_E02</t>
  </si>
  <si>
    <t>sgandhi3_31_E03</t>
  </si>
  <si>
    <t>sgandhi3_31_E04</t>
  </si>
  <si>
    <t>sgandhi3_31_E05</t>
  </si>
  <si>
    <t>sgandhi3_31_E06</t>
  </si>
  <si>
    <t>sgandhi3_31_E07</t>
  </si>
  <si>
    <t>sgandhi3_31_E08</t>
  </si>
  <si>
    <t>sgandhi3_31_E09</t>
  </si>
  <si>
    <t>sgandhi3_31_E10</t>
  </si>
  <si>
    <t>sgandhi3_31_E11</t>
  </si>
  <si>
    <t>sgandhi3_31_E12</t>
  </si>
  <si>
    <t>sgandhi3_31_F01</t>
  </si>
  <si>
    <t>sgandhi3_31_F02</t>
  </si>
  <si>
    <t>sgandhi3_31_F03</t>
  </si>
  <si>
    <t>sgandhi3_31_F04</t>
  </si>
  <si>
    <t>sgandhi3_31_F05</t>
  </si>
  <si>
    <t>sgandhi3_31_F06</t>
  </si>
  <si>
    <t>sgandhi3_31_F07</t>
  </si>
  <si>
    <t>sgandhi3_31_F08</t>
  </si>
  <si>
    <t>sgandhi3_31_F09</t>
  </si>
  <si>
    <t>sgandhi3_31_F10</t>
  </si>
  <si>
    <t>sgandhi3_31_F11</t>
  </si>
  <si>
    <t>sgandhi3_31_F12</t>
  </si>
  <si>
    <t>sgandhi3_31_G01</t>
  </si>
  <si>
    <t>sgandhi3_31_G02</t>
  </si>
  <si>
    <t>sgandhi3_31_G03</t>
  </si>
  <si>
    <t>sgandhi3_31_G04</t>
  </si>
  <si>
    <t>sgandhi3_31_G05</t>
  </si>
  <si>
    <t>sgandhi3_31_G06</t>
  </si>
  <si>
    <t>sgandhi3_31_G07</t>
  </si>
  <si>
    <t>sgandhi3_31_G08</t>
  </si>
  <si>
    <t>sgandhi3_31_G09</t>
  </si>
  <si>
    <t>sgandhi3_31_G10</t>
  </si>
  <si>
    <t>sgandhi3_31_G11</t>
  </si>
  <si>
    <t>sgandhi3_31_G12</t>
  </si>
  <si>
    <t>sgandhi3_31_H01</t>
  </si>
  <si>
    <t>sgandhi3_31_H02</t>
  </si>
  <si>
    <t>sgandhi3_31_H03</t>
  </si>
  <si>
    <t>sgandhi3_31_H04</t>
  </si>
  <si>
    <t>sgandhi3_31_H05</t>
  </si>
  <si>
    <t>sgandhi3_31_H06</t>
  </si>
  <si>
    <t>sgandhi3_31_H07</t>
  </si>
  <si>
    <t>sgandhi3_31_H08</t>
  </si>
  <si>
    <t>sgandhi3_31_H09</t>
  </si>
  <si>
    <t>sgandhi3_31_H10</t>
  </si>
  <si>
    <t>sgandhi3_31_H11</t>
  </si>
  <si>
    <t>sgandhi3_31_H12</t>
  </si>
  <si>
    <t>Sulfonamide</t>
  </si>
  <si>
    <t>Boronic acid</t>
  </si>
  <si>
    <t>Replicate</t>
  </si>
  <si>
    <t>Bromo ester</t>
  </si>
  <si>
    <t>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</si>
</sst>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4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3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topLeftCell="A62" workbookViewId="0">
      <selection activeCell="A2" sqref="A2:C97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9" style="3" customWidth="1"/>
    <col min="18" max="41" width="19" customWidth="1"/>
  </cols>
  <sheetData>
    <row r="1" spans="1:41" s="6" customFormat="1" ht="45" customHeight="1" x14ac:dyDescent="0.15">
      <c r="A1" s="10" t="s">
        <v>156</v>
      </c>
      <c r="B1" s="10" t="s">
        <v>157</v>
      </c>
      <c r="C1" s="10" t="s">
        <v>158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5" t="s">
        <v>35</v>
      </c>
      <c r="K1" s="5" t="s">
        <v>34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36</v>
      </c>
      <c r="AI1" s="1" t="s">
        <v>37</v>
      </c>
      <c r="AJ1" s="6" t="s">
        <v>56</v>
      </c>
      <c r="AK1" s="6" t="s">
        <v>57</v>
      </c>
      <c r="AL1" s="6" t="s">
        <v>58</v>
      </c>
      <c r="AM1" s="6" t="s">
        <v>54</v>
      </c>
      <c r="AN1" s="6" t="s">
        <v>55</v>
      </c>
      <c r="AO1" s="6" t="s">
        <v>59</v>
      </c>
    </row>
    <row r="2" spans="1:41" x14ac:dyDescent="0.15">
      <c r="A2" t="s">
        <v>159</v>
      </c>
      <c r="B2" t="s">
        <v>160</v>
      </c>
      <c r="C2">
        <v>2</v>
      </c>
      <c r="D2" s="2" t="s">
        <v>60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7">
        <v>0.20216635006151515</v>
      </c>
      <c r="K2" s="7">
        <v>1.3430504513363108</v>
      </c>
      <c r="L2" s="7">
        <v>0</v>
      </c>
      <c r="M2" s="7">
        <v>0</v>
      </c>
      <c r="N2" s="7">
        <v>0</v>
      </c>
      <c r="O2" s="7">
        <v>6.6783282917785874E-2</v>
      </c>
      <c r="P2" s="7">
        <v>0.14953143269154834</v>
      </c>
      <c r="Q2" s="7">
        <v>2.1889243526550319</v>
      </c>
      <c r="R2" s="8">
        <v>1.1731</v>
      </c>
      <c r="S2" s="9">
        <v>25885.256028730942</v>
      </c>
      <c r="T2" s="8">
        <v>1.1106</v>
      </c>
      <c r="U2" s="9">
        <v>128039.3894476236</v>
      </c>
      <c r="V2" s="8">
        <v>0.98309999999999997</v>
      </c>
      <c r="W2" s="9">
        <v>171963.35978645657</v>
      </c>
      <c r="X2" s="8">
        <v>0.48480000000000001</v>
      </c>
      <c r="Y2" s="9">
        <v>280268.53766098502</v>
      </c>
      <c r="Z2" s="8"/>
      <c r="AA2" s="9"/>
      <c r="AB2" s="8"/>
      <c r="AC2" s="9"/>
      <c r="AD2" s="8"/>
      <c r="AE2" s="9"/>
      <c r="AF2" s="8">
        <v>0.78900000000000003</v>
      </c>
      <c r="AG2" s="9">
        <v>8550.890770101214</v>
      </c>
      <c r="AH2" s="8">
        <v>0.68310000000000004</v>
      </c>
      <c r="AI2" s="9">
        <v>19145.913345054272</v>
      </c>
      <c r="AJ2">
        <v>3.079984192</v>
      </c>
      <c r="AK2">
        <v>4.3961699139999997</v>
      </c>
      <c r="AL2">
        <v>6.3149643820000003</v>
      </c>
      <c r="AM2">
        <f>(W2/U2)/AK2*100</f>
        <v>30.550467284243165</v>
      </c>
      <c r="AN2">
        <f>(S2/U2)/AL2*100</f>
        <v>3.2013854367534442</v>
      </c>
      <c r="AO2">
        <f>(AI2/U2)/AJ2*100</f>
        <v>4.8549415636594393</v>
      </c>
    </row>
    <row r="3" spans="1:41" x14ac:dyDescent="0.15">
      <c r="A3" t="s">
        <v>159</v>
      </c>
      <c r="B3" t="s">
        <v>160</v>
      </c>
      <c r="C3">
        <v>2</v>
      </c>
      <c r="D3" s="2" t="s">
        <v>61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7">
        <v>0.17628418869358498</v>
      </c>
      <c r="K3" s="7">
        <v>0.50451121154560274</v>
      </c>
      <c r="L3" s="7">
        <v>0</v>
      </c>
      <c r="M3" s="7">
        <v>3.4045753518174834E-2</v>
      </c>
      <c r="N3" s="7">
        <v>0</v>
      </c>
      <c r="O3" s="7">
        <v>0.15185199997965987</v>
      </c>
      <c r="P3" s="7">
        <v>6.7169879941906208E-2</v>
      </c>
      <c r="Q3" s="7">
        <v>1.7696329020860548</v>
      </c>
      <c r="R3" s="8">
        <v>1.1731</v>
      </c>
      <c r="S3" s="9">
        <v>21945.255340635827</v>
      </c>
      <c r="T3" s="8">
        <v>1.1106</v>
      </c>
      <c r="U3" s="9">
        <v>124487.93906741576</v>
      </c>
      <c r="V3" s="8">
        <v>0.98309999999999997</v>
      </c>
      <c r="W3" s="9">
        <v>62805.560961717099</v>
      </c>
      <c r="X3" s="8">
        <v>0.48480000000000001</v>
      </c>
      <c r="Y3" s="9">
        <v>220297.95288658291</v>
      </c>
      <c r="Z3" s="8"/>
      <c r="AA3" s="9"/>
      <c r="AB3" s="8">
        <v>1.0630999999999999</v>
      </c>
      <c r="AC3" s="9">
        <v>4238.2856894748047</v>
      </c>
      <c r="AD3" s="8"/>
      <c r="AE3" s="9"/>
      <c r="AF3" s="8">
        <v>0.78900000000000003</v>
      </c>
      <c r="AG3" s="9">
        <v>18903.742520733118</v>
      </c>
      <c r="AH3" s="8">
        <v>0.68310000000000004</v>
      </c>
      <c r="AI3" s="9">
        <v>8361.839921373652</v>
      </c>
      <c r="AJ3">
        <v>3.079984192</v>
      </c>
      <c r="AK3">
        <v>4.3961699139999997</v>
      </c>
      <c r="AL3">
        <v>6.3149643820000003</v>
      </c>
      <c r="AM3">
        <f t="shared" ref="AM3:AM66" si="0">(W3/U3)/AK3*100</f>
        <v>11.476153593129812</v>
      </c>
      <c r="AN3">
        <f t="shared" ref="AN3:AN66" si="1">(S3/U3)/AL3*100</f>
        <v>2.7915310052430469</v>
      </c>
      <c r="AO3">
        <f t="shared" ref="AO3:AO66" si="2">(AI3/U3)/AJ3*100</f>
        <v>2.1808514510033632</v>
      </c>
    </row>
    <row r="4" spans="1:41" x14ac:dyDescent="0.15">
      <c r="A4" t="s">
        <v>159</v>
      </c>
      <c r="B4" t="s">
        <v>160</v>
      </c>
      <c r="C4">
        <v>2</v>
      </c>
      <c r="D4" s="2" t="s">
        <v>62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7">
        <v>3.229744966978441</v>
      </c>
      <c r="K4" s="7">
        <v>1.5937823884024485</v>
      </c>
      <c r="L4" s="7">
        <v>4.2846945250607185E-2</v>
      </c>
      <c r="M4" s="7">
        <v>0</v>
      </c>
      <c r="N4" s="7">
        <v>0.89512191333178626</v>
      </c>
      <c r="O4" s="7">
        <v>0.10236089394188243</v>
      </c>
      <c r="P4" s="7">
        <v>0.68890281592839986</v>
      </c>
      <c r="Q4" s="7">
        <v>6.5275117733610791E-2</v>
      </c>
      <c r="R4" s="8">
        <v>1.1731</v>
      </c>
      <c r="S4" s="9">
        <v>422432.40331628569</v>
      </c>
      <c r="T4" s="8">
        <v>1.1106</v>
      </c>
      <c r="U4" s="9">
        <v>130794.35300165157</v>
      </c>
      <c r="V4" s="8">
        <v>0.98309999999999997</v>
      </c>
      <c r="W4" s="9">
        <v>208457.7363165252</v>
      </c>
      <c r="X4" s="8">
        <v>0.48480000000000001</v>
      </c>
      <c r="Y4" s="9">
        <v>8537.616791074257</v>
      </c>
      <c r="Z4" s="8">
        <v>1.0523</v>
      </c>
      <c r="AA4" s="9">
        <v>5604.1384821503543</v>
      </c>
      <c r="AB4" s="8"/>
      <c r="AC4" s="9"/>
      <c r="AD4" s="8">
        <v>0.5081</v>
      </c>
      <c r="AE4" s="9">
        <v>117076.89151183142</v>
      </c>
      <c r="AF4" s="8">
        <v>0.78900000000000003</v>
      </c>
      <c r="AG4" s="9">
        <v>13388.226895799187</v>
      </c>
      <c r="AH4" s="8">
        <v>0.68310000000000004</v>
      </c>
      <c r="AI4" s="9">
        <v>90104.598090370928</v>
      </c>
      <c r="AJ4">
        <v>3.079984192</v>
      </c>
      <c r="AK4">
        <v>4.3961699139999997</v>
      </c>
      <c r="AL4">
        <v>6.3149643820000003</v>
      </c>
      <c r="AM4">
        <f t="shared" si="0"/>
        <v>36.253885076800707</v>
      </c>
      <c r="AN4">
        <f t="shared" si="1"/>
        <v>51.144310111778566</v>
      </c>
      <c r="AO4">
        <f t="shared" si="2"/>
        <v>22.367089341489706</v>
      </c>
    </row>
    <row r="5" spans="1:41" x14ac:dyDescent="0.15">
      <c r="A5" t="s">
        <v>159</v>
      </c>
      <c r="B5" t="s">
        <v>160</v>
      </c>
      <c r="C5">
        <v>2</v>
      </c>
      <c r="D5" s="2" t="s">
        <v>63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7">
        <v>2.7164664313137541</v>
      </c>
      <c r="K5" s="7">
        <v>2.1509469321116006</v>
      </c>
      <c r="L5" s="7">
        <v>6.9674166640492363E-2</v>
      </c>
      <c r="M5" s="7">
        <v>0</v>
      </c>
      <c r="N5" s="7">
        <v>0</v>
      </c>
      <c r="O5" s="7">
        <v>0.11162725487853789</v>
      </c>
      <c r="P5" s="7">
        <v>0.48278269135812396</v>
      </c>
      <c r="Q5" s="7">
        <v>0.17388449985200263</v>
      </c>
      <c r="R5" s="8">
        <v>1.1731</v>
      </c>
      <c r="S5" s="9">
        <v>347097.87540701998</v>
      </c>
      <c r="T5" s="8">
        <v>1.1097999999999999</v>
      </c>
      <c r="U5" s="9">
        <v>127775.50696223932</v>
      </c>
      <c r="V5" s="8">
        <v>0.98309999999999997</v>
      </c>
      <c r="W5" s="9">
        <v>274838.33469943312</v>
      </c>
      <c r="X5" s="8">
        <v>0.48480000000000001</v>
      </c>
      <c r="Y5" s="9">
        <v>22218.180121465066</v>
      </c>
      <c r="Z5" s="8">
        <v>1.0523</v>
      </c>
      <c r="AA5" s="9">
        <v>8902.6519646604538</v>
      </c>
      <c r="AB5" s="8"/>
      <c r="AC5" s="9"/>
      <c r="AD5" s="8"/>
      <c r="AE5" s="9"/>
      <c r="AF5" s="8">
        <v>0.78810000000000002</v>
      </c>
      <c r="AG5" s="9">
        <v>14263.229082908281</v>
      </c>
      <c r="AH5" s="8">
        <v>0.68310000000000004</v>
      </c>
      <c r="AI5" s="9">
        <v>61687.803140878605</v>
      </c>
      <c r="AJ5">
        <v>3.079984192</v>
      </c>
      <c r="AK5">
        <v>4.3961699139999997</v>
      </c>
      <c r="AL5">
        <v>6.3149643820000003</v>
      </c>
      <c r="AM5">
        <f t="shared" si="0"/>
        <v>48.927747884851222</v>
      </c>
      <c r="AN5">
        <f t="shared" si="1"/>
        <v>43.016338129423104</v>
      </c>
      <c r="AO5">
        <f t="shared" si="2"/>
        <v>15.674843157056175</v>
      </c>
    </row>
    <row r="6" spans="1:41" x14ac:dyDescent="0.15">
      <c r="A6" t="s">
        <v>159</v>
      </c>
      <c r="B6" t="s">
        <v>160</v>
      </c>
      <c r="C6">
        <v>2</v>
      </c>
      <c r="D6" s="2" t="s">
        <v>64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7">
        <v>1.8140892600449001</v>
      </c>
      <c r="K6" s="7">
        <v>2.4001652884439499</v>
      </c>
      <c r="L6" s="7">
        <v>6.6945073528971791E-2</v>
      </c>
      <c r="M6" s="7">
        <v>0</v>
      </c>
      <c r="N6" s="7">
        <v>0</v>
      </c>
      <c r="O6" s="7">
        <v>0.12358591059401458</v>
      </c>
      <c r="P6" s="7">
        <v>0.67070983194105471</v>
      </c>
      <c r="Q6" s="7">
        <v>0.49362592015192586</v>
      </c>
      <c r="R6" s="8">
        <v>1.1739999999999999</v>
      </c>
      <c r="S6" s="9">
        <v>238588.43469482849</v>
      </c>
      <c r="T6" s="8">
        <v>1.1106</v>
      </c>
      <c r="U6" s="9">
        <v>131519.67764194979</v>
      </c>
      <c r="V6" s="8">
        <v>0.98309999999999997</v>
      </c>
      <c r="W6" s="9">
        <v>315668.96502354572</v>
      </c>
      <c r="X6" s="8">
        <v>0.48559999999999998</v>
      </c>
      <c r="Y6" s="9">
        <v>64921.521894092133</v>
      </c>
      <c r="Z6" s="8">
        <v>1.0530999999999999</v>
      </c>
      <c r="AA6" s="9">
        <v>8804.5944902469964</v>
      </c>
      <c r="AB6" s="8"/>
      <c r="AC6" s="9"/>
      <c r="AD6" s="8"/>
      <c r="AE6" s="9"/>
      <c r="AF6" s="8">
        <v>0.78900000000000003</v>
      </c>
      <c r="AG6" s="9">
        <v>16253.979122411625</v>
      </c>
      <c r="AH6" s="8">
        <v>0.68400000000000005</v>
      </c>
      <c r="AI6" s="9">
        <v>88211.54088817384</v>
      </c>
      <c r="AJ6">
        <v>3.079984192</v>
      </c>
      <c r="AK6">
        <v>4.3961699139999997</v>
      </c>
      <c r="AL6">
        <v>6.3149643820000003</v>
      </c>
      <c r="AM6">
        <f t="shared" si="0"/>
        <v>54.596736145261517</v>
      </c>
      <c r="AN6">
        <f t="shared" si="1"/>
        <v>28.726832810264614</v>
      </c>
      <c r="AO6">
        <f t="shared" si="2"/>
        <v>21.776405011531136</v>
      </c>
    </row>
    <row r="7" spans="1:41" x14ac:dyDescent="0.15">
      <c r="A7" t="s">
        <v>159</v>
      </c>
      <c r="B7" t="s">
        <v>160</v>
      </c>
      <c r="C7">
        <v>2</v>
      </c>
      <c r="D7" s="2" t="s">
        <v>65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7">
        <v>0</v>
      </c>
      <c r="K7" s="7">
        <v>5.9707108436049559E-2</v>
      </c>
      <c r="L7" s="7">
        <v>0</v>
      </c>
      <c r="M7" s="7">
        <v>0</v>
      </c>
      <c r="N7" s="7">
        <v>0</v>
      </c>
      <c r="O7" s="7">
        <v>0.13736469545191765</v>
      </c>
      <c r="P7" s="7">
        <v>3.2839333190228146</v>
      </c>
      <c r="Q7" s="7">
        <v>2.8137188588903235</v>
      </c>
      <c r="R7" s="8"/>
      <c r="S7" s="9"/>
      <c r="T7" s="8">
        <v>1.1097999999999999</v>
      </c>
      <c r="U7" s="9">
        <v>128760.06278354471</v>
      </c>
      <c r="V7" s="8">
        <v>0.98309999999999997</v>
      </c>
      <c r="W7" s="9">
        <v>7687.8910308496534</v>
      </c>
      <c r="X7" s="8">
        <v>0.48399999999999999</v>
      </c>
      <c r="Y7" s="9">
        <v>362294.6169259618</v>
      </c>
      <c r="Z7" s="8"/>
      <c r="AA7" s="9"/>
      <c r="AB7" s="8"/>
      <c r="AC7" s="9"/>
      <c r="AD7" s="8"/>
      <c r="AE7" s="9"/>
      <c r="AF7" s="8">
        <v>0.78900000000000003</v>
      </c>
      <c r="AG7" s="9">
        <v>17687.086810631416</v>
      </c>
      <c r="AH7" s="8">
        <v>0.68310000000000004</v>
      </c>
      <c r="AI7" s="9">
        <v>422839.46033435198</v>
      </c>
      <c r="AJ7">
        <v>3.079984192</v>
      </c>
      <c r="AK7">
        <v>4.3961699139999997</v>
      </c>
      <c r="AL7">
        <v>6.3149643820000003</v>
      </c>
      <c r="AM7">
        <f t="shared" si="0"/>
        <v>1.358161981999533</v>
      </c>
      <c r="AN7">
        <f t="shared" si="1"/>
        <v>0</v>
      </c>
      <c r="AO7">
        <f t="shared" si="2"/>
        <v>106.62175888930065</v>
      </c>
    </row>
    <row r="8" spans="1:41" x14ac:dyDescent="0.15">
      <c r="A8" t="s">
        <v>159</v>
      </c>
      <c r="B8" t="s">
        <v>160</v>
      </c>
      <c r="C8">
        <v>2</v>
      </c>
      <c r="D8" s="2" t="s">
        <v>66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7">
        <v>0.32907458358240005</v>
      </c>
      <c r="K8" s="7">
        <v>3.2132789836704836</v>
      </c>
      <c r="L8" s="7">
        <v>0</v>
      </c>
      <c r="M8" s="7">
        <v>0</v>
      </c>
      <c r="N8" s="7">
        <v>0</v>
      </c>
      <c r="O8" s="7">
        <v>0.30687965159842873</v>
      </c>
      <c r="P8" s="7">
        <v>0.3518690487352345</v>
      </c>
      <c r="Q8" s="7">
        <v>0</v>
      </c>
      <c r="R8" s="8">
        <v>1.1731</v>
      </c>
      <c r="S8" s="9">
        <v>43181.179937095607</v>
      </c>
      <c r="T8" s="8">
        <v>1.1106</v>
      </c>
      <c r="U8" s="9">
        <v>131220.03974604458</v>
      </c>
      <c r="V8" s="8">
        <v>0.98309999999999997</v>
      </c>
      <c r="W8" s="9">
        <v>421646.59595237061</v>
      </c>
      <c r="X8" s="8"/>
      <c r="Y8" s="9"/>
      <c r="Z8" s="8"/>
      <c r="AA8" s="9"/>
      <c r="AB8" s="8"/>
      <c r="AC8" s="9"/>
      <c r="AD8" s="8"/>
      <c r="AE8" s="9"/>
      <c r="AF8" s="8">
        <v>0.78900000000000003</v>
      </c>
      <c r="AG8" s="9">
        <v>40268.76007999813</v>
      </c>
      <c r="AH8" s="8">
        <v>0.68310000000000004</v>
      </c>
      <c r="AI8" s="9">
        <v>46172.270560440367</v>
      </c>
      <c r="AJ8">
        <v>3.079984192</v>
      </c>
      <c r="AK8">
        <v>4.3961699139999997</v>
      </c>
      <c r="AL8">
        <v>6.3149643820000003</v>
      </c>
      <c r="AM8">
        <f t="shared" si="0"/>
        <v>73.092693106276599</v>
      </c>
      <c r="AN8">
        <f t="shared" si="1"/>
        <v>5.2110283396116239</v>
      </c>
      <c r="AO8">
        <f t="shared" si="2"/>
        <v>11.424378399382205</v>
      </c>
    </row>
    <row r="9" spans="1:41" x14ac:dyDescent="0.15">
      <c r="A9" t="s">
        <v>159</v>
      </c>
      <c r="B9" t="s">
        <v>160</v>
      </c>
      <c r="C9">
        <v>2</v>
      </c>
      <c r="D9" s="2" t="s">
        <v>67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7">
        <v>0</v>
      </c>
      <c r="K9" s="7">
        <v>0.67625882990426456</v>
      </c>
      <c r="L9" s="7">
        <v>0</v>
      </c>
      <c r="M9" s="7">
        <v>3.7193241326498289E-2</v>
      </c>
      <c r="N9" s="7">
        <v>0</v>
      </c>
      <c r="O9" s="7">
        <v>9.0871843492891194E-2</v>
      </c>
      <c r="P9" s="7">
        <v>1.2455697434813404</v>
      </c>
      <c r="Q9" s="7">
        <v>1.3808144886343039</v>
      </c>
      <c r="R9" s="8"/>
      <c r="S9" s="9"/>
      <c r="T9" s="8">
        <v>1.1106</v>
      </c>
      <c r="U9" s="9">
        <v>139834.05029427641</v>
      </c>
      <c r="V9" s="8">
        <v>0.98399999999999999</v>
      </c>
      <c r="W9" s="9">
        <v>94564.011232781442</v>
      </c>
      <c r="X9" s="8">
        <v>0.48480000000000001</v>
      </c>
      <c r="Y9" s="9">
        <v>193084.88265075482</v>
      </c>
      <c r="Z9" s="8"/>
      <c r="AA9" s="9"/>
      <c r="AB9" s="8">
        <v>1.0640000000000001</v>
      </c>
      <c r="AC9" s="9">
        <v>5200.8815782567217</v>
      </c>
      <c r="AD9" s="8"/>
      <c r="AE9" s="9"/>
      <c r="AF9" s="8">
        <v>0.78900000000000003</v>
      </c>
      <c r="AG9" s="9">
        <v>12706.977933318562</v>
      </c>
      <c r="AH9" s="8">
        <v>0.68310000000000004</v>
      </c>
      <c r="AI9" s="9">
        <v>174173.06215499874</v>
      </c>
      <c r="AJ9">
        <v>3.079984192</v>
      </c>
      <c r="AK9">
        <v>4.3961699139999997</v>
      </c>
      <c r="AL9">
        <v>6.3149643820000003</v>
      </c>
      <c r="AM9">
        <f t="shared" si="0"/>
        <v>15.382909285436336</v>
      </c>
      <c r="AN9">
        <f t="shared" si="1"/>
        <v>0</v>
      </c>
      <c r="AO9">
        <f t="shared" si="2"/>
        <v>40.440783648065569</v>
      </c>
    </row>
    <row r="10" spans="1:41" x14ac:dyDescent="0.15">
      <c r="A10" t="s">
        <v>159</v>
      </c>
      <c r="B10" t="s">
        <v>160</v>
      </c>
      <c r="C10">
        <v>2</v>
      </c>
      <c r="D10" s="2" t="s">
        <v>68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7">
        <v>0.50802001682244169</v>
      </c>
      <c r="K10" s="7">
        <v>2.7933158109149283</v>
      </c>
      <c r="L10" s="7">
        <v>0</v>
      </c>
      <c r="M10" s="7">
        <v>0</v>
      </c>
      <c r="N10" s="7">
        <v>2.0828016128308877</v>
      </c>
      <c r="O10" s="7">
        <v>0.11529877244935985</v>
      </c>
      <c r="P10" s="7">
        <v>1.0392242121795123</v>
      </c>
      <c r="Q10" s="7">
        <v>0</v>
      </c>
      <c r="R10" s="8">
        <v>1.1731</v>
      </c>
      <c r="S10" s="9">
        <v>67468.912720271095</v>
      </c>
      <c r="T10" s="8">
        <v>1.1097999999999999</v>
      </c>
      <c r="U10" s="9">
        <v>132807.58727239716</v>
      </c>
      <c r="V10" s="8">
        <v>0.98309999999999997</v>
      </c>
      <c r="W10" s="9">
        <v>370973.53333745117</v>
      </c>
      <c r="X10" s="8"/>
      <c r="Y10" s="9"/>
      <c r="Z10" s="8"/>
      <c r="AA10" s="9"/>
      <c r="AB10" s="8"/>
      <c r="AC10" s="9"/>
      <c r="AD10" s="8">
        <v>0.50729999999999997</v>
      </c>
      <c r="AE10" s="9">
        <v>276611.85696712765</v>
      </c>
      <c r="AF10" s="8">
        <v>0.78810000000000002</v>
      </c>
      <c r="AG10" s="9">
        <v>15312.551784468618</v>
      </c>
      <c r="AH10" s="8">
        <v>0.68230000000000002</v>
      </c>
      <c r="AI10" s="9">
        <v>138016.86025461878</v>
      </c>
      <c r="AJ10">
        <v>3.079984192</v>
      </c>
      <c r="AK10">
        <v>4.3961699139999997</v>
      </c>
      <c r="AL10">
        <v>6.3149643820000003</v>
      </c>
      <c r="AM10">
        <f t="shared" si="0"/>
        <v>63.539759962856813</v>
      </c>
      <c r="AN10">
        <f t="shared" si="1"/>
        <v>8.0447012222347265</v>
      </c>
      <c r="AO10">
        <f t="shared" si="2"/>
        <v>33.741219025695322</v>
      </c>
    </row>
    <row r="11" spans="1:41" x14ac:dyDescent="0.15">
      <c r="A11" t="s">
        <v>159</v>
      </c>
      <c r="B11" t="s">
        <v>160</v>
      </c>
      <c r="C11">
        <v>2</v>
      </c>
      <c r="D11" s="2" t="s">
        <v>69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7">
        <v>0.47607588683571234</v>
      </c>
      <c r="K11" s="7">
        <v>1.8187602819658717</v>
      </c>
      <c r="L11" s="7">
        <v>4.0190815337199169E-2</v>
      </c>
      <c r="M11" s="7">
        <v>6.6838362880771135E-2</v>
      </c>
      <c r="N11" s="7">
        <v>0</v>
      </c>
      <c r="O11" s="7">
        <v>0.43464017431653151</v>
      </c>
      <c r="P11" s="7">
        <v>1.2173470596141194</v>
      </c>
      <c r="Q11" s="7">
        <v>6.108283054226174E-2</v>
      </c>
      <c r="R11" s="8">
        <v>1.1731</v>
      </c>
      <c r="S11" s="9">
        <v>61380.697747422309</v>
      </c>
      <c r="T11" s="8">
        <v>1.1106</v>
      </c>
      <c r="U11" s="9">
        <v>128930.490799262</v>
      </c>
      <c r="V11" s="8">
        <v>0.98399999999999999</v>
      </c>
      <c r="W11" s="9">
        <v>234493.65580006398</v>
      </c>
      <c r="X11" s="8">
        <v>0.49480000000000002</v>
      </c>
      <c r="Y11" s="9">
        <v>7875.4393212219575</v>
      </c>
      <c r="Z11" s="8">
        <v>1.0489999999999999</v>
      </c>
      <c r="AA11" s="9">
        <v>5181.8215470475952</v>
      </c>
      <c r="AB11" s="8">
        <v>1.0640000000000001</v>
      </c>
      <c r="AC11" s="9">
        <v>8617.5029304369982</v>
      </c>
      <c r="AD11" s="8"/>
      <c r="AE11" s="9"/>
      <c r="AF11" s="8">
        <v>0.78900000000000003</v>
      </c>
      <c r="AG11" s="9">
        <v>56038.370995707199</v>
      </c>
      <c r="AH11" s="8">
        <v>0.68310000000000004</v>
      </c>
      <c r="AI11" s="9">
        <v>156953.15386908688</v>
      </c>
      <c r="AJ11">
        <v>3.079984192</v>
      </c>
      <c r="AK11">
        <v>4.3961699139999997</v>
      </c>
      <c r="AL11">
        <v>6.3149643820000003</v>
      </c>
      <c r="AM11">
        <f t="shared" si="0"/>
        <v>41.371473749771717</v>
      </c>
      <c r="AN11">
        <f t="shared" si="1"/>
        <v>7.53885308035475</v>
      </c>
      <c r="AO11">
        <f t="shared" si="2"/>
        <v>39.524458040274233</v>
      </c>
    </row>
    <row r="12" spans="1:41" x14ac:dyDescent="0.15">
      <c r="A12" t="s">
        <v>159</v>
      </c>
      <c r="B12" t="s">
        <v>160</v>
      </c>
      <c r="C12">
        <v>2</v>
      </c>
      <c r="D12" s="2" t="s">
        <v>70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7">
        <v>0.41148958706190863</v>
      </c>
      <c r="K12" s="7">
        <v>2.6910119327559818</v>
      </c>
      <c r="L12" s="7">
        <v>0</v>
      </c>
      <c r="M12" s="7">
        <v>8.5879766027689694E-2</v>
      </c>
      <c r="N12" s="7">
        <v>0</v>
      </c>
      <c r="O12" s="7">
        <v>0.39693286488368462</v>
      </c>
      <c r="P12" s="7">
        <v>0.82501202027870835</v>
      </c>
      <c r="Q12" s="7">
        <v>0</v>
      </c>
      <c r="R12" s="8">
        <v>1.1731</v>
      </c>
      <c r="S12" s="9">
        <v>53561.280055148891</v>
      </c>
      <c r="T12" s="8">
        <v>1.1106</v>
      </c>
      <c r="U12" s="9">
        <v>130164.36318008356</v>
      </c>
      <c r="V12" s="8">
        <v>0.98309999999999997</v>
      </c>
      <c r="W12" s="9">
        <v>350273.85453718819</v>
      </c>
      <c r="X12" s="8"/>
      <c r="Y12" s="9"/>
      <c r="Z12" s="8"/>
      <c r="AA12" s="9"/>
      <c r="AB12" s="8">
        <v>1.0640000000000001</v>
      </c>
      <c r="AC12" s="9">
        <v>11178.485055048803</v>
      </c>
      <c r="AD12" s="8"/>
      <c r="AE12" s="9"/>
      <c r="AF12" s="8">
        <v>0.78900000000000003</v>
      </c>
      <c r="AG12" s="9">
        <v>51666.513582830958</v>
      </c>
      <c r="AH12" s="8">
        <v>0.68310000000000004</v>
      </c>
      <c r="AI12" s="9">
        <v>107387.16423549225</v>
      </c>
      <c r="AJ12">
        <v>3.079984192</v>
      </c>
      <c r="AK12">
        <v>4.3961699139999997</v>
      </c>
      <c r="AL12">
        <v>6.3149643820000003</v>
      </c>
      <c r="AM12">
        <f t="shared" si="0"/>
        <v>61.21264613058316</v>
      </c>
      <c r="AN12">
        <f t="shared" si="1"/>
        <v>6.5161030557006336</v>
      </c>
      <c r="AO12">
        <f t="shared" si="2"/>
        <v>26.786242034021075</v>
      </c>
    </row>
    <row r="13" spans="1:41" x14ac:dyDescent="0.15">
      <c r="A13" t="s">
        <v>159</v>
      </c>
      <c r="B13" t="s">
        <v>160</v>
      </c>
      <c r="C13">
        <v>2</v>
      </c>
      <c r="D13" s="2" t="s">
        <v>71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7">
        <v>0.26668630857308906</v>
      </c>
      <c r="K13" s="7">
        <v>1.9361669991006845</v>
      </c>
      <c r="L13" s="7">
        <v>0</v>
      </c>
      <c r="M13" s="7">
        <v>0.17104878450791627</v>
      </c>
      <c r="N13" s="7">
        <v>0</v>
      </c>
      <c r="O13" s="7">
        <v>0.31635470798442866</v>
      </c>
      <c r="P13" s="7">
        <v>1.3918185697851371</v>
      </c>
      <c r="Q13" s="7">
        <v>0</v>
      </c>
      <c r="R13" s="8">
        <v>1.1731</v>
      </c>
      <c r="S13" s="9">
        <v>33355.473998690788</v>
      </c>
      <c r="T13" s="8">
        <v>1.1097999999999999</v>
      </c>
      <c r="U13" s="9">
        <v>125073.81491445881</v>
      </c>
      <c r="V13" s="8">
        <v>0.98309999999999997</v>
      </c>
      <c r="W13" s="9">
        <v>242163.79288900216</v>
      </c>
      <c r="X13" s="8"/>
      <c r="Y13" s="9"/>
      <c r="Z13" s="8"/>
      <c r="AA13" s="9"/>
      <c r="AB13" s="8">
        <v>1.0640000000000001</v>
      </c>
      <c r="AC13" s="9">
        <v>21393.724014886269</v>
      </c>
      <c r="AD13" s="8"/>
      <c r="AE13" s="9"/>
      <c r="AF13" s="8">
        <v>0.78900000000000003</v>
      </c>
      <c r="AG13" s="9">
        <v>39567.690193762093</v>
      </c>
      <c r="AH13" s="8">
        <v>0.68310000000000004</v>
      </c>
      <c r="AI13" s="9">
        <v>174080.058191813</v>
      </c>
      <c r="AJ13">
        <v>3.079984192</v>
      </c>
      <c r="AK13">
        <v>4.3961699139999997</v>
      </c>
      <c r="AL13">
        <v>6.3149643820000003</v>
      </c>
      <c r="AM13">
        <f t="shared" si="0"/>
        <v>44.042132969765021</v>
      </c>
      <c r="AN13">
        <f t="shared" si="1"/>
        <v>4.2230849208468122</v>
      </c>
      <c r="AO13">
        <f t="shared" si="2"/>
        <v>45.189146535240951</v>
      </c>
    </row>
    <row r="14" spans="1:41" x14ac:dyDescent="0.15">
      <c r="A14" t="s">
        <v>159</v>
      </c>
      <c r="B14" t="s">
        <v>160</v>
      </c>
      <c r="C14">
        <v>2</v>
      </c>
      <c r="D14" s="2" t="s">
        <v>72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7">
        <v>1.0570196289226168</v>
      </c>
      <c r="K14" s="7">
        <v>2.1773473864157933</v>
      </c>
      <c r="L14" s="7">
        <v>8.1922930799072882E-2</v>
      </c>
      <c r="M14" s="7">
        <v>0</v>
      </c>
      <c r="N14" s="7">
        <v>0</v>
      </c>
      <c r="O14" s="7">
        <v>0.11576428047560951</v>
      </c>
      <c r="P14" s="7">
        <v>0.10715092424030009</v>
      </c>
      <c r="Q14" s="7">
        <v>0.44708065287111193</v>
      </c>
      <c r="R14" s="8">
        <v>1.1739999999999999</v>
      </c>
      <c r="S14" s="9">
        <v>137592.59690943052</v>
      </c>
      <c r="T14" s="8">
        <v>1.1106</v>
      </c>
      <c r="U14" s="9">
        <v>130170.33283447521</v>
      </c>
      <c r="V14" s="8">
        <v>0.98399999999999999</v>
      </c>
      <c r="W14" s="9">
        <v>283426.0339860185</v>
      </c>
      <c r="X14" s="8">
        <v>0.48480000000000001</v>
      </c>
      <c r="Y14" s="9">
        <v>58196.637388087111</v>
      </c>
      <c r="Z14" s="8">
        <v>1.0530999999999999</v>
      </c>
      <c r="AA14" s="9">
        <v>10663.935168890997</v>
      </c>
      <c r="AB14" s="8"/>
      <c r="AC14" s="9"/>
      <c r="AD14" s="8"/>
      <c r="AE14" s="9"/>
      <c r="AF14" s="8">
        <v>0.78900000000000003</v>
      </c>
      <c r="AG14" s="9">
        <v>15069.074919853629</v>
      </c>
      <c r="AH14" s="8">
        <v>0.68310000000000004</v>
      </c>
      <c r="AI14" s="9">
        <v>13947.871471881501</v>
      </c>
      <c r="AJ14">
        <v>3.079984192</v>
      </c>
      <c r="AK14">
        <v>4.3961699139999997</v>
      </c>
      <c r="AL14">
        <v>6.3149643820000003</v>
      </c>
      <c r="AM14">
        <f t="shared" si="0"/>
        <v>49.528280958427793</v>
      </c>
      <c r="AN14">
        <f t="shared" si="1"/>
        <v>16.738330812055192</v>
      </c>
      <c r="AO14">
        <f t="shared" si="2"/>
        <v>3.4789439672650144</v>
      </c>
    </row>
    <row r="15" spans="1:41" x14ac:dyDescent="0.15">
      <c r="A15" t="s">
        <v>159</v>
      </c>
      <c r="B15" t="s">
        <v>160</v>
      </c>
      <c r="C15">
        <v>2</v>
      </c>
      <c r="D15" s="2" t="s">
        <v>73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7">
        <v>8.4163224329775438E-2</v>
      </c>
      <c r="K15" s="7">
        <v>0.57414801121111125</v>
      </c>
      <c r="L15" s="7">
        <v>0</v>
      </c>
      <c r="M15" s="7">
        <v>3.8819586184058973E-2</v>
      </c>
      <c r="N15" s="7">
        <v>0</v>
      </c>
      <c r="O15" s="7">
        <v>0.11741655463900132</v>
      </c>
      <c r="P15" s="7">
        <v>5.0614897054373095E-2</v>
      </c>
      <c r="Q15" s="7">
        <v>1.69684598425147</v>
      </c>
      <c r="R15" s="8">
        <v>1.1731</v>
      </c>
      <c r="S15" s="9">
        <v>9323.0759913853399</v>
      </c>
      <c r="T15" s="8">
        <v>1.1097999999999999</v>
      </c>
      <c r="U15" s="9">
        <v>120547.85437536558</v>
      </c>
      <c r="V15" s="8">
        <v>0.98309999999999997</v>
      </c>
      <c r="W15" s="9">
        <v>69212.310845382803</v>
      </c>
      <c r="X15" s="8">
        <v>0.48480000000000001</v>
      </c>
      <c r="Y15" s="9">
        <v>204551.1426069701</v>
      </c>
      <c r="Z15" s="8"/>
      <c r="AA15" s="9"/>
      <c r="AB15" s="8">
        <v>1.0623</v>
      </c>
      <c r="AC15" s="9">
        <v>4679.617822227895</v>
      </c>
      <c r="AD15" s="8"/>
      <c r="AE15" s="9"/>
      <c r="AF15" s="8">
        <v>0.78810000000000002</v>
      </c>
      <c r="AG15" s="9">
        <v>14154.313729879486</v>
      </c>
      <c r="AH15" s="8">
        <v>0.68310000000000004</v>
      </c>
      <c r="AI15" s="9">
        <v>6101.5172393346884</v>
      </c>
      <c r="AJ15">
        <v>3.079984192</v>
      </c>
      <c r="AK15">
        <v>4.3961699139999997</v>
      </c>
      <c r="AL15">
        <v>6.3149643820000003</v>
      </c>
      <c r="AM15">
        <f t="shared" si="0"/>
        <v>13.060186991014271</v>
      </c>
      <c r="AN15">
        <f t="shared" si="1"/>
        <v>1.2246975074653541</v>
      </c>
      <c r="AO15">
        <f t="shared" si="2"/>
        <v>1.6433492478903313</v>
      </c>
    </row>
    <row r="16" spans="1:41" x14ac:dyDescent="0.15">
      <c r="A16" t="s">
        <v>159</v>
      </c>
      <c r="B16" t="s">
        <v>160</v>
      </c>
      <c r="C16">
        <v>2</v>
      </c>
      <c r="D16" s="2" t="s">
        <v>74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7">
        <v>1.15803792642926</v>
      </c>
      <c r="K16" s="7">
        <v>2.3753485080701089</v>
      </c>
      <c r="L16" s="7">
        <v>0.51734664079394155</v>
      </c>
      <c r="M16" s="7">
        <v>0</v>
      </c>
      <c r="N16" s="7">
        <v>0.94735954846047532</v>
      </c>
      <c r="O16" s="7">
        <v>0.14689664059408675</v>
      </c>
      <c r="P16" s="7">
        <v>1.1536571121713959</v>
      </c>
      <c r="Q16" s="7">
        <v>0</v>
      </c>
      <c r="R16" s="8">
        <v>1.1731</v>
      </c>
      <c r="S16" s="9">
        <v>152708.39123494801</v>
      </c>
      <c r="T16" s="8">
        <v>1.1097999999999999</v>
      </c>
      <c r="U16" s="9">
        <v>131868.21238732233</v>
      </c>
      <c r="V16" s="8">
        <v>0.98309999999999997</v>
      </c>
      <c r="W16" s="9">
        <v>313232.96155609837</v>
      </c>
      <c r="X16" s="8"/>
      <c r="Y16" s="9"/>
      <c r="Z16" s="8">
        <v>1.0523</v>
      </c>
      <c r="AA16" s="9">
        <v>68221.576706083244</v>
      </c>
      <c r="AB16" s="8"/>
      <c r="AC16" s="9"/>
      <c r="AD16" s="8">
        <v>0.5081</v>
      </c>
      <c r="AE16" s="9">
        <v>124926.61014354374</v>
      </c>
      <c r="AF16" s="8">
        <v>0.78900000000000003</v>
      </c>
      <c r="AG16" s="9">
        <v>19370.997400845186</v>
      </c>
      <c r="AH16" s="8">
        <v>0.68310000000000004</v>
      </c>
      <c r="AI16" s="9">
        <v>152130.70108996259</v>
      </c>
      <c r="AJ16">
        <v>3.079984192</v>
      </c>
      <c r="AK16">
        <v>4.3961699139999997</v>
      </c>
      <c r="AL16">
        <v>6.3149643820000003</v>
      </c>
      <c r="AM16">
        <f t="shared" si="0"/>
        <v>54.032227018923841</v>
      </c>
      <c r="AN16">
        <f t="shared" si="1"/>
        <v>18.337996168752735</v>
      </c>
      <c r="AO16">
        <f t="shared" si="2"/>
        <v>37.456591990566814</v>
      </c>
    </row>
    <row r="17" spans="1:41" x14ac:dyDescent="0.15">
      <c r="A17" t="s">
        <v>159</v>
      </c>
      <c r="B17" t="s">
        <v>160</v>
      </c>
      <c r="C17">
        <v>2</v>
      </c>
      <c r="D17" s="2" t="s">
        <v>75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7">
        <v>1.1353073984123991</v>
      </c>
      <c r="K17" s="7">
        <v>2.2739155447606234</v>
      </c>
      <c r="L17" s="7">
        <v>0.11570883444180159</v>
      </c>
      <c r="M17" s="7">
        <v>0</v>
      </c>
      <c r="N17" s="7">
        <v>0</v>
      </c>
      <c r="O17" s="7">
        <v>0.26767278700518665</v>
      </c>
      <c r="P17" s="7">
        <v>1.1024482963145816</v>
      </c>
      <c r="Q17" s="7">
        <v>0.52994181751481828</v>
      </c>
      <c r="R17" s="8">
        <v>1.1731</v>
      </c>
      <c r="S17" s="9">
        <v>148650.70732559828</v>
      </c>
      <c r="T17" s="8">
        <v>1.1106</v>
      </c>
      <c r="U17" s="9">
        <v>130934.32451287619</v>
      </c>
      <c r="V17" s="8">
        <v>0.98309999999999997</v>
      </c>
      <c r="W17" s="9">
        <v>297733.59585256112</v>
      </c>
      <c r="X17" s="8">
        <v>0.48480000000000001</v>
      </c>
      <c r="Y17" s="9">
        <v>69387.573907428639</v>
      </c>
      <c r="Z17" s="8">
        <v>1.0523</v>
      </c>
      <c r="AA17" s="9">
        <v>15150.258077809514</v>
      </c>
      <c r="AB17" s="8"/>
      <c r="AC17" s="9"/>
      <c r="AD17" s="8"/>
      <c r="AE17" s="9"/>
      <c r="AF17" s="8">
        <v>0.78900000000000003</v>
      </c>
      <c r="AG17" s="9">
        <v>35047.555557003099</v>
      </c>
      <c r="AH17" s="8">
        <v>0.68310000000000004</v>
      </c>
      <c r="AI17" s="9">
        <v>144348.32298832093</v>
      </c>
      <c r="AJ17">
        <v>3.079984192</v>
      </c>
      <c r="AK17">
        <v>4.3961699139999997</v>
      </c>
      <c r="AL17">
        <v>6.3149643820000003</v>
      </c>
      <c r="AM17">
        <f t="shared" si="0"/>
        <v>51.724923950712963</v>
      </c>
      <c r="AN17">
        <f t="shared" si="1"/>
        <v>17.978049118510437</v>
      </c>
      <c r="AO17">
        <f t="shared" si="2"/>
        <v>35.793959565704867</v>
      </c>
    </row>
    <row r="18" spans="1:41" x14ac:dyDescent="0.15">
      <c r="A18" t="s">
        <v>159</v>
      </c>
      <c r="B18" t="s">
        <v>160</v>
      </c>
      <c r="C18">
        <v>2</v>
      </c>
      <c r="D18" s="2" t="s">
        <v>76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7">
        <v>0.35513199563704895</v>
      </c>
      <c r="K18" s="7">
        <v>1.7911411984781951</v>
      </c>
      <c r="L18" s="7">
        <v>6.4015939040013833E-2</v>
      </c>
      <c r="M18" s="7">
        <v>0</v>
      </c>
      <c r="N18" s="7">
        <v>0</v>
      </c>
      <c r="O18" s="7">
        <v>0.29450028363242015</v>
      </c>
      <c r="P18" s="7">
        <v>1.6642060633118541</v>
      </c>
      <c r="Q18" s="7">
        <v>1.0827935281776389</v>
      </c>
      <c r="R18" s="8">
        <v>1.1731</v>
      </c>
      <c r="S18" s="9">
        <v>44492.268610790066</v>
      </c>
      <c r="T18" s="8">
        <v>1.1097999999999999</v>
      </c>
      <c r="U18" s="9">
        <v>125283.75127388391</v>
      </c>
      <c r="V18" s="8">
        <v>0.98309999999999997</v>
      </c>
      <c r="W18" s="9">
        <v>224400.88840654853</v>
      </c>
      <c r="X18" s="8">
        <v>0.48480000000000001</v>
      </c>
      <c r="Y18" s="9">
        <v>135656.43506517852</v>
      </c>
      <c r="Z18" s="8">
        <v>1.0523</v>
      </c>
      <c r="AA18" s="9">
        <v>8020.1569842532081</v>
      </c>
      <c r="AB18" s="8"/>
      <c r="AC18" s="9"/>
      <c r="AD18" s="8"/>
      <c r="AE18" s="9"/>
      <c r="AF18" s="8">
        <v>0.78900000000000003</v>
      </c>
      <c r="AG18" s="9">
        <v>36896.100284692395</v>
      </c>
      <c r="AH18" s="8">
        <v>0.68310000000000004</v>
      </c>
      <c r="AI18" s="9">
        <v>208497.97850445184</v>
      </c>
      <c r="AJ18">
        <v>3.079984192</v>
      </c>
      <c r="AK18">
        <v>4.3961699139999997</v>
      </c>
      <c r="AL18">
        <v>6.3149643820000003</v>
      </c>
      <c r="AM18">
        <f t="shared" si="0"/>
        <v>40.743220428631396</v>
      </c>
      <c r="AN18">
        <f t="shared" si="1"/>
        <v>5.6236579362079597</v>
      </c>
      <c r="AO18">
        <f t="shared" si="2"/>
        <v>54.032941715561059</v>
      </c>
    </row>
    <row r="19" spans="1:41" x14ac:dyDescent="0.15">
      <c r="A19" t="s">
        <v>159</v>
      </c>
      <c r="B19" t="s">
        <v>160</v>
      </c>
      <c r="C19">
        <v>2</v>
      </c>
      <c r="D19" s="2" t="s">
        <v>77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0.28287002185340576</v>
      </c>
      <c r="P19" s="7">
        <v>3.3832703430947557</v>
      </c>
      <c r="Q19" s="7">
        <v>2.4161953710969164</v>
      </c>
      <c r="R19" s="8"/>
      <c r="S19" s="9"/>
      <c r="T19" s="8">
        <v>1.1106</v>
      </c>
      <c r="U19" s="9">
        <v>124268.12910220033</v>
      </c>
      <c r="V19" s="8"/>
      <c r="W19" s="9"/>
      <c r="X19" s="8">
        <v>0.48480000000000001</v>
      </c>
      <c r="Y19" s="9">
        <v>300256.07831161044</v>
      </c>
      <c r="Z19" s="8"/>
      <c r="AA19" s="9"/>
      <c r="AB19" s="8"/>
      <c r="AC19" s="9"/>
      <c r="AD19" s="8"/>
      <c r="AE19" s="9"/>
      <c r="AF19" s="8">
        <v>0.78900000000000003</v>
      </c>
      <c r="AG19" s="9">
        <v>35151.728394821257</v>
      </c>
      <c r="AH19" s="8">
        <v>0.68310000000000004</v>
      </c>
      <c r="AI19" s="9">
        <v>420432.67578334472</v>
      </c>
      <c r="AJ19">
        <v>3.079984192</v>
      </c>
      <c r="AK19">
        <v>4.3961699139999997</v>
      </c>
      <c r="AL19">
        <v>6.3149643820000003</v>
      </c>
      <c r="AM19">
        <f t="shared" si="0"/>
        <v>0</v>
      </c>
      <c r="AN19">
        <f t="shared" si="1"/>
        <v>0</v>
      </c>
      <c r="AO19">
        <f t="shared" si="2"/>
        <v>109.84700349704768</v>
      </c>
    </row>
    <row r="20" spans="1:41" x14ac:dyDescent="0.15">
      <c r="A20" t="s">
        <v>159</v>
      </c>
      <c r="B20" t="s">
        <v>160</v>
      </c>
      <c r="C20">
        <v>2</v>
      </c>
      <c r="D20" s="2" t="s">
        <v>78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7">
        <v>0.12114598473917643</v>
      </c>
      <c r="K20" s="7">
        <v>1.8234910787755225</v>
      </c>
      <c r="L20" s="7">
        <v>0</v>
      </c>
      <c r="M20" s="7">
        <v>6.129852249366223E-2</v>
      </c>
      <c r="N20" s="7">
        <v>0</v>
      </c>
      <c r="O20" s="7">
        <v>0.32390473372742756</v>
      </c>
      <c r="P20" s="7">
        <v>0.20130311679487545</v>
      </c>
      <c r="Q20" s="7">
        <v>0</v>
      </c>
      <c r="R20" s="8">
        <v>1.1731</v>
      </c>
      <c r="S20" s="9">
        <v>16715.140932899121</v>
      </c>
      <c r="T20" s="8">
        <v>1.1106</v>
      </c>
      <c r="U20" s="9">
        <v>137975.19553690785</v>
      </c>
      <c r="V20" s="8">
        <v>0.98309999999999997</v>
      </c>
      <c r="W20" s="9">
        <v>251596.53815385976</v>
      </c>
      <c r="X20" s="8"/>
      <c r="Y20" s="9"/>
      <c r="Z20" s="8"/>
      <c r="AA20" s="9"/>
      <c r="AB20" s="8">
        <v>1.0640000000000001</v>
      </c>
      <c r="AC20" s="9">
        <v>8457.6756271865906</v>
      </c>
      <c r="AD20" s="8"/>
      <c r="AE20" s="9"/>
      <c r="AF20" s="8">
        <v>0.78900000000000003</v>
      </c>
      <c r="AG20" s="9">
        <v>44690.818971371889</v>
      </c>
      <c r="AH20" s="8">
        <v>0.68310000000000004</v>
      </c>
      <c r="AI20" s="9">
        <v>27774.836901961939</v>
      </c>
      <c r="AJ20">
        <v>3.079984192</v>
      </c>
      <c r="AK20">
        <v>4.3961699139999997</v>
      </c>
      <c r="AL20">
        <v>6.3149643820000003</v>
      </c>
      <c r="AM20">
        <f t="shared" si="0"/>
        <v>41.479085532350574</v>
      </c>
      <c r="AN20">
        <f t="shared" si="1"/>
        <v>1.9183953766150699</v>
      </c>
      <c r="AO20">
        <f t="shared" si="2"/>
        <v>6.5358490253860184</v>
      </c>
    </row>
    <row r="21" spans="1:41" x14ac:dyDescent="0.15">
      <c r="A21" t="s">
        <v>159</v>
      </c>
      <c r="B21" t="s">
        <v>160</v>
      </c>
      <c r="C21">
        <v>2</v>
      </c>
      <c r="D21" s="2" t="s">
        <v>79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7">
        <v>0</v>
      </c>
      <c r="K21" s="7">
        <v>0.6637839106430633</v>
      </c>
      <c r="L21" s="7">
        <v>0</v>
      </c>
      <c r="M21" s="7">
        <v>4.7629987412106257E-2</v>
      </c>
      <c r="N21" s="7">
        <v>0</v>
      </c>
      <c r="O21" s="7">
        <v>0.1016212328009949</v>
      </c>
      <c r="P21" s="7">
        <v>0.93660744895973291</v>
      </c>
      <c r="Q21" s="7">
        <v>1.4795331110425971</v>
      </c>
      <c r="R21" s="8"/>
      <c r="S21" s="9"/>
      <c r="T21" s="8">
        <v>1.1106</v>
      </c>
      <c r="U21" s="9">
        <v>142462.87880131826</v>
      </c>
      <c r="V21" s="8">
        <v>0.98309999999999997</v>
      </c>
      <c r="W21" s="9">
        <v>94564.566812207806</v>
      </c>
      <c r="X21" s="8">
        <v>0.48480000000000001</v>
      </c>
      <c r="Y21" s="9">
        <v>210778.54628099888</v>
      </c>
      <c r="Z21" s="8"/>
      <c r="AA21" s="9"/>
      <c r="AB21" s="8">
        <v>1.0640000000000001</v>
      </c>
      <c r="AC21" s="9">
        <v>6785.5051239992081</v>
      </c>
      <c r="AD21" s="8"/>
      <c r="AE21" s="9"/>
      <c r="AF21" s="8">
        <v>0.78900000000000003</v>
      </c>
      <c r="AG21" s="9">
        <v>14477.253372168685</v>
      </c>
      <c r="AH21" s="8">
        <v>0.68310000000000004</v>
      </c>
      <c r="AI21" s="9">
        <v>133431.79348556232</v>
      </c>
      <c r="AJ21">
        <v>3.079984192</v>
      </c>
      <c r="AK21">
        <v>4.3961699139999997</v>
      </c>
      <c r="AL21">
        <v>6.3149643820000003</v>
      </c>
      <c r="AM21">
        <f t="shared" si="0"/>
        <v>15.099141380527254</v>
      </c>
      <c r="AN21">
        <f t="shared" si="1"/>
        <v>0</v>
      </c>
      <c r="AO21">
        <f t="shared" si="2"/>
        <v>30.409488834147009</v>
      </c>
    </row>
    <row r="22" spans="1:41" x14ac:dyDescent="0.15">
      <c r="A22" t="s">
        <v>159</v>
      </c>
      <c r="B22" t="s">
        <v>160</v>
      </c>
      <c r="C22">
        <v>2</v>
      </c>
      <c r="D22" s="2" t="s">
        <v>80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7">
        <v>0.25298609383932386</v>
      </c>
      <c r="K22" s="7">
        <v>2.6358822097235493</v>
      </c>
      <c r="L22" s="7">
        <v>0.18301768480837552</v>
      </c>
      <c r="M22" s="7">
        <v>0</v>
      </c>
      <c r="N22" s="7">
        <v>0.87077673157552382</v>
      </c>
      <c r="O22" s="7">
        <v>0.11336567088000782</v>
      </c>
      <c r="P22" s="7">
        <v>1.280310424496014</v>
      </c>
      <c r="Q22" s="7">
        <v>0</v>
      </c>
      <c r="R22" s="8">
        <v>1.1731</v>
      </c>
      <c r="S22" s="9">
        <v>32723.703767771145</v>
      </c>
      <c r="T22" s="8">
        <v>1.1097999999999999</v>
      </c>
      <c r="U22" s="9">
        <v>129349.81235986264</v>
      </c>
      <c r="V22" s="8">
        <v>0.98309999999999997</v>
      </c>
      <c r="W22" s="9">
        <v>340950.86923044123</v>
      </c>
      <c r="X22" s="8"/>
      <c r="Y22" s="9"/>
      <c r="Z22" s="8">
        <v>1.0523</v>
      </c>
      <c r="AA22" s="9">
        <v>23673.303188499856</v>
      </c>
      <c r="AB22" s="8"/>
      <c r="AC22" s="9"/>
      <c r="AD22" s="8">
        <v>0.5081</v>
      </c>
      <c r="AE22" s="9">
        <v>112634.80683662849</v>
      </c>
      <c r="AF22" s="8">
        <v>0.78810000000000002</v>
      </c>
      <c r="AG22" s="9">
        <v>14663.828256378956</v>
      </c>
      <c r="AH22" s="8">
        <v>0.68310000000000004</v>
      </c>
      <c r="AI22" s="9">
        <v>165607.9131709355</v>
      </c>
      <c r="AJ22">
        <v>3.079984192</v>
      </c>
      <c r="AK22">
        <v>4.3961699139999997</v>
      </c>
      <c r="AL22">
        <v>6.3149643820000003</v>
      </c>
      <c r="AM22">
        <f t="shared" si="0"/>
        <v>59.958606270639002</v>
      </c>
      <c r="AN22">
        <f t="shared" si="1"/>
        <v>4.0061365121936143</v>
      </c>
      <c r="AO22">
        <f t="shared" si="2"/>
        <v>41.568733626020311</v>
      </c>
    </row>
    <row r="23" spans="1:41" x14ac:dyDescent="0.15">
      <c r="A23" t="s">
        <v>159</v>
      </c>
      <c r="B23" t="s">
        <v>160</v>
      </c>
      <c r="C23">
        <v>2</v>
      </c>
      <c r="D23" s="2" t="s">
        <v>81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7">
        <v>0.23733662316091739</v>
      </c>
      <c r="K23" s="7">
        <v>1.9533797759377807</v>
      </c>
      <c r="L23" s="7">
        <v>0</v>
      </c>
      <c r="M23" s="7">
        <v>1.023514913877233</v>
      </c>
      <c r="N23" s="7">
        <v>0</v>
      </c>
      <c r="O23" s="7">
        <v>0.25454891689271902</v>
      </c>
      <c r="P23" s="7">
        <v>1.457686993222657</v>
      </c>
      <c r="Q23" s="7">
        <v>4.0777884231993862E-2</v>
      </c>
      <c r="R23" s="8">
        <v>1.1731</v>
      </c>
      <c r="S23" s="9">
        <v>32705.72486718608</v>
      </c>
      <c r="T23" s="8">
        <v>1.1097999999999999</v>
      </c>
      <c r="U23" s="9">
        <v>137803.11033165397</v>
      </c>
      <c r="V23" s="8">
        <v>0.98309999999999997</v>
      </c>
      <c r="W23" s="9">
        <v>269181.80878317548</v>
      </c>
      <c r="X23" s="8">
        <v>0.49399999999999999</v>
      </c>
      <c r="Y23" s="9">
        <v>5619.3192799128628</v>
      </c>
      <c r="Z23" s="8"/>
      <c r="AA23" s="9"/>
      <c r="AB23" s="8">
        <v>1.0630999999999999</v>
      </c>
      <c r="AC23" s="9">
        <v>141043.53860311766</v>
      </c>
      <c r="AD23" s="8"/>
      <c r="AE23" s="9"/>
      <c r="AF23" s="8">
        <v>0.78810000000000002</v>
      </c>
      <c r="AG23" s="9">
        <v>35077.632479370375</v>
      </c>
      <c r="AH23" s="8">
        <v>0.68310000000000004</v>
      </c>
      <c r="AI23" s="9">
        <v>200873.80155607875</v>
      </c>
      <c r="AJ23">
        <v>3.079984192</v>
      </c>
      <c r="AK23">
        <v>4.3961699139999997</v>
      </c>
      <c r="AL23">
        <v>6.3149643820000003</v>
      </c>
      <c r="AM23">
        <f t="shared" si="0"/>
        <v>44.43367326902144</v>
      </c>
      <c r="AN23">
        <f t="shared" si="1"/>
        <v>3.7583208519341</v>
      </c>
      <c r="AO23">
        <f t="shared" si="2"/>
        <v>47.327742688059132</v>
      </c>
    </row>
    <row r="24" spans="1:41" x14ac:dyDescent="0.15">
      <c r="A24" t="s">
        <v>159</v>
      </c>
      <c r="B24" t="s">
        <v>160</v>
      </c>
      <c r="C24">
        <v>2</v>
      </c>
      <c r="D24" s="2" t="s">
        <v>82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7">
        <v>0.16488099483960825</v>
      </c>
      <c r="K24" s="7">
        <v>2.0604102161350677</v>
      </c>
      <c r="L24" s="7">
        <v>0</v>
      </c>
      <c r="M24" s="7">
        <v>1.2485857378381795</v>
      </c>
      <c r="N24" s="7">
        <v>0</v>
      </c>
      <c r="O24" s="7">
        <v>0.18109509337790747</v>
      </c>
      <c r="P24" s="7">
        <v>1.4793635542928538</v>
      </c>
      <c r="Q24" s="7">
        <v>0</v>
      </c>
      <c r="R24" s="8">
        <v>1.1722999999999999</v>
      </c>
      <c r="S24" s="9">
        <v>20997.873955649968</v>
      </c>
      <c r="T24" s="8">
        <v>1.1097999999999999</v>
      </c>
      <c r="U24" s="9">
        <v>127351.69372356182</v>
      </c>
      <c r="V24" s="8">
        <v>0.98309999999999997</v>
      </c>
      <c r="W24" s="9">
        <v>262396.73079013097</v>
      </c>
      <c r="X24" s="8"/>
      <c r="Y24" s="9"/>
      <c r="Z24" s="8"/>
      <c r="AA24" s="9"/>
      <c r="AB24" s="8">
        <v>1.0640000000000001</v>
      </c>
      <c r="AC24" s="9">
        <v>159009.50847277528</v>
      </c>
      <c r="AD24" s="8"/>
      <c r="AE24" s="9"/>
      <c r="AF24" s="8">
        <v>0.78900000000000003</v>
      </c>
      <c r="AG24" s="9">
        <v>23062.766866703099</v>
      </c>
      <c r="AH24" s="8">
        <v>0.68310000000000004</v>
      </c>
      <c r="AI24" s="9">
        <v>188399.45427210335</v>
      </c>
      <c r="AJ24">
        <v>3.079984192</v>
      </c>
      <c r="AK24">
        <v>4.3961699139999997</v>
      </c>
      <c r="AL24">
        <v>6.3149643820000003</v>
      </c>
      <c r="AM24">
        <f t="shared" si="0"/>
        <v>46.868302555219834</v>
      </c>
      <c r="AN24">
        <f t="shared" si="1"/>
        <v>2.610956845767499</v>
      </c>
      <c r="AO24">
        <f t="shared" si="2"/>
        <v>48.031530750559575</v>
      </c>
    </row>
    <row r="25" spans="1:41" x14ac:dyDescent="0.15">
      <c r="A25" t="s">
        <v>159</v>
      </c>
      <c r="B25" t="s">
        <v>160</v>
      </c>
      <c r="C25">
        <v>2</v>
      </c>
      <c r="D25" s="2" t="s">
        <v>83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7">
        <v>0</v>
      </c>
      <c r="K25" s="7">
        <v>0.14194374925300904</v>
      </c>
      <c r="L25" s="7">
        <v>0</v>
      </c>
      <c r="M25" s="7">
        <v>2.578068686374634</v>
      </c>
      <c r="N25" s="7">
        <v>0</v>
      </c>
      <c r="O25" s="7">
        <v>0.25518306113840661</v>
      </c>
      <c r="P25" s="7">
        <v>2.5901850882457205</v>
      </c>
      <c r="Q25" s="7">
        <v>0</v>
      </c>
      <c r="R25" s="8"/>
      <c r="S25" s="9"/>
      <c r="T25" s="8">
        <v>1.1097999999999999</v>
      </c>
      <c r="U25" s="9">
        <v>125436.77465621194</v>
      </c>
      <c r="V25" s="8">
        <v>0.98309999999999997</v>
      </c>
      <c r="W25" s="9">
        <v>17804.966088907546</v>
      </c>
      <c r="X25" s="8"/>
      <c r="Y25" s="9"/>
      <c r="Z25" s="8"/>
      <c r="AA25" s="9"/>
      <c r="AB25" s="8">
        <v>1.0630999999999999</v>
      </c>
      <c r="AC25" s="9">
        <v>323384.62086101132</v>
      </c>
      <c r="AD25" s="8"/>
      <c r="AE25" s="9"/>
      <c r="AF25" s="8">
        <v>0.78810000000000002</v>
      </c>
      <c r="AG25" s="9">
        <v>12241.399756207456</v>
      </c>
      <c r="AH25" s="8">
        <v>0.68310000000000004</v>
      </c>
      <c r="AI25" s="9">
        <v>324904.46323215886</v>
      </c>
      <c r="AJ25">
        <v>3.079984192</v>
      </c>
      <c r="AK25">
        <v>4.3961699139999997</v>
      </c>
      <c r="AL25">
        <v>6.3149643820000003</v>
      </c>
      <c r="AM25">
        <f t="shared" si="0"/>
        <v>3.2288048922080188</v>
      </c>
      <c r="AN25">
        <f t="shared" si="1"/>
        <v>0</v>
      </c>
      <c r="AO25">
        <f t="shared" si="2"/>
        <v>84.097350076455214</v>
      </c>
    </row>
    <row r="26" spans="1:41" x14ac:dyDescent="0.15">
      <c r="A26" t="s">
        <v>159</v>
      </c>
      <c r="B26" t="s">
        <v>160</v>
      </c>
      <c r="C26">
        <v>2</v>
      </c>
      <c r="D26" s="2" t="s">
        <v>84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7">
        <v>0.88727341064089871</v>
      </c>
      <c r="K26" s="7">
        <v>2.6735891455692933</v>
      </c>
      <c r="L26" s="7">
        <v>0.29101764964322885</v>
      </c>
      <c r="M26" s="7">
        <v>0</v>
      </c>
      <c r="N26" s="7">
        <v>0</v>
      </c>
      <c r="O26" s="7">
        <v>9.7285594627928504E-2</v>
      </c>
      <c r="P26" s="7">
        <v>0.38951259472481481</v>
      </c>
      <c r="Q26" s="7">
        <v>0</v>
      </c>
      <c r="R26" s="8">
        <v>1.1739999999999999</v>
      </c>
      <c r="S26" s="9">
        <v>112015.77065808042</v>
      </c>
      <c r="T26" s="8">
        <v>1.1106</v>
      </c>
      <c r="U26" s="9">
        <v>126247.18526972285</v>
      </c>
      <c r="V26" s="8">
        <v>0.98399999999999999</v>
      </c>
      <c r="W26" s="9">
        <v>337533.10419580655</v>
      </c>
      <c r="X26" s="8"/>
      <c r="Y26" s="9"/>
      <c r="Z26" s="8">
        <v>1.0530999999999999</v>
      </c>
      <c r="AA26" s="9">
        <v>36740.159131268003</v>
      </c>
      <c r="AB26" s="8"/>
      <c r="AC26" s="9"/>
      <c r="AD26" s="8"/>
      <c r="AE26" s="9"/>
      <c r="AF26" s="8">
        <v>0.78979999999999995</v>
      </c>
      <c r="AG26" s="9">
        <v>12282.032489067244</v>
      </c>
      <c r="AH26" s="8">
        <v>0.68400000000000005</v>
      </c>
      <c r="AI26" s="9">
        <v>49174.868711114163</v>
      </c>
      <c r="AJ26">
        <v>3.079984192</v>
      </c>
      <c r="AK26">
        <v>4.3961699139999997</v>
      </c>
      <c r="AL26">
        <v>6.3149643820000003</v>
      </c>
      <c r="AM26">
        <f t="shared" si="0"/>
        <v>60.816328710476078</v>
      </c>
      <c r="AN26">
        <f t="shared" si="1"/>
        <v>14.050331196957472</v>
      </c>
      <c r="AO26">
        <f t="shared" si="2"/>
        <v>12.646577723890307</v>
      </c>
    </row>
    <row r="27" spans="1:41" x14ac:dyDescent="0.15">
      <c r="A27" t="s">
        <v>159</v>
      </c>
      <c r="B27" t="s">
        <v>160</v>
      </c>
      <c r="C27">
        <v>2</v>
      </c>
      <c r="D27" s="2" t="s">
        <v>85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7">
        <v>0.22643942627745234</v>
      </c>
      <c r="K27" s="7">
        <v>1.8483701616332799</v>
      </c>
      <c r="L27" s="7">
        <v>0.5124783941160036</v>
      </c>
      <c r="M27" s="7">
        <v>0</v>
      </c>
      <c r="N27" s="7">
        <v>0</v>
      </c>
      <c r="O27" s="7">
        <v>0.18304263715672434</v>
      </c>
      <c r="P27" s="7">
        <v>0.19179092938186038</v>
      </c>
      <c r="Q27" s="7">
        <v>0</v>
      </c>
      <c r="R27" s="8">
        <v>1.1722999999999999</v>
      </c>
      <c r="S27" s="9">
        <v>28116.190613946546</v>
      </c>
      <c r="T27" s="8">
        <v>1.1097999999999999</v>
      </c>
      <c r="U27" s="9">
        <v>124166.49819407448</v>
      </c>
      <c r="V27" s="8">
        <v>0.98309999999999997</v>
      </c>
      <c r="W27" s="9">
        <v>229505.65033641981</v>
      </c>
      <c r="X27" s="8"/>
      <c r="Y27" s="9"/>
      <c r="Z27" s="8">
        <v>1.0523</v>
      </c>
      <c r="AA27" s="9">
        <v>63632.647597506948</v>
      </c>
      <c r="AB27" s="8"/>
      <c r="AC27" s="9"/>
      <c r="AD27" s="8"/>
      <c r="AE27" s="9"/>
      <c r="AF27" s="8">
        <v>0.78810000000000002</v>
      </c>
      <c r="AG27" s="9">
        <v>22727.763275959041</v>
      </c>
      <c r="AH27" s="8">
        <v>0.68310000000000004</v>
      </c>
      <c r="AI27" s="9">
        <v>23814.008086732632</v>
      </c>
      <c r="AJ27">
        <v>3.079984192</v>
      </c>
      <c r="AK27">
        <v>4.3961699139999997</v>
      </c>
      <c r="AL27">
        <v>6.3149643820000003</v>
      </c>
      <c r="AM27">
        <f t="shared" si="0"/>
        <v>42.045011857866967</v>
      </c>
      <c r="AN27">
        <f t="shared" si="1"/>
        <v>3.5857593579290645</v>
      </c>
      <c r="AO27">
        <f t="shared" si="2"/>
        <v>6.2270101866113858</v>
      </c>
    </row>
    <row r="28" spans="1:41" x14ac:dyDescent="0.15">
      <c r="A28" t="s">
        <v>159</v>
      </c>
      <c r="B28" t="s">
        <v>160</v>
      </c>
      <c r="C28">
        <v>2</v>
      </c>
      <c r="D28" s="2" t="s">
        <v>86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7">
        <v>0.84969531513065011</v>
      </c>
      <c r="K28" s="7">
        <v>2.0614421919679211</v>
      </c>
      <c r="L28" s="7">
        <v>0.35165317732022455</v>
      </c>
      <c r="M28" s="7">
        <v>0</v>
      </c>
      <c r="N28" s="7">
        <v>0.3098744384248785</v>
      </c>
      <c r="O28" s="7">
        <v>0.10490783470852626</v>
      </c>
      <c r="P28" s="7">
        <v>1.2835377073624541</v>
      </c>
      <c r="Q28" s="7">
        <v>0</v>
      </c>
      <c r="R28" s="8">
        <v>1.1731</v>
      </c>
      <c r="S28" s="9">
        <v>102577.96433852872</v>
      </c>
      <c r="T28" s="8">
        <v>1.1097999999999999</v>
      </c>
      <c r="U28" s="9">
        <v>120723.23162421605</v>
      </c>
      <c r="V28" s="8">
        <v>0.98309999999999997</v>
      </c>
      <c r="W28" s="9">
        <v>248863.96322087495</v>
      </c>
      <c r="X28" s="8"/>
      <c r="Y28" s="9"/>
      <c r="Z28" s="8">
        <v>1.0523</v>
      </c>
      <c r="AA28" s="9">
        <v>42452.707977020982</v>
      </c>
      <c r="AB28" s="8"/>
      <c r="AC28" s="9"/>
      <c r="AD28" s="8">
        <v>0.5081</v>
      </c>
      <c r="AE28" s="9">
        <v>37409.043604390477</v>
      </c>
      <c r="AF28" s="8">
        <v>0.78810000000000002</v>
      </c>
      <c r="AG28" s="9">
        <v>12664.812828712387</v>
      </c>
      <c r="AH28" s="8">
        <v>0.68310000000000004</v>
      </c>
      <c r="AI28" s="9">
        <v>154952.81994433279</v>
      </c>
      <c r="AJ28">
        <v>3.079984192</v>
      </c>
      <c r="AK28">
        <v>4.3961699139999997</v>
      </c>
      <c r="AL28">
        <v>6.3149643820000003</v>
      </c>
      <c r="AM28">
        <f t="shared" si="0"/>
        <v>46.89177698530424</v>
      </c>
      <c r="AN28">
        <f t="shared" si="1"/>
        <v>13.455266945805713</v>
      </c>
      <c r="AO28">
        <f t="shared" si="2"/>
        <v>41.673516075060881</v>
      </c>
    </row>
    <row r="29" spans="1:41" x14ac:dyDescent="0.15">
      <c r="A29" t="s">
        <v>159</v>
      </c>
      <c r="B29" t="s">
        <v>160</v>
      </c>
      <c r="C29">
        <v>2</v>
      </c>
      <c r="D29" s="2" t="s">
        <v>87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7">
        <v>0.2169769539869898</v>
      </c>
      <c r="K29" s="7">
        <v>1.6756528076090182</v>
      </c>
      <c r="L29" s="7">
        <v>0.69161120930432707</v>
      </c>
      <c r="M29" s="7">
        <v>0</v>
      </c>
      <c r="N29" s="7">
        <v>0</v>
      </c>
      <c r="O29" s="7">
        <v>0.1118597657034274</v>
      </c>
      <c r="P29" s="7">
        <v>1.5322981784684109</v>
      </c>
      <c r="Q29" s="7">
        <v>0</v>
      </c>
      <c r="R29" s="8">
        <v>1.1722999999999999</v>
      </c>
      <c r="S29" s="9">
        <v>31477.927694588267</v>
      </c>
      <c r="T29" s="8">
        <v>1.1106</v>
      </c>
      <c r="U29" s="9">
        <v>145074.98200235461</v>
      </c>
      <c r="V29" s="8">
        <v>0.98309999999999997</v>
      </c>
      <c r="W29" s="9">
        <v>243095.30090607327</v>
      </c>
      <c r="X29" s="8"/>
      <c r="Y29" s="9"/>
      <c r="Z29" s="8">
        <v>1.0523</v>
      </c>
      <c r="AA29" s="9">
        <v>100335.48374245195</v>
      </c>
      <c r="AB29" s="8"/>
      <c r="AC29" s="9"/>
      <c r="AD29" s="8"/>
      <c r="AE29" s="9"/>
      <c r="AF29" s="8">
        <v>0.78900000000000003</v>
      </c>
      <c r="AG29" s="9">
        <v>16228.053496212333</v>
      </c>
      <c r="AH29" s="8">
        <v>0.68310000000000004</v>
      </c>
      <c r="AI29" s="9">
        <v>222298.13066354545</v>
      </c>
      <c r="AJ29">
        <v>3.079984192</v>
      </c>
      <c r="AK29">
        <v>4.3961699139999997</v>
      </c>
      <c r="AL29">
        <v>6.3149643820000003</v>
      </c>
      <c r="AM29">
        <f t="shared" si="0"/>
        <v>38.116197517133052</v>
      </c>
      <c r="AN29">
        <f t="shared" si="1"/>
        <v>3.4359173047033313</v>
      </c>
      <c r="AO29">
        <f t="shared" si="2"/>
        <v>49.750196200630725</v>
      </c>
    </row>
    <row r="30" spans="1:41" x14ac:dyDescent="0.15">
      <c r="A30" t="s">
        <v>159</v>
      </c>
      <c r="B30" t="s">
        <v>160</v>
      </c>
      <c r="C30">
        <v>2</v>
      </c>
      <c r="D30" s="2" t="s">
        <v>88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7">
        <v>0.17291681494843106</v>
      </c>
      <c r="K30" s="7">
        <v>1.5964839599710012</v>
      </c>
      <c r="L30" s="7">
        <v>0.68150033213226957</v>
      </c>
      <c r="M30" s="7">
        <v>0</v>
      </c>
      <c r="N30" s="7">
        <v>0</v>
      </c>
      <c r="O30" s="7">
        <v>0.12781217001409467</v>
      </c>
      <c r="P30" s="7">
        <v>1.9705896139579533</v>
      </c>
      <c r="Q30" s="7">
        <v>0</v>
      </c>
      <c r="R30" s="8">
        <v>1.1706000000000001</v>
      </c>
      <c r="S30" s="9">
        <v>22292.890317942925</v>
      </c>
      <c r="T30" s="8">
        <v>1.1097999999999999</v>
      </c>
      <c r="U30" s="9">
        <v>128922.62863268288</v>
      </c>
      <c r="V30" s="8">
        <v>0.98309999999999997</v>
      </c>
      <c r="W30" s="9">
        <v>205822.90868937637</v>
      </c>
      <c r="X30" s="8"/>
      <c r="Y30" s="9"/>
      <c r="Z30" s="8">
        <v>1.0523</v>
      </c>
      <c r="AA30" s="9">
        <v>87860.814232538629</v>
      </c>
      <c r="AB30" s="8"/>
      <c r="AC30" s="9"/>
      <c r="AD30" s="8"/>
      <c r="AE30" s="9"/>
      <c r="AF30" s="8">
        <v>0.78810000000000002</v>
      </c>
      <c r="AG30" s="9">
        <v>16477.880929464456</v>
      </c>
      <c r="AH30" s="8">
        <v>0.68310000000000004</v>
      </c>
      <c r="AI30" s="9">
        <v>254053.59298772315</v>
      </c>
      <c r="AJ30">
        <v>3.079984192</v>
      </c>
      <c r="AK30">
        <v>4.3961699139999997</v>
      </c>
      <c r="AL30">
        <v>6.3149643820000003</v>
      </c>
      <c r="AM30">
        <f t="shared" si="0"/>
        <v>36.315337923742533</v>
      </c>
      <c r="AN30">
        <f t="shared" si="1"/>
        <v>2.7382072880934745</v>
      </c>
      <c r="AO30">
        <f t="shared" si="2"/>
        <v>63.980510649255741</v>
      </c>
    </row>
    <row r="31" spans="1:41" x14ac:dyDescent="0.15">
      <c r="A31" t="s">
        <v>159</v>
      </c>
      <c r="B31" t="s">
        <v>160</v>
      </c>
      <c r="C31">
        <v>2</v>
      </c>
      <c r="D31" s="2" t="s">
        <v>89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7">
        <v>0</v>
      </c>
      <c r="K31" s="7">
        <v>1.2104556721535746</v>
      </c>
      <c r="L31" s="7">
        <v>0.82355958006495211</v>
      </c>
      <c r="M31" s="7">
        <v>0</v>
      </c>
      <c r="N31" s="7">
        <v>0</v>
      </c>
      <c r="O31" s="7">
        <v>0.14361210619564235</v>
      </c>
      <c r="P31" s="7">
        <v>2.1367425046247548</v>
      </c>
      <c r="Q31" s="7">
        <v>0</v>
      </c>
      <c r="R31" s="8"/>
      <c r="S31" s="9"/>
      <c r="T31" s="8">
        <v>1.1097999999999999</v>
      </c>
      <c r="U31" s="9">
        <v>125643.75748965226</v>
      </c>
      <c r="V31" s="8">
        <v>0.98309999999999997</v>
      </c>
      <c r="W31" s="9">
        <v>152086.19892403774</v>
      </c>
      <c r="X31" s="8"/>
      <c r="Y31" s="9"/>
      <c r="Z31" s="8">
        <v>1.0523</v>
      </c>
      <c r="AA31" s="9">
        <v>103475.1201559607</v>
      </c>
      <c r="AB31" s="8"/>
      <c r="AC31" s="9"/>
      <c r="AD31" s="8"/>
      <c r="AE31" s="9"/>
      <c r="AF31" s="8">
        <v>0.78900000000000003</v>
      </c>
      <c r="AG31" s="9">
        <v>18043.964643423475</v>
      </c>
      <c r="AH31" s="8">
        <v>0.68310000000000004</v>
      </c>
      <c r="AI31" s="9">
        <v>268468.35706890485</v>
      </c>
      <c r="AJ31">
        <v>3.079984192</v>
      </c>
      <c r="AK31">
        <v>4.3961699139999997</v>
      </c>
      <c r="AL31">
        <v>6.3149643820000003</v>
      </c>
      <c r="AM31">
        <f t="shared" si="0"/>
        <v>27.534324101049172</v>
      </c>
      <c r="AN31">
        <f t="shared" si="1"/>
        <v>0</v>
      </c>
      <c r="AO31">
        <f t="shared" si="2"/>
        <v>69.375112709174417</v>
      </c>
    </row>
    <row r="32" spans="1:41" x14ac:dyDescent="0.15">
      <c r="A32" t="s">
        <v>159</v>
      </c>
      <c r="B32" t="s">
        <v>160</v>
      </c>
      <c r="C32">
        <v>2</v>
      </c>
      <c r="D32" s="2" t="s">
        <v>90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7">
        <v>7.1240170377526182E-2</v>
      </c>
      <c r="K32" s="7">
        <v>2.3675398807339714</v>
      </c>
      <c r="L32" s="7">
        <v>4.8915556888909105E-2</v>
      </c>
      <c r="M32" s="7">
        <v>0</v>
      </c>
      <c r="N32" s="7">
        <v>0</v>
      </c>
      <c r="O32" s="7">
        <v>0.17492126338867958</v>
      </c>
      <c r="P32" s="7">
        <v>0.66168073522473969</v>
      </c>
      <c r="Q32" s="7">
        <v>0</v>
      </c>
      <c r="R32" s="8">
        <v>1.1731</v>
      </c>
      <c r="S32" s="9">
        <v>8929.5757995496278</v>
      </c>
      <c r="T32" s="8">
        <v>1.1106</v>
      </c>
      <c r="U32" s="9">
        <v>125344.67214534625</v>
      </c>
      <c r="V32" s="8">
        <v>0.98399999999999999</v>
      </c>
      <c r="W32" s="9">
        <v>296758.51014163182</v>
      </c>
      <c r="X32" s="8"/>
      <c r="Y32" s="9"/>
      <c r="Z32" s="8">
        <v>1.0523</v>
      </c>
      <c r="AA32" s="9">
        <v>6131.3044410473449</v>
      </c>
      <c r="AB32" s="8"/>
      <c r="AC32" s="9"/>
      <c r="AD32" s="8"/>
      <c r="AE32" s="9"/>
      <c r="AF32" s="8">
        <v>0.78900000000000003</v>
      </c>
      <c r="AG32" s="9">
        <v>21925.448410703801</v>
      </c>
      <c r="AH32" s="8">
        <v>0.68400000000000005</v>
      </c>
      <c r="AI32" s="9">
        <v>82938.154821636665</v>
      </c>
      <c r="AJ32">
        <v>3.079984192</v>
      </c>
      <c r="AK32">
        <v>4.3961699139999997</v>
      </c>
      <c r="AL32">
        <v>6.3149643820000003</v>
      </c>
      <c r="AM32">
        <f t="shared" si="0"/>
        <v>53.854603599245046</v>
      </c>
      <c r="AN32">
        <f t="shared" si="1"/>
        <v>1.1281167409366106</v>
      </c>
      <c r="AO32">
        <f t="shared" si="2"/>
        <v>21.483251016138322</v>
      </c>
    </row>
    <row r="33" spans="1:41" x14ac:dyDescent="0.15">
      <c r="A33" t="s">
        <v>159</v>
      </c>
      <c r="B33" t="s">
        <v>160</v>
      </c>
      <c r="C33">
        <v>2</v>
      </c>
      <c r="D33" s="2" t="s">
        <v>91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7">
        <v>4.1647653971103905E-2</v>
      </c>
      <c r="K33" s="7">
        <v>1.2826626210925038</v>
      </c>
      <c r="L33" s="7">
        <v>0.10150900417702155</v>
      </c>
      <c r="M33" s="7">
        <v>0</v>
      </c>
      <c r="N33" s="7">
        <v>0</v>
      </c>
      <c r="O33" s="7">
        <v>0.22802686404193365</v>
      </c>
      <c r="P33" s="7">
        <v>0.50270004237358568</v>
      </c>
      <c r="Q33" s="7">
        <v>4.5712326238696796E-2</v>
      </c>
      <c r="R33" s="8">
        <v>1.1715</v>
      </c>
      <c r="S33" s="9">
        <v>6511.2200514886435</v>
      </c>
      <c r="T33" s="8">
        <v>1.1097999999999999</v>
      </c>
      <c r="U33" s="9">
        <v>156340.62019450788</v>
      </c>
      <c r="V33" s="8">
        <v>0.98309999999999997</v>
      </c>
      <c r="W33" s="9">
        <v>200532.26968191512</v>
      </c>
      <c r="X33" s="8">
        <v>0.48399999999999999</v>
      </c>
      <c r="Y33" s="9">
        <v>7146.6934346915332</v>
      </c>
      <c r="Z33" s="8">
        <v>1.0523</v>
      </c>
      <c r="AA33" s="9">
        <v>15869.980668362441</v>
      </c>
      <c r="AB33" s="8"/>
      <c r="AC33" s="9"/>
      <c r="AD33" s="8"/>
      <c r="AE33" s="9"/>
      <c r="AF33" s="8">
        <v>0.78900000000000003</v>
      </c>
      <c r="AG33" s="9">
        <v>35649.861345324636</v>
      </c>
      <c r="AH33" s="8">
        <v>0.68310000000000004</v>
      </c>
      <c r="AI33" s="9">
        <v>78592.436396491772</v>
      </c>
      <c r="AJ33">
        <v>3.079984192</v>
      </c>
      <c r="AK33">
        <v>4.3961699139999997</v>
      </c>
      <c r="AL33">
        <v>6.3149643820000003</v>
      </c>
      <c r="AM33">
        <f t="shared" si="0"/>
        <v>29.176820873273098</v>
      </c>
      <c r="AN33">
        <f t="shared" si="1"/>
        <v>0.65950734559667867</v>
      </c>
      <c r="AO33">
        <f t="shared" si="2"/>
        <v>16.321513716833572</v>
      </c>
    </row>
    <row r="34" spans="1:41" x14ac:dyDescent="0.15">
      <c r="A34" t="s">
        <v>159</v>
      </c>
      <c r="B34" t="s">
        <v>160</v>
      </c>
      <c r="C34">
        <v>2</v>
      </c>
      <c r="D34" s="2" t="s">
        <v>92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7">
        <v>0.12754834363570891</v>
      </c>
      <c r="K34" s="7">
        <v>1.4268819901546865</v>
      </c>
      <c r="L34" s="7">
        <v>0.27496512172323828</v>
      </c>
      <c r="M34" s="7">
        <v>0</v>
      </c>
      <c r="N34" s="7">
        <v>0.41373625522509344</v>
      </c>
      <c r="O34" s="7">
        <v>5.3334970141310153E-2</v>
      </c>
      <c r="P34" s="7">
        <v>1.7381138145353132</v>
      </c>
      <c r="Q34" s="7">
        <v>0</v>
      </c>
      <c r="R34" s="8">
        <v>1.1722999999999999</v>
      </c>
      <c r="S34" s="9">
        <v>15736.442451801347</v>
      </c>
      <c r="T34" s="8">
        <v>1.1097999999999999</v>
      </c>
      <c r="U34" s="9">
        <v>123376.29798428614</v>
      </c>
      <c r="V34" s="8">
        <v>0.98309999999999997</v>
      </c>
      <c r="W34" s="9">
        <v>176043.41760573586</v>
      </c>
      <c r="X34" s="8"/>
      <c r="Y34" s="9"/>
      <c r="Z34" s="8">
        <v>1.0523</v>
      </c>
      <c r="AA34" s="9">
        <v>33924.178793011757</v>
      </c>
      <c r="AB34" s="8"/>
      <c r="AC34" s="9"/>
      <c r="AD34" s="8">
        <v>0.5081</v>
      </c>
      <c r="AE34" s="9">
        <v>51045.247511553789</v>
      </c>
      <c r="AF34" s="8">
        <v>0.80649999999999999</v>
      </c>
      <c r="AG34" s="9">
        <v>6580.2711691372851</v>
      </c>
      <c r="AH34" s="8">
        <v>0.68310000000000004</v>
      </c>
      <c r="AI34" s="9">
        <v>214442.04791271305</v>
      </c>
      <c r="AJ34">
        <v>3.079984192</v>
      </c>
      <c r="AK34">
        <v>4.3961699139999997</v>
      </c>
      <c r="AL34">
        <v>6.3149643820000003</v>
      </c>
      <c r="AM34">
        <f t="shared" si="0"/>
        <v>32.457389456459637</v>
      </c>
      <c r="AN34">
        <f t="shared" si="1"/>
        <v>2.0197793038907581</v>
      </c>
      <c r="AO34">
        <f t="shared" si="2"/>
        <v>56.432556343955198</v>
      </c>
    </row>
    <row r="35" spans="1:41" x14ac:dyDescent="0.15">
      <c r="A35" t="s">
        <v>159</v>
      </c>
      <c r="B35" t="s">
        <v>160</v>
      </c>
      <c r="C35">
        <v>2</v>
      </c>
      <c r="D35" s="2" t="s">
        <v>93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7">
        <v>0</v>
      </c>
      <c r="K35" s="7">
        <v>0.41205042834029054</v>
      </c>
      <c r="L35" s="7">
        <v>0</v>
      </c>
      <c r="M35" s="7">
        <v>0.69297124841878643</v>
      </c>
      <c r="N35" s="7">
        <v>0</v>
      </c>
      <c r="O35" s="7">
        <v>0.28385678328338243</v>
      </c>
      <c r="P35" s="7">
        <v>1.9720365668305717</v>
      </c>
      <c r="Q35" s="7">
        <v>0</v>
      </c>
      <c r="R35" s="8"/>
      <c r="S35" s="9"/>
      <c r="T35" s="8">
        <v>1.1106</v>
      </c>
      <c r="U35" s="9">
        <v>127410.84235387154</v>
      </c>
      <c r="V35" s="8">
        <v>0.98399999999999999</v>
      </c>
      <c r="W35" s="9">
        <v>52499.692167109999</v>
      </c>
      <c r="X35" s="8"/>
      <c r="Y35" s="9"/>
      <c r="Z35" s="8"/>
      <c r="AA35" s="9"/>
      <c r="AB35" s="8">
        <v>1.0640000000000001</v>
      </c>
      <c r="AC35" s="9">
        <v>88292.050488051551</v>
      </c>
      <c r="AD35" s="8"/>
      <c r="AE35" s="9"/>
      <c r="AF35" s="8">
        <v>0.78900000000000003</v>
      </c>
      <c r="AG35" s="9">
        <v>36166.431865996121</v>
      </c>
      <c r="AH35" s="8">
        <v>0.68310000000000004</v>
      </c>
      <c r="AI35" s="9">
        <v>251258.84013252004</v>
      </c>
      <c r="AJ35">
        <v>3.079984192</v>
      </c>
      <c r="AK35">
        <v>4.3961699139999997</v>
      </c>
      <c r="AL35">
        <v>6.3149643820000003</v>
      </c>
      <c r="AM35">
        <f t="shared" si="0"/>
        <v>9.3729413648930802</v>
      </c>
      <c r="AN35">
        <f t="shared" si="1"/>
        <v>0</v>
      </c>
      <c r="AO35">
        <f t="shared" si="2"/>
        <v>64.027489879745843</v>
      </c>
    </row>
    <row r="36" spans="1:41" x14ac:dyDescent="0.15">
      <c r="A36" t="s">
        <v>159</v>
      </c>
      <c r="B36" t="s">
        <v>160</v>
      </c>
      <c r="C36">
        <v>2</v>
      </c>
      <c r="D36" s="2" t="s">
        <v>94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7">
        <v>0</v>
      </c>
      <c r="K36" s="7">
        <v>0.42793919494214938</v>
      </c>
      <c r="L36" s="7">
        <v>0</v>
      </c>
      <c r="M36" s="7">
        <v>0.58426673306714605</v>
      </c>
      <c r="N36" s="7">
        <v>0</v>
      </c>
      <c r="O36" s="7">
        <v>0.30898077179424138</v>
      </c>
      <c r="P36" s="7">
        <v>1.8074472533937711</v>
      </c>
      <c r="Q36" s="7">
        <v>0</v>
      </c>
      <c r="R36" s="8"/>
      <c r="S36" s="9"/>
      <c r="T36" s="8">
        <v>1.1106</v>
      </c>
      <c r="U36" s="9">
        <v>134151.63393400388</v>
      </c>
      <c r="V36" s="8">
        <v>0.98309999999999997</v>
      </c>
      <c r="W36" s="9">
        <v>57408.742225891547</v>
      </c>
      <c r="X36" s="8"/>
      <c r="Y36" s="9"/>
      <c r="Z36" s="8"/>
      <c r="AA36" s="9"/>
      <c r="AB36" s="8">
        <v>1.0640000000000001</v>
      </c>
      <c r="AC36" s="9">
        <v>78380.336894240143</v>
      </c>
      <c r="AD36" s="8"/>
      <c r="AE36" s="9"/>
      <c r="AF36" s="8">
        <v>0.78900000000000003</v>
      </c>
      <c r="AG36" s="9">
        <v>41450.275390387062</v>
      </c>
      <c r="AH36" s="8">
        <v>0.68310000000000004</v>
      </c>
      <c r="AI36" s="9">
        <v>242472.00229230194</v>
      </c>
      <c r="AJ36">
        <v>3.079984192</v>
      </c>
      <c r="AK36">
        <v>4.3961699139999997</v>
      </c>
      <c r="AL36">
        <v>6.3149643820000003</v>
      </c>
      <c r="AM36">
        <f t="shared" si="0"/>
        <v>9.7343643060596552</v>
      </c>
      <c r="AN36">
        <f t="shared" si="1"/>
        <v>0</v>
      </c>
      <c r="AO36">
        <f t="shared" si="2"/>
        <v>58.683653574861303</v>
      </c>
    </row>
    <row r="37" spans="1:41" x14ac:dyDescent="0.15">
      <c r="A37" t="s">
        <v>159</v>
      </c>
      <c r="B37" t="s">
        <v>160</v>
      </c>
      <c r="C37">
        <v>2</v>
      </c>
      <c r="D37" s="2" t="s">
        <v>95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7">
        <v>0</v>
      </c>
      <c r="K37" s="7">
        <v>0.34617783094098536</v>
      </c>
      <c r="L37" s="7">
        <v>0</v>
      </c>
      <c r="M37" s="7">
        <v>0.52224285496011391</v>
      </c>
      <c r="N37" s="7">
        <v>0</v>
      </c>
      <c r="O37" s="7">
        <v>0.37414235492863679</v>
      </c>
      <c r="P37" s="7">
        <v>2.0586019887806741</v>
      </c>
      <c r="Q37" s="7">
        <v>0</v>
      </c>
      <c r="R37" s="8"/>
      <c r="S37" s="9"/>
      <c r="T37" s="8">
        <v>1.1097999999999999</v>
      </c>
      <c r="U37" s="9">
        <v>122387.70239620731</v>
      </c>
      <c r="V37" s="8">
        <v>0.98309999999999997</v>
      </c>
      <c r="W37" s="9">
        <v>42367.909349369882</v>
      </c>
      <c r="X37" s="8"/>
      <c r="Y37" s="9"/>
      <c r="Z37" s="8"/>
      <c r="AA37" s="9"/>
      <c r="AB37" s="8">
        <v>1.0630999999999999</v>
      </c>
      <c r="AC37" s="9">
        <v>63916.103111404089</v>
      </c>
      <c r="AD37" s="8"/>
      <c r="AE37" s="9"/>
      <c r="AF37" s="8">
        <v>0.78810000000000002</v>
      </c>
      <c r="AG37" s="9">
        <v>45191.730109770622</v>
      </c>
      <c r="AH37" s="8">
        <v>0.68230000000000002</v>
      </c>
      <c r="AI37" s="9">
        <v>251947.56755512967</v>
      </c>
      <c r="AJ37">
        <v>3.079984192</v>
      </c>
      <c r="AK37">
        <v>4.3961699139999997</v>
      </c>
      <c r="AL37">
        <v>6.3149643820000003</v>
      </c>
      <c r="AM37">
        <f t="shared" si="0"/>
        <v>7.8745325524964551</v>
      </c>
      <c r="AN37">
        <f t="shared" si="1"/>
        <v>0</v>
      </c>
      <c r="AO37">
        <f t="shared" si="2"/>
        <v>66.838069952687405</v>
      </c>
    </row>
    <row r="38" spans="1:41" x14ac:dyDescent="0.15">
      <c r="A38" t="s">
        <v>159</v>
      </c>
      <c r="B38" t="s">
        <v>160</v>
      </c>
      <c r="C38">
        <v>2</v>
      </c>
      <c r="D38" s="2" t="s">
        <v>96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7">
        <v>0.97020025876392024</v>
      </c>
      <c r="K38" s="7">
        <v>2.0663742328498458</v>
      </c>
      <c r="L38" s="7">
        <v>3.2410213326031452E-2</v>
      </c>
      <c r="M38" s="7">
        <v>0</v>
      </c>
      <c r="N38" s="7">
        <v>0</v>
      </c>
      <c r="O38" s="7">
        <v>0.16247403615099781</v>
      </c>
      <c r="P38" s="7">
        <v>0.1127332530949741</v>
      </c>
      <c r="Q38" s="7">
        <v>0.61128693078179008</v>
      </c>
      <c r="R38" s="8">
        <v>1.1731</v>
      </c>
      <c r="S38" s="9">
        <v>129221.58775820579</v>
      </c>
      <c r="T38" s="8">
        <v>1.1097999999999999</v>
      </c>
      <c r="U38" s="9">
        <v>133190.63419220279</v>
      </c>
      <c r="V38" s="8">
        <v>0.98309999999999997</v>
      </c>
      <c r="W38" s="9">
        <v>275221.69455169747</v>
      </c>
      <c r="X38" s="8">
        <v>0.48480000000000001</v>
      </c>
      <c r="Y38" s="9">
        <v>81417.693984231795</v>
      </c>
      <c r="Z38" s="8">
        <v>1.0523</v>
      </c>
      <c r="AA38" s="9">
        <v>4316.7368671987115</v>
      </c>
      <c r="AB38" s="8"/>
      <c r="AC38" s="9"/>
      <c r="AD38" s="8"/>
      <c r="AE38" s="9"/>
      <c r="AF38" s="8">
        <v>0.78900000000000003</v>
      </c>
      <c r="AG38" s="9">
        <v>21640.019914718283</v>
      </c>
      <c r="AH38" s="8">
        <v>0.68310000000000004</v>
      </c>
      <c r="AI38" s="9">
        <v>15015.01347426971</v>
      </c>
      <c r="AJ38">
        <v>3.079984192</v>
      </c>
      <c r="AK38">
        <v>4.3961699139999997</v>
      </c>
      <c r="AL38">
        <v>6.3149643820000003</v>
      </c>
      <c r="AM38">
        <f t="shared" si="0"/>
        <v>47.003966481579582</v>
      </c>
      <c r="AN38">
        <f t="shared" si="1"/>
        <v>15.3635111787701</v>
      </c>
      <c r="AO38">
        <f t="shared" si="2"/>
        <v>3.6601893408345814</v>
      </c>
    </row>
    <row r="39" spans="1:41" x14ac:dyDescent="0.15">
      <c r="A39" t="s">
        <v>159</v>
      </c>
      <c r="B39" t="s">
        <v>160</v>
      </c>
      <c r="C39">
        <v>2</v>
      </c>
      <c r="D39" s="2" t="s">
        <v>97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7">
        <v>9.2980639254247183E-2</v>
      </c>
      <c r="K39" s="7">
        <v>0.62088211156060491</v>
      </c>
      <c r="L39" s="7">
        <v>2.5044664456745056E-2</v>
      </c>
      <c r="M39" s="7">
        <v>0</v>
      </c>
      <c r="N39" s="7">
        <v>0</v>
      </c>
      <c r="O39" s="7">
        <v>0.11372169907744527</v>
      </c>
      <c r="P39" s="7">
        <v>5.5611498360344111E-2</v>
      </c>
      <c r="Q39" s="7">
        <v>1.4367529580115181</v>
      </c>
      <c r="R39" s="8">
        <v>1.1731</v>
      </c>
      <c r="S39" s="9">
        <v>8795.5283720994194</v>
      </c>
      <c r="T39" s="8">
        <v>1.1106</v>
      </c>
      <c r="U39" s="9">
        <v>128290.40618065154</v>
      </c>
      <c r="V39" s="8">
        <v>0.98309999999999997</v>
      </c>
      <c r="W39" s="9">
        <v>79653.218282410613</v>
      </c>
      <c r="X39" s="8">
        <v>0.48480000000000001</v>
      </c>
      <c r="Y39" s="9">
        <v>184321.62056455025</v>
      </c>
      <c r="Z39" s="8">
        <v>1.0523</v>
      </c>
      <c r="AA39" s="9">
        <v>3212.9901758139499</v>
      </c>
      <c r="AB39" s="8"/>
      <c r="AC39" s="9"/>
      <c r="AD39" s="8"/>
      <c r="AE39" s="9"/>
      <c r="AF39" s="8">
        <v>0.78900000000000003</v>
      </c>
      <c r="AG39" s="9">
        <v>14589.402966199279</v>
      </c>
      <c r="AH39" s="8">
        <v>0.68310000000000004</v>
      </c>
      <c r="AI39" s="9">
        <v>7134.4217129631834</v>
      </c>
      <c r="AJ39">
        <v>3.079984192</v>
      </c>
      <c r="AK39">
        <v>4.3961699139999997</v>
      </c>
      <c r="AL39">
        <v>6.3149643820000003</v>
      </c>
      <c r="AM39">
        <f t="shared" si="0"/>
        <v>14.1232510050021</v>
      </c>
      <c r="AN39">
        <f t="shared" si="1"/>
        <v>1.085667527851744</v>
      </c>
      <c r="AO39">
        <f t="shared" si="2"/>
        <v>1.8055773956499617</v>
      </c>
    </row>
    <row r="40" spans="1:41" x14ac:dyDescent="0.15">
      <c r="A40" t="s">
        <v>159</v>
      </c>
      <c r="B40" t="s">
        <v>160</v>
      </c>
      <c r="C40">
        <v>2</v>
      </c>
      <c r="D40" s="2" t="s">
        <v>98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7">
        <v>0.61982067585041478</v>
      </c>
      <c r="K40" s="7">
        <v>2.2791887539337505</v>
      </c>
      <c r="L40" s="7">
        <v>0.75318023955556768</v>
      </c>
      <c r="M40" s="7">
        <v>0</v>
      </c>
      <c r="N40" s="7">
        <v>1.131957726783176</v>
      </c>
      <c r="O40" s="7">
        <v>0.13097926226438564</v>
      </c>
      <c r="P40" s="7">
        <v>1.5577784842104669</v>
      </c>
      <c r="Q40" s="7">
        <v>0</v>
      </c>
      <c r="R40" s="8">
        <v>1.1731</v>
      </c>
      <c r="S40" s="9">
        <v>81900.962401044686</v>
      </c>
      <c r="T40" s="8">
        <v>1.1106</v>
      </c>
      <c r="U40" s="9">
        <v>132136.544636356</v>
      </c>
      <c r="V40" s="8">
        <v>0.98309999999999997</v>
      </c>
      <c r="W40" s="9">
        <v>301164.12651884765</v>
      </c>
      <c r="X40" s="8"/>
      <c r="Y40" s="9"/>
      <c r="Z40" s="8">
        <v>1.0523</v>
      </c>
      <c r="AA40" s="9">
        <v>99522.634343255573</v>
      </c>
      <c r="AB40" s="8"/>
      <c r="AC40" s="9"/>
      <c r="AD40" s="8">
        <v>0.5081</v>
      </c>
      <c r="AE40" s="9">
        <v>149572.98269155322</v>
      </c>
      <c r="AF40" s="8">
        <v>0.78900000000000003</v>
      </c>
      <c r="AG40" s="9">
        <v>17307.147134634972</v>
      </c>
      <c r="AH40" s="8">
        <v>0.68310000000000004</v>
      </c>
      <c r="AI40" s="9">
        <v>205839.46621243135</v>
      </c>
      <c r="AJ40">
        <v>3.079984192</v>
      </c>
      <c r="AK40">
        <v>4.3961699139999997</v>
      </c>
      <c r="AL40">
        <v>6.3149643820000003</v>
      </c>
      <c r="AM40">
        <f t="shared" si="0"/>
        <v>51.844874027172338</v>
      </c>
      <c r="AN40">
        <f t="shared" si="1"/>
        <v>9.8151096088068925</v>
      </c>
      <c r="AO40">
        <f t="shared" si="2"/>
        <v>50.577483100616739</v>
      </c>
    </row>
    <row r="41" spans="1:41" x14ac:dyDescent="0.15">
      <c r="A41" t="s">
        <v>159</v>
      </c>
      <c r="B41" t="s">
        <v>160</v>
      </c>
      <c r="C41">
        <v>2</v>
      </c>
      <c r="D41" s="2" t="s">
        <v>99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7">
        <v>0.9495442814788817</v>
      </c>
      <c r="K41" s="7">
        <v>2.2319940356673507</v>
      </c>
      <c r="L41" s="7">
        <v>0.12821941962466707</v>
      </c>
      <c r="M41" s="7">
        <v>0</v>
      </c>
      <c r="N41" s="7">
        <v>0</v>
      </c>
      <c r="O41" s="7">
        <v>0.25778943002894267</v>
      </c>
      <c r="P41" s="7">
        <v>1.2932075759989829</v>
      </c>
      <c r="Q41" s="7">
        <v>0.55055992745785964</v>
      </c>
      <c r="R41" s="8">
        <v>1.1748000000000001</v>
      </c>
      <c r="S41" s="9">
        <v>123245.03802683165</v>
      </c>
      <c r="T41" s="8">
        <v>1.1114999999999999</v>
      </c>
      <c r="U41" s="9">
        <v>129793.88158168027</v>
      </c>
      <c r="V41" s="8">
        <v>0.98480000000000001</v>
      </c>
      <c r="W41" s="9">
        <v>289699.16955642478</v>
      </c>
      <c r="X41" s="8">
        <v>0.48559999999999998</v>
      </c>
      <c r="Y41" s="9">
        <v>71459.310028083913</v>
      </c>
      <c r="Z41" s="8">
        <v>1.054</v>
      </c>
      <c r="AA41" s="9">
        <v>16642.09616723581</v>
      </c>
      <c r="AB41" s="8"/>
      <c r="AC41" s="9"/>
      <c r="AD41" s="8"/>
      <c r="AE41" s="9"/>
      <c r="AF41" s="8">
        <v>0.78979999999999995</v>
      </c>
      <c r="AG41" s="9">
        <v>33459.490754185434</v>
      </c>
      <c r="AH41" s="8">
        <v>0.68479999999999996</v>
      </c>
      <c r="AI41" s="9">
        <v>167850.43097974377</v>
      </c>
      <c r="AJ41">
        <v>3.079984192</v>
      </c>
      <c r="AK41">
        <v>4.3961699139999997</v>
      </c>
      <c r="AL41">
        <v>6.3149643820000003</v>
      </c>
      <c r="AM41">
        <f t="shared" si="0"/>
        <v>50.771332303589176</v>
      </c>
      <c r="AN41">
        <f t="shared" si="1"/>
        <v>15.036415473465478</v>
      </c>
      <c r="AO41">
        <f t="shared" si="2"/>
        <v>41.987474460355379</v>
      </c>
    </row>
    <row r="42" spans="1:41" x14ac:dyDescent="0.15">
      <c r="A42" t="s">
        <v>159</v>
      </c>
      <c r="B42" t="s">
        <v>160</v>
      </c>
      <c r="C42">
        <v>2</v>
      </c>
      <c r="D42" s="2" t="s">
        <v>100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7">
        <v>0.24351659997006767</v>
      </c>
      <c r="K42" s="7">
        <v>1.6230838756532806</v>
      </c>
      <c r="L42" s="7">
        <v>5.7483887331103177E-2</v>
      </c>
      <c r="M42" s="7">
        <v>0</v>
      </c>
      <c r="N42" s="7">
        <v>0</v>
      </c>
      <c r="O42" s="7">
        <v>0.25147148999827973</v>
      </c>
      <c r="P42" s="7">
        <v>1.8827514517919912</v>
      </c>
      <c r="Q42" s="7">
        <v>1.1067417311253591</v>
      </c>
      <c r="R42" s="8">
        <v>1.1731</v>
      </c>
      <c r="S42" s="9">
        <v>30836.671342158974</v>
      </c>
      <c r="T42" s="8">
        <v>1.1097999999999999</v>
      </c>
      <c r="U42" s="9">
        <v>126630.67464784464</v>
      </c>
      <c r="V42" s="8">
        <v>0.98309999999999997</v>
      </c>
      <c r="W42" s="9">
        <v>205532.20618401331</v>
      </c>
      <c r="X42" s="8">
        <v>0.48480000000000001</v>
      </c>
      <c r="Y42" s="9">
        <v>140147.4520733277</v>
      </c>
      <c r="Z42" s="8">
        <v>1.0523</v>
      </c>
      <c r="AA42" s="9">
        <v>7279.2234341182848</v>
      </c>
      <c r="AB42" s="8"/>
      <c r="AC42" s="9"/>
      <c r="AD42" s="8"/>
      <c r="AE42" s="9"/>
      <c r="AF42" s="8">
        <v>0.78900000000000003</v>
      </c>
      <c r="AG42" s="9">
        <v>31844.004433180882</v>
      </c>
      <c r="AH42" s="8">
        <v>0.68310000000000004</v>
      </c>
      <c r="AI42" s="9">
        <v>238414.08653462879</v>
      </c>
      <c r="AJ42">
        <v>3.079984192</v>
      </c>
      <c r="AK42">
        <v>4.3961699139999997</v>
      </c>
      <c r="AL42">
        <v>6.3149643820000003</v>
      </c>
      <c r="AM42">
        <f t="shared" si="0"/>
        <v>36.920408159939946</v>
      </c>
      <c r="AN42">
        <f t="shared" si="1"/>
        <v>3.8561832694445695</v>
      </c>
      <c r="AO42">
        <f t="shared" si="2"/>
        <v>61.128607629944334</v>
      </c>
    </row>
    <row r="43" spans="1:41" x14ac:dyDescent="0.15">
      <c r="A43" t="s">
        <v>159</v>
      </c>
      <c r="B43" t="s">
        <v>160</v>
      </c>
      <c r="C43">
        <v>2</v>
      </c>
      <c r="D43" s="2" t="s">
        <v>101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0.44152840891246697</v>
      </c>
      <c r="P43" s="7">
        <v>3.335035712897612</v>
      </c>
      <c r="Q43" s="7">
        <v>1.6589286299329038</v>
      </c>
      <c r="R43" s="8"/>
      <c r="S43" s="9"/>
      <c r="T43" s="8">
        <v>1.1097999999999999</v>
      </c>
      <c r="U43" s="9">
        <v>125968.29206825209</v>
      </c>
      <c r="V43" s="8"/>
      <c r="W43" s="9"/>
      <c r="X43" s="8">
        <v>0.48399999999999999</v>
      </c>
      <c r="Y43" s="9">
        <v>208972.40617577333</v>
      </c>
      <c r="Z43" s="8"/>
      <c r="AA43" s="9"/>
      <c r="AB43" s="8"/>
      <c r="AC43" s="9"/>
      <c r="AD43" s="8"/>
      <c r="AE43" s="9"/>
      <c r="AF43" s="8">
        <v>0.78810000000000002</v>
      </c>
      <c r="AG43" s="9">
        <v>55618.57957031628</v>
      </c>
      <c r="AH43" s="8">
        <v>0.68310000000000004</v>
      </c>
      <c r="AI43" s="9">
        <v>420108.75274033775</v>
      </c>
      <c r="AJ43">
        <v>3.079984192</v>
      </c>
      <c r="AK43">
        <v>4.3961699139999997</v>
      </c>
      <c r="AL43">
        <v>6.3149643820000003</v>
      </c>
      <c r="AM43">
        <f t="shared" si="0"/>
        <v>0</v>
      </c>
      <c r="AN43">
        <f t="shared" si="1"/>
        <v>0</v>
      </c>
      <c r="AO43">
        <f t="shared" si="2"/>
        <v>108.28093603727211</v>
      </c>
    </row>
    <row r="44" spans="1:41" x14ac:dyDescent="0.15">
      <c r="A44" t="s">
        <v>159</v>
      </c>
      <c r="B44" t="s">
        <v>160</v>
      </c>
      <c r="C44">
        <v>2</v>
      </c>
      <c r="D44" s="2" t="s">
        <v>102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7">
        <v>0.13721256069091828</v>
      </c>
      <c r="K44" s="7">
        <v>2.7571571005658089</v>
      </c>
      <c r="L44" s="7">
        <v>0</v>
      </c>
      <c r="M44" s="7">
        <v>5.8517052658476086E-2</v>
      </c>
      <c r="N44" s="7">
        <v>0</v>
      </c>
      <c r="O44" s="7">
        <v>0.45796033786271922</v>
      </c>
      <c r="P44" s="7">
        <v>0.28547280225035893</v>
      </c>
      <c r="Q44" s="7">
        <v>0</v>
      </c>
      <c r="R44" s="8">
        <v>1.1731</v>
      </c>
      <c r="S44" s="9">
        <v>18386.814413013555</v>
      </c>
      <c r="T44" s="8">
        <v>1.1097999999999999</v>
      </c>
      <c r="U44" s="9">
        <v>134002.41435936213</v>
      </c>
      <c r="V44" s="8">
        <v>0.98309999999999997</v>
      </c>
      <c r="W44" s="9">
        <v>369465.70824387699</v>
      </c>
      <c r="X44" s="8"/>
      <c r="Y44" s="9"/>
      <c r="Z44" s="8"/>
      <c r="AA44" s="9"/>
      <c r="AB44" s="8">
        <v>1.0630999999999999</v>
      </c>
      <c r="AC44" s="9">
        <v>7841.4263374297252</v>
      </c>
      <c r="AD44" s="8"/>
      <c r="AE44" s="9"/>
      <c r="AF44" s="8">
        <v>0.78900000000000003</v>
      </c>
      <c r="AG44" s="9">
        <v>61367.790954433578</v>
      </c>
      <c r="AH44" s="8">
        <v>0.68310000000000004</v>
      </c>
      <c r="AI44" s="9">
        <v>38254.044735480842</v>
      </c>
      <c r="AJ44">
        <v>3.079984192</v>
      </c>
      <c r="AK44">
        <v>4.3961699139999997</v>
      </c>
      <c r="AL44">
        <v>6.3149643820000003</v>
      </c>
      <c r="AM44">
        <f t="shared" si="0"/>
        <v>62.717255122132407</v>
      </c>
      <c r="AN44">
        <f t="shared" si="1"/>
        <v>2.1728160665802831</v>
      </c>
      <c r="AO44">
        <f t="shared" si="2"/>
        <v>9.2686450466807759</v>
      </c>
    </row>
    <row r="45" spans="1:41" x14ac:dyDescent="0.15">
      <c r="A45" t="s">
        <v>159</v>
      </c>
      <c r="B45" t="s">
        <v>160</v>
      </c>
      <c r="C45">
        <v>2</v>
      </c>
      <c r="D45" s="2" t="s">
        <v>103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7">
        <v>0</v>
      </c>
      <c r="K45" s="7">
        <v>0.68740759002341612</v>
      </c>
      <c r="L45" s="7">
        <v>0</v>
      </c>
      <c r="M45" s="7">
        <v>4.4669817402854202E-2</v>
      </c>
      <c r="N45" s="7">
        <v>0</v>
      </c>
      <c r="O45" s="7">
        <v>0.11216771587778872</v>
      </c>
      <c r="P45" s="7">
        <v>1.2648876237778135</v>
      </c>
      <c r="Q45" s="7">
        <v>1.8286763803853143</v>
      </c>
      <c r="R45" s="8"/>
      <c r="S45" s="9"/>
      <c r="T45" s="8">
        <v>1.1106</v>
      </c>
      <c r="U45" s="9">
        <v>141188.9658875727</v>
      </c>
      <c r="V45" s="8">
        <v>0.98309999999999997</v>
      </c>
      <c r="W45" s="9">
        <v>97054.366778674666</v>
      </c>
      <c r="X45" s="8">
        <v>0.48480000000000001</v>
      </c>
      <c r="Y45" s="9">
        <v>258188.92708963208</v>
      </c>
      <c r="Z45" s="8"/>
      <c r="AA45" s="9"/>
      <c r="AB45" s="8">
        <v>1.0640000000000001</v>
      </c>
      <c r="AC45" s="9">
        <v>6306.885325495683</v>
      </c>
      <c r="AD45" s="8"/>
      <c r="AE45" s="9"/>
      <c r="AF45" s="8">
        <v>0.78900000000000003</v>
      </c>
      <c r="AG45" s="9">
        <v>15836.843810756058</v>
      </c>
      <c r="AH45" s="8">
        <v>0.68310000000000004</v>
      </c>
      <c r="AI45" s="9">
        <v>178588.17556517859</v>
      </c>
      <c r="AJ45">
        <v>3.079984192</v>
      </c>
      <c r="AK45">
        <v>4.3961699139999997</v>
      </c>
      <c r="AL45">
        <v>6.3149643820000003</v>
      </c>
      <c r="AM45">
        <f t="shared" si="0"/>
        <v>15.636510950914445</v>
      </c>
      <c r="AN45">
        <f t="shared" si="1"/>
        <v>0</v>
      </c>
      <c r="AO45">
        <f t="shared" si="2"/>
        <v>41.067990772915422</v>
      </c>
    </row>
    <row r="46" spans="1:41" x14ac:dyDescent="0.15">
      <c r="A46" t="s">
        <v>159</v>
      </c>
      <c r="B46" t="s">
        <v>160</v>
      </c>
      <c r="C46">
        <v>2</v>
      </c>
      <c r="D46" s="2" t="s">
        <v>104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7">
        <v>9.8412313789439945E-2</v>
      </c>
      <c r="K46" s="7">
        <v>1.8734844694439567</v>
      </c>
      <c r="L46" s="7">
        <v>0.42939457269037801</v>
      </c>
      <c r="M46" s="7">
        <v>0</v>
      </c>
      <c r="N46" s="7">
        <v>0.2732141808441354</v>
      </c>
      <c r="O46" s="7">
        <v>0.19341891429553432</v>
      </c>
      <c r="P46" s="7">
        <v>1.9912118311600993</v>
      </c>
      <c r="Q46" s="7">
        <v>0</v>
      </c>
      <c r="R46" s="8">
        <v>1.1731</v>
      </c>
      <c r="S46" s="9">
        <v>12293.849718282501</v>
      </c>
      <c r="T46" s="8">
        <v>1.1106</v>
      </c>
      <c r="U46" s="9">
        <v>124921.86439784411</v>
      </c>
      <c r="V46" s="8">
        <v>0.98309999999999997</v>
      </c>
      <c r="W46" s="9">
        <v>234039.17284334489</v>
      </c>
      <c r="X46" s="8"/>
      <c r="Y46" s="9"/>
      <c r="Z46" s="8">
        <v>1.0523</v>
      </c>
      <c r="AA46" s="9">
        <v>53640.770582797617</v>
      </c>
      <c r="AB46" s="8"/>
      <c r="AC46" s="9"/>
      <c r="AD46" s="8">
        <v>0.50900000000000001</v>
      </c>
      <c r="AE46" s="9">
        <v>34130.424850979143</v>
      </c>
      <c r="AF46" s="8">
        <v>0.78900000000000003</v>
      </c>
      <c r="AG46" s="9">
        <v>24162.251383604969</v>
      </c>
      <c r="AH46" s="8">
        <v>0.68310000000000004</v>
      </c>
      <c r="AI46" s="9">
        <v>248745.89435956479</v>
      </c>
      <c r="AJ46">
        <v>3.079984192</v>
      </c>
      <c r="AK46">
        <v>4.3961699139999997</v>
      </c>
      <c r="AL46">
        <v>6.3149643820000003</v>
      </c>
      <c r="AM46">
        <f t="shared" si="0"/>
        <v>42.616288862668306</v>
      </c>
      <c r="AN46">
        <f t="shared" si="1"/>
        <v>1.5583985567670291</v>
      </c>
      <c r="AO46">
        <f t="shared" si="2"/>
        <v>64.650066592293058</v>
      </c>
    </row>
    <row r="47" spans="1:41" x14ac:dyDescent="0.15">
      <c r="A47" t="s">
        <v>159</v>
      </c>
      <c r="B47" t="s">
        <v>160</v>
      </c>
      <c r="C47">
        <v>2</v>
      </c>
      <c r="D47" s="2" t="s">
        <v>105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7">
        <v>0.41275274059356393</v>
      </c>
      <c r="K47" s="7">
        <v>2.3605228422052487</v>
      </c>
      <c r="L47" s="7">
        <v>0</v>
      </c>
      <c r="M47" s="7">
        <v>0.59389746426860124</v>
      </c>
      <c r="N47" s="7">
        <v>0</v>
      </c>
      <c r="O47" s="7">
        <v>0.32487449572453059</v>
      </c>
      <c r="P47" s="7">
        <v>1.202596674430823</v>
      </c>
      <c r="Q47" s="7">
        <v>4.2889392438097508E-2</v>
      </c>
      <c r="R47" s="8">
        <v>1.1731</v>
      </c>
      <c r="S47" s="9">
        <v>54787.927108971075</v>
      </c>
      <c r="T47" s="8">
        <v>1.1106</v>
      </c>
      <c r="U47" s="9">
        <v>132737.88813656973</v>
      </c>
      <c r="V47" s="8">
        <v>0.98309999999999997</v>
      </c>
      <c r="W47" s="9">
        <v>313330.81697245792</v>
      </c>
      <c r="X47" s="8">
        <v>0.49480000000000002</v>
      </c>
      <c r="Y47" s="9">
        <v>5693.0473756936271</v>
      </c>
      <c r="Z47" s="8"/>
      <c r="AA47" s="9"/>
      <c r="AB47" s="8">
        <v>1.0640000000000001</v>
      </c>
      <c r="AC47" s="9">
        <v>78832.695176678011</v>
      </c>
      <c r="AD47" s="8"/>
      <c r="AE47" s="9"/>
      <c r="AF47" s="8">
        <v>0.78900000000000003</v>
      </c>
      <c r="AG47" s="9">
        <v>43123.154471907241</v>
      </c>
      <c r="AH47" s="8">
        <v>0.68310000000000004</v>
      </c>
      <c r="AI47" s="9">
        <v>159630.14284400936</v>
      </c>
      <c r="AJ47">
        <v>3.079984192</v>
      </c>
      <c r="AK47">
        <v>4.3961699139999997</v>
      </c>
      <c r="AL47">
        <v>6.3149643820000003</v>
      </c>
      <c r="AM47">
        <f t="shared" si="0"/>
        <v>53.694986508322863</v>
      </c>
      <c r="AN47">
        <f t="shared" si="1"/>
        <v>6.5361055997411945</v>
      </c>
      <c r="AO47">
        <f t="shared" si="2"/>
        <v>39.045546972431438</v>
      </c>
    </row>
    <row r="48" spans="1:41" x14ac:dyDescent="0.15">
      <c r="A48" t="s">
        <v>159</v>
      </c>
      <c r="B48" t="s">
        <v>160</v>
      </c>
      <c r="C48">
        <v>2</v>
      </c>
      <c r="D48" s="2" t="s">
        <v>106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7">
        <v>0.2804124143081268</v>
      </c>
      <c r="K48" s="7">
        <v>2.2288855279943651</v>
      </c>
      <c r="L48" s="7">
        <v>0</v>
      </c>
      <c r="M48" s="7">
        <v>0.7309602862684772</v>
      </c>
      <c r="N48" s="7">
        <v>0</v>
      </c>
      <c r="O48" s="7">
        <v>0.34473575280187657</v>
      </c>
      <c r="P48" s="7">
        <v>1.300822141922666</v>
      </c>
      <c r="Q48" s="7">
        <v>0</v>
      </c>
      <c r="R48" s="8">
        <v>1.1731</v>
      </c>
      <c r="S48" s="9">
        <v>36744.628986390955</v>
      </c>
      <c r="T48" s="8">
        <v>1.1106</v>
      </c>
      <c r="U48" s="9">
        <v>131037.81113633113</v>
      </c>
      <c r="V48" s="8">
        <v>0.98309999999999997</v>
      </c>
      <c r="W48" s="9">
        <v>292068.28086182731</v>
      </c>
      <c r="X48" s="8"/>
      <c r="Y48" s="9"/>
      <c r="Z48" s="8"/>
      <c r="AA48" s="9"/>
      <c r="AB48" s="8">
        <v>1.0640000000000001</v>
      </c>
      <c r="AC48" s="9">
        <v>95783.435940207259</v>
      </c>
      <c r="AD48" s="8"/>
      <c r="AE48" s="9"/>
      <c r="AF48" s="8">
        <v>0.78900000000000003</v>
      </c>
      <c r="AG48" s="9">
        <v>45173.418467593241</v>
      </c>
      <c r="AH48" s="8">
        <v>0.68310000000000004</v>
      </c>
      <c r="AI48" s="9">
        <v>170456.88615522004</v>
      </c>
      <c r="AJ48">
        <v>3.079984192</v>
      </c>
      <c r="AK48">
        <v>4.3961699139999997</v>
      </c>
      <c r="AL48">
        <v>6.3149643820000003</v>
      </c>
      <c r="AM48">
        <f t="shared" si="0"/>
        <v>50.700622851184121</v>
      </c>
      <c r="AN48">
        <f t="shared" si="1"/>
        <v>4.4404433239149634</v>
      </c>
      <c r="AO48">
        <f t="shared" si="2"/>
        <v>42.234701895595514</v>
      </c>
    </row>
    <row r="49" spans="1:41" x14ac:dyDescent="0.15">
      <c r="A49" t="s">
        <v>159</v>
      </c>
      <c r="B49" t="s">
        <v>160</v>
      </c>
      <c r="C49">
        <v>2</v>
      </c>
      <c r="D49" s="2" t="s">
        <v>107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7">
        <v>0</v>
      </c>
      <c r="K49" s="7">
        <v>0.20540811910631762</v>
      </c>
      <c r="L49" s="7">
        <v>0</v>
      </c>
      <c r="M49" s="7">
        <v>1.5555866734530697</v>
      </c>
      <c r="N49" s="7">
        <v>0</v>
      </c>
      <c r="O49" s="7">
        <v>0.59653604333369903</v>
      </c>
      <c r="P49" s="7">
        <v>3.0479395266389897</v>
      </c>
      <c r="Q49" s="7">
        <v>0</v>
      </c>
      <c r="R49" s="8"/>
      <c r="S49" s="9"/>
      <c r="T49" s="8">
        <v>1.1106</v>
      </c>
      <c r="U49" s="9">
        <v>123160.0320988255</v>
      </c>
      <c r="V49" s="8">
        <v>0.98309999999999997</v>
      </c>
      <c r="W49" s="9">
        <v>25298.070542493449</v>
      </c>
      <c r="X49" s="8"/>
      <c r="Y49" s="9"/>
      <c r="Z49" s="8"/>
      <c r="AA49" s="9"/>
      <c r="AB49" s="8">
        <v>1.0640000000000001</v>
      </c>
      <c r="AC49" s="9">
        <v>191586.10463498524</v>
      </c>
      <c r="AD49" s="8"/>
      <c r="AE49" s="9"/>
      <c r="AF49" s="8">
        <v>0.78900000000000003</v>
      </c>
      <c r="AG49" s="9">
        <v>73469.398245084725</v>
      </c>
      <c r="AH49" s="8">
        <v>0.68310000000000004</v>
      </c>
      <c r="AI49" s="9">
        <v>375384.32993613696</v>
      </c>
      <c r="AJ49">
        <v>3.079984192</v>
      </c>
      <c r="AK49">
        <v>4.3961699139999997</v>
      </c>
      <c r="AL49">
        <v>6.3149643820000003</v>
      </c>
      <c r="AM49">
        <f t="shared" si="0"/>
        <v>4.6724335756945363</v>
      </c>
      <c r="AN49">
        <f t="shared" si="1"/>
        <v>0</v>
      </c>
      <c r="AO49">
        <f t="shared" si="2"/>
        <v>98.959583447076</v>
      </c>
    </row>
    <row r="50" spans="1:41" x14ac:dyDescent="0.15">
      <c r="A50" t="s">
        <v>159</v>
      </c>
      <c r="B50" t="s">
        <v>160</v>
      </c>
      <c r="C50">
        <v>2</v>
      </c>
      <c r="D50" s="2" t="s">
        <v>108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7">
        <v>2.0495369001552901</v>
      </c>
      <c r="K50" s="7">
        <v>0.69368635709675674</v>
      </c>
      <c r="L50" s="7">
        <v>0.1384210399079854</v>
      </c>
      <c r="M50" s="7">
        <v>0</v>
      </c>
      <c r="N50" s="7">
        <v>0</v>
      </c>
      <c r="O50" s="7">
        <v>0.42208345471063952</v>
      </c>
      <c r="P50" s="7">
        <v>0.27432869240526198</v>
      </c>
      <c r="Q50" s="7">
        <v>0</v>
      </c>
      <c r="R50" s="8">
        <v>1.1739999999999999</v>
      </c>
      <c r="S50" s="9">
        <v>285380.27030967758</v>
      </c>
      <c r="T50" s="8">
        <v>1.1106</v>
      </c>
      <c r="U50" s="9">
        <v>139241.34290436772</v>
      </c>
      <c r="V50" s="8">
        <v>0.98399999999999999</v>
      </c>
      <c r="W50" s="9">
        <v>96589.819916591179</v>
      </c>
      <c r="X50" s="8"/>
      <c r="Y50" s="9"/>
      <c r="Z50" s="8">
        <v>1.0530999999999999</v>
      </c>
      <c r="AA50" s="9">
        <v>19273.931483006963</v>
      </c>
      <c r="AB50" s="8"/>
      <c r="AC50" s="9"/>
      <c r="AD50" s="8"/>
      <c r="AE50" s="9"/>
      <c r="AF50" s="8">
        <v>0.78900000000000003</v>
      </c>
      <c r="AG50" s="9">
        <v>58771.46705162432</v>
      </c>
      <c r="AH50" s="8">
        <v>0.68310000000000004</v>
      </c>
      <c r="AI50" s="9">
        <v>38197.8955277079</v>
      </c>
      <c r="AJ50">
        <v>3.079984192</v>
      </c>
      <c r="AK50">
        <v>4.3961699139999997</v>
      </c>
      <c r="AL50">
        <v>6.3149643820000003</v>
      </c>
      <c r="AM50">
        <f t="shared" si="0"/>
        <v>15.779334526803659</v>
      </c>
      <c r="AN50">
        <f t="shared" si="1"/>
        <v>32.455240856104169</v>
      </c>
      <c r="AO50">
        <f t="shared" si="2"/>
        <v>8.9068214414154347</v>
      </c>
    </row>
    <row r="51" spans="1:41" x14ac:dyDescent="0.15">
      <c r="A51" t="s">
        <v>159</v>
      </c>
      <c r="B51" t="s">
        <v>160</v>
      </c>
      <c r="C51">
        <v>2</v>
      </c>
      <c r="D51" s="2" t="s">
        <v>109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7">
        <v>1.7786187255886619</v>
      </c>
      <c r="K51" s="7">
        <v>0.26027157424863617</v>
      </c>
      <c r="L51" s="7">
        <v>0.41525513746979031</v>
      </c>
      <c r="M51" s="7">
        <v>0</v>
      </c>
      <c r="N51" s="7">
        <v>0</v>
      </c>
      <c r="O51" s="7">
        <v>0.44272378611870966</v>
      </c>
      <c r="P51" s="7">
        <v>0.18479933469058321</v>
      </c>
      <c r="Q51" s="7">
        <v>0</v>
      </c>
      <c r="R51" s="8">
        <v>1.1731</v>
      </c>
      <c r="S51" s="9">
        <v>245930.49382444099</v>
      </c>
      <c r="T51" s="8">
        <v>1.1097999999999999</v>
      </c>
      <c r="U51" s="9">
        <v>138270.4962487373</v>
      </c>
      <c r="V51" s="8">
        <v>0.98309999999999997</v>
      </c>
      <c r="W51" s="9">
        <v>35987.879730798995</v>
      </c>
      <c r="X51" s="8"/>
      <c r="Y51" s="9"/>
      <c r="Z51" s="8">
        <v>1.0523</v>
      </c>
      <c r="AA51" s="9">
        <v>57417.533927785531</v>
      </c>
      <c r="AB51" s="8"/>
      <c r="AC51" s="9"/>
      <c r="AD51" s="8"/>
      <c r="AE51" s="9"/>
      <c r="AF51" s="8">
        <v>0.78900000000000003</v>
      </c>
      <c r="AG51" s="9">
        <v>61215.637607753815</v>
      </c>
      <c r="AH51" s="8">
        <v>0.68310000000000004</v>
      </c>
      <c r="AI51" s="9">
        <v>25552.295714103435</v>
      </c>
      <c r="AJ51">
        <v>3.079984192</v>
      </c>
      <c r="AK51">
        <v>4.3961699139999997</v>
      </c>
      <c r="AL51">
        <v>6.3149643820000003</v>
      </c>
      <c r="AM51">
        <f t="shared" si="0"/>
        <v>5.9204166203807969</v>
      </c>
      <c r="AN51">
        <f t="shared" si="1"/>
        <v>28.165142635774597</v>
      </c>
      <c r="AO51">
        <f t="shared" si="2"/>
        <v>6.0000091938972915</v>
      </c>
    </row>
    <row r="52" spans="1:41" x14ac:dyDescent="0.15">
      <c r="A52" t="s">
        <v>159</v>
      </c>
      <c r="B52" t="s">
        <v>160</v>
      </c>
      <c r="C52">
        <v>2</v>
      </c>
      <c r="D52" s="2" t="s">
        <v>110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7">
        <v>1.0096631360317871</v>
      </c>
      <c r="K52" s="7">
        <v>2.3762411786368376</v>
      </c>
      <c r="L52" s="7">
        <v>0</v>
      </c>
      <c r="M52" s="7">
        <v>0</v>
      </c>
      <c r="N52" s="7">
        <v>0.47518240495281167</v>
      </c>
      <c r="O52" s="7">
        <v>0</v>
      </c>
      <c r="P52" s="7">
        <v>0.51299122733623237</v>
      </c>
      <c r="Q52" s="7">
        <v>0.32448544696137266</v>
      </c>
      <c r="R52" s="8">
        <v>1.1739999999999999</v>
      </c>
      <c r="S52" s="9">
        <v>129833.37390835796</v>
      </c>
      <c r="T52" s="8">
        <v>1.1106</v>
      </c>
      <c r="U52" s="9">
        <v>128590.78367328884</v>
      </c>
      <c r="V52" s="8">
        <v>0.98309999999999997</v>
      </c>
      <c r="W52" s="9">
        <v>305562.71535765048</v>
      </c>
      <c r="X52" s="8">
        <v>0.48399999999999999</v>
      </c>
      <c r="Y52" s="9">
        <v>41725.837915340308</v>
      </c>
      <c r="Z52" s="8"/>
      <c r="AA52" s="9"/>
      <c r="AB52" s="8"/>
      <c r="AC52" s="9"/>
      <c r="AD52" s="8">
        <v>0.50900000000000001</v>
      </c>
      <c r="AE52" s="9">
        <v>61104.077840640137</v>
      </c>
      <c r="AF52" s="8"/>
      <c r="AG52" s="9"/>
      <c r="AH52" s="8">
        <v>0.68310000000000004</v>
      </c>
      <c r="AI52" s="9">
        <v>65965.94394068839</v>
      </c>
      <c r="AJ52">
        <v>3.079984192</v>
      </c>
      <c r="AK52">
        <v>4.3961699139999997</v>
      </c>
      <c r="AL52">
        <v>6.3149643820000003</v>
      </c>
      <c r="AM52">
        <f t="shared" si="0"/>
        <v>54.052532661885586</v>
      </c>
      <c r="AN52">
        <f t="shared" si="1"/>
        <v>15.988421706854009</v>
      </c>
      <c r="AO52">
        <f t="shared" si="2"/>
        <v>16.655644813654689</v>
      </c>
    </row>
    <row r="53" spans="1:41" x14ac:dyDescent="0.15">
      <c r="A53" t="s">
        <v>159</v>
      </c>
      <c r="B53" t="s">
        <v>160</v>
      </c>
      <c r="C53">
        <v>2</v>
      </c>
      <c r="D53" s="2" t="s">
        <v>111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7">
        <v>0.5052475613825731</v>
      </c>
      <c r="K53" s="7">
        <v>1.6592458726856865</v>
      </c>
      <c r="L53" s="7">
        <v>2.9891539448636983E-2</v>
      </c>
      <c r="M53" s="7">
        <v>6.7812432441730269E-2</v>
      </c>
      <c r="N53" s="7">
        <v>0</v>
      </c>
      <c r="O53" s="7">
        <v>0.17975620075439652</v>
      </c>
      <c r="P53" s="7">
        <v>0.24657820652166687</v>
      </c>
      <c r="Q53" s="7">
        <v>0.19228203442651948</v>
      </c>
      <c r="R53" s="8">
        <v>1.1731</v>
      </c>
      <c r="S53" s="9">
        <v>68416.723032734037</v>
      </c>
      <c r="T53" s="8">
        <v>1.1097999999999999</v>
      </c>
      <c r="U53" s="9">
        <v>135412.2775882711</v>
      </c>
      <c r="V53" s="8">
        <v>0.98309999999999997</v>
      </c>
      <c r="W53" s="9">
        <v>224682.26269930729</v>
      </c>
      <c r="X53" s="8">
        <v>0.48399999999999999</v>
      </c>
      <c r="Y53" s="9">
        <v>26037.348221001354</v>
      </c>
      <c r="Z53" s="8">
        <v>1.0523</v>
      </c>
      <c r="AA53" s="9">
        <v>4047.6814373595871</v>
      </c>
      <c r="AB53" s="8">
        <v>1.0665</v>
      </c>
      <c r="AC53" s="9">
        <v>9182.6359257354598</v>
      </c>
      <c r="AD53" s="8"/>
      <c r="AE53" s="9"/>
      <c r="AF53" s="8">
        <v>0.78900000000000003</v>
      </c>
      <c r="AG53" s="9">
        <v>24341.196554767328</v>
      </c>
      <c r="AH53" s="8">
        <v>0.68310000000000004</v>
      </c>
      <c r="AI53" s="9">
        <v>33389.716548729994</v>
      </c>
      <c r="AJ53">
        <v>3.079984192</v>
      </c>
      <c r="AK53">
        <v>4.3961699139999997</v>
      </c>
      <c r="AL53">
        <v>6.3149643820000003</v>
      </c>
      <c r="AM53">
        <f t="shared" si="0"/>
        <v>37.742987763090511</v>
      </c>
      <c r="AN53">
        <f t="shared" si="1"/>
        <v>8.000798275643751</v>
      </c>
      <c r="AO53">
        <f t="shared" si="2"/>
        <v>8.0058270156753739</v>
      </c>
    </row>
    <row r="54" spans="1:41" x14ac:dyDescent="0.15">
      <c r="A54" t="s">
        <v>159</v>
      </c>
      <c r="B54" t="s">
        <v>160</v>
      </c>
      <c r="C54">
        <v>2</v>
      </c>
      <c r="D54" s="2" t="s">
        <v>112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7">
        <v>0.56016712971472493</v>
      </c>
      <c r="K54" s="7">
        <v>2.6566840762572888</v>
      </c>
      <c r="L54" s="7">
        <v>4.4450029734693003E-2</v>
      </c>
      <c r="M54" s="7">
        <v>0</v>
      </c>
      <c r="N54" s="7">
        <v>0</v>
      </c>
      <c r="O54" s="7">
        <v>0.24116711525067455</v>
      </c>
      <c r="P54" s="7">
        <v>0.51159053511529973</v>
      </c>
      <c r="Q54" s="7">
        <v>0.37773746335916081</v>
      </c>
      <c r="R54" s="8">
        <v>1.1739999999999999</v>
      </c>
      <c r="S54" s="9">
        <v>76463.981588484108</v>
      </c>
      <c r="T54" s="8">
        <v>1.1106</v>
      </c>
      <c r="U54" s="9">
        <v>136502.08577469504</v>
      </c>
      <c r="V54" s="8">
        <v>0.98399999999999999</v>
      </c>
      <c r="W54" s="9">
        <v>362642.91765353887</v>
      </c>
      <c r="X54" s="8">
        <v>0.48399999999999999</v>
      </c>
      <c r="Y54" s="9">
        <v>51561.951623767891</v>
      </c>
      <c r="Z54" s="8">
        <v>1.0530999999999999</v>
      </c>
      <c r="AA54" s="9">
        <v>6067.521771532809</v>
      </c>
      <c r="AB54" s="8"/>
      <c r="AC54" s="9"/>
      <c r="AD54" s="8"/>
      <c r="AE54" s="9"/>
      <c r="AF54" s="8">
        <v>0.78900000000000003</v>
      </c>
      <c r="AG54" s="9">
        <v>32919.814251983342</v>
      </c>
      <c r="AH54" s="8">
        <v>0.68310000000000004</v>
      </c>
      <c r="AI54" s="9">
        <v>69833.175105830771</v>
      </c>
      <c r="AJ54">
        <v>3.079984192</v>
      </c>
      <c r="AK54">
        <v>4.3961699139999997</v>
      </c>
      <c r="AL54">
        <v>6.3149643820000003</v>
      </c>
      <c r="AM54">
        <f t="shared" si="0"/>
        <v>60.431787856898765</v>
      </c>
      <c r="AN54">
        <f t="shared" si="1"/>
        <v>8.8704717212880855</v>
      </c>
      <c r="AO54">
        <f t="shared" si="2"/>
        <v>16.610167560084012</v>
      </c>
    </row>
    <row r="55" spans="1:41" x14ac:dyDescent="0.15">
      <c r="A55" t="s">
        <v>159</v>
      </c>
      <c r="B55" t="s">
        <v>160</v>
      </c>
      <c r="C55">
        <v>2</v>
      </c>
      <c r="D55" s="2" t="s">
        <v>113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7">
        <v>0</v>
      </c>
      <c r="K55" s="7">
        <v>3.9036946151402262E-2</v>
      </c>
      <c r="L55" s="7">
        <v>0</v>
      </c>
      <c r="M55" s="7">
        <v>0</v>
      </c>
      <c r="N55" s="7">
        <v>0</v>
      </c>
      <c r="O55" s="7">
        <v>0.52558725337392953</v>
      </c>
      <c r="P55" s="7">
        <v>2.0270421940137249</v>
      </c>
      <c r="Q55" s="7">
        <v>1.6655888450461633</v>
      </c>
      <c r="R55" s="8"/>
      <c r="S55" s="9"/>
      <c r="T55" s="8">
        <v>1.1106</v>
      </c>
      <c r="U55" s="9">
        <v>136601.62866163487</v>
      </c>
      <c r="V55" s="8">
        <v>0.98309999999999997</v>
      </c>
      <c r="W55" s="9">
        <v>5332.5104222580885</v>
      </c>
      <c r="X55" s="8">
        <v>0.48480000000000001</v>
      </c>
      <c r="Y55" s="9">
        <v>227522.1489139573</v>
      </c>
      <c r="Z55" s="8"/>
      <c r="AA55" s="9"/>
      <c r="AB55" s="8"/>
      <c r="AC55" s="9"/>
      <c r="AD55" s="8"/>
      <c r="AE55" s="9"/>
      <c r="AF55" s="8">
        <v>0.78900000000000003</v>
      </c>
      <c r="AG55" s="9">
        <v>71796.074814674124</v>
      </c>
      <c r="AH55" s="8">
        <v>0.68310000000000004</v>
      </c>
      <c r="AI55" s="9">
        <v>276897.26506812847</v>
      </c>
      <c r="AJ55">
        <v>3.079984192</v>
      </c>
      <c r="AK55">
        <v>4.3961699139999997</v>
      </c>
      <c r="AL55">
        <v>6.3149643820000003</v>
      </c>
      <c r="AM55">
        <f t="shared" si="0"/>
        <v>0.88797628196957501</v>
      </c>
      <c r="AN55">
        <f t="shared" si="1"/>
        <v>0</v>
      </c>
      <c r="AO55">
        <f t="shared" si="2"/>
        <v>65.8133960323172</v>
      </c>
    </row>
    <row r="56" spans="1:41" x14ac:dyDescent="0.15">
      <c r="A56" t="s">
        <v>159</v>
      </c>
      <c r="B56" t="s">
        <v>160</v>
      </c>
      <c r="C56">
        <v>2</v>
      </c>
      <c r="D56" s="2" t="s">
        <v>114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7">
        <v>0.12898972797730984</v>
      </c>
      <c r="K56" s="7">
        <v>0.65052698135339915</v>
      </c>
      <c r="L56" s="7">
        <v>0</v>
      </c>
      <c r="M56" s="7">
        <v>0</v>
      </c>
      <c r="N56" s="7">
        <v>0</v>
      </c>
      <c r="O56" s="7">
        <v>6.9735993675894004E-2</v>
      </c>
      <c r="P56" s="7">
        <v>0.17922939838716129</v>
      </c>
      <c r="Q56" s="7">
        <v>1.6091657809722733</v>
      </c>
      <c r="R56" s="8">
        <v>1.1739999999999999</v>
      </c>
      <c r="S56" s="9">
        <v>17507.129128319706</v>
      </c>
      <c r="T56" s="8">
        <v>1.1106</v>
      </c>
      <c r="U56" s="9">
        <v>135724.98680979718</v>
      </c>
      <c r="V56" s="8">
        <v>0.98399999999999999</v>
      </c>
      <c r="W56" s="9">
        <v>88292.765963607279</v>
      </c>
      <c r="X56" s="8">
        <v>0.48480000000000001</v>
      </c>
      <c r="Y56" s="9">
        <v>218404.00439723875</v>
      </c>
      <c r="Z56" s="8"/>
      <c r="AA56" s="9"/>
      <c r="AB56" s="8"/>
      <c r="AC56" s="9"/>
      <c r="AD56" s="8"/>
      <c r="AE56" s="9"/>
      <c r="AF56" s="8">
        <v>0.78900000000000003</v>
      </c>
      <c r="AG56" s="9">
        <v>9464.9168218288123</v>
      </c>
      <c r="AH56" s="8">
        <v>0.68400000000000005</v>
      </c>
      <c r="AI56" s="9">
        <v>24325.907732025349</v>
      </c>
      <c r="AJ56">
        <v>3.079984192</v>
      </c>
      <c r="AK56">
        <v>4.3961699139999997</v>
      </c>
      <c r="AL56">
        <v>6.3149643820000003</v>
      </c>
      <c r="AM56">
        <f t="shared" si="0"/>
        <v>14.797585036050071</v>
      </c>
      <c r="AN56">
        <f t="shared" si="1"/>
        <v>2.0426042044667518</v>
      </c>
      <c r="AO56">
        <f t="shared" si="2"/>
        <v>5.8191661779529449</v>
      </c>
    </row>
    <row r="57" spans="1:41" x14ac:dyDescent="0.15">
      <c r="A57" t="s">
        <v>159</v>
      </c>
      <c r="B57" t="s">
        <v>160</v>
      </c>
      <c r="C57">
        <v>2</v>
      </c>
      <c r="D57" s="2" t="s">
        <v>115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7">
        <v>0.1579052911660678</v>
      </c>
      <c r="K57" s="7">
        <v>0.51920753156993393</v>
      </c>
      <c r="L57" s="7">
        <v>6.393106892378389E-2</v>
      </c>
      <c r="M57" s="7">
        <v>0</v>
      </c>
      <c r="N57" s="7">
        <v>0</v>
      </c>
      <c r="O57" s="7">
        <v>0.24119712171489835</v>
      </c>
      <c r="P57" s="7">
        <v>0.14397376284671676</v>
      </c>
      <c r="Q57" s="7">
        <v>1.1774558904700818</v>
      </c>
      <c r="R57" s="8">
        <v>1.1731</v>
      </c>
      <c r="S57" s="9">
        <v>21411.438220450244</v>
      </c>
      <c r="T57" s="8">
        <v>1.1106</v>
      </c>
      <c r="U57" s="9">
        <v>135596.71156257833</v>
      </c>
      <c r="V57" s="8">
        <v>0.98309999999999997</v>
      </c>
      <c r="W57" s="9">
        <v>70402.833899406614</v>
      </c>
      <c r="X57" s="8">
        <v>0.48480000000000001</v>
      </c>
      <c r="Y57" s="9">
        <v>159659.14675773052</v>
      </c>
      <c r="Z57" s="8">
        <v>1.0523</v>
      </c>
      <c r="AA57" s="9">
        <v>8668.8427127456398</v>
      </c>
      <c r="AB57" s="8"/>
      <c r="AC57" s="9"/>
      <c r="AD57" s="8"/>
      <c r="AE57" s="9"/>
      <c r="AF57" s="8">
        <v>0.78900000000000003</v>
      </c>
      <c r="AG57" s="9">
        <v>32705.536542899172</v>
      </c>
      <c r="AH57" s="8">
        <v>0.68310000000000004</v>
      </c>
      <c r="AI57" s="9">
        <v>19522.368793305308</v>
      </c>
      <c r="AJ57">
        <v>3.079984192</v>
      </c>
      <c r="AK57">
        <v>4.3961699139999997</v>
      </c>
      <c r="AL57">
        <v>6.3149643820000003</v>
      </c>
      <c r="AM57">
        <f t="shared" si="0"/>
        <v>11.810451864393839</v>
      </c>
      <c r="AN57">
        <f t="shared" si="1"/>
        <v>2.5004937734273951</v>
      </c>
      <c r="AO57">
        <f t="shared" si="2"/>
        <v>4.6744968114017116</v>
      </c>
    </row>
    <row r="58" spans="1:41" x14ac:dyDescent="0.15">
      <c r="A58" t="s">
        <v>159</v>
      </c>
      <c r="B58" t="s">
        <v>160</v>
      </c>
      <c r="C58">
        <v>2</v>
      </c>
      <c r="D58" s="2" t="s">
        <v>116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7">
        <v>0.24012064684281637</v>
      </c>
      <c r="K58" s="7">
        <v>1.1543555521866866</v>
      </c>
      <c r="L58" s="7">
        <v>0</v>
      </c>
      <c r="M58" s="7">
        <v>0</v>
      </c>
      <c r="N58" s="7">
        <v>0.2008239282679474</v>
      </c>
      <c r="O58" s="7">
        <v>0</v>
      </c>
      <c r="P58" s="7">
        <v>2.3451386301628343</v>
      </c>
      <c r="Q58" s="7">
        <v>0.75514071628455515</v>
      </c>
      <c r="R58" s="8">
        <v>1.1731</v>
      </c>
      <c r="S58" s="9">
        <v>31530.466206828809</v>
      </c>
      <c r="T58" s="8">
        <v>1.1097999999999999</v>
      </c>
      <c r="U58" s="9">
        <v>131310.9331554847</v>
      </c>
      <c r="V58" s="8">
        <v>0.98309999999999997</v>
      </c>
      <c r="W58" s="9">
        <v>151579.50475084863</v>
      </c>
      <c r="X58" s="8">
        <v>0.48480000000000001</v>
      </c>
      <c r="Y58" s="9">
        <v>99158.232119026055</v>
      </c>
      <c r="Z58" s="8"/>
      <c r="AA58" s="9"/>
      <c r="AB58" s="8"/>
      <c r="AC58" s="9"/>
      <c r="AD58" s="8">
        <v>0.5081</v>
      </c>
      <c r="AE58" s="9">
        <v>26370.377420814297</v>
      </c>
      <c r="AF58" s="8"/>
      <c r="AG58" s="9"/>
      <c r="AH58" s="8">
        <v>0.68310000000000004</v>
      </c>
      <c r="AI58" s="9">
        <v>307942.34190565691</v>
      </c>
      <c r="AJ58">
        <v>3.079984192</v>
      </c>
      <c r="AK58">
        <v>4.3961699139999997</v>
      </c>
      <c r="AL58">
        <v>6.3149643820000003</v>
      </c>
      <c r="AM58">
        <f t="shared" si="0"/>
        <v>26.258210550746398</v>
      </c>
      <c r="AN58">
        <f t="shared" si="1"/>
        <v>3.8024069862887844</v>
      </c>
      <c r="AO58">
        <f t="shared" si="2"/>
        <v>76.141255408197708</v>
      </c>
    </row>
    <row r="59" spans="1:41" x14ac:dyDescent="0.15">
      <c r="A59" t="s">
        <v>159</v>
      </c>
      <c r="B59" t="s">
        <v>160</v>
      </c>
      <c r="C59">
        <v>2</v>
      </c>
      <c r="D59" s="2" t="s">
        <v>117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7">
        <v>0.75173391158596492</v>
      </c>
      <c r="K59" s="7">
        <v>2.5337326648547469</v>
      </c>
      <c r="L59" s="7">
        <v>4.4553674126957071E-2</v>
      </c>
      <c r="M59" s="7">
        <v>0.14860003007052791</v>
      </c>
      <c r="N59" s="7">
        <v>0</v>
      </c>
      <c r="O59" s="7">
        <v>0.34012905836460083</v>
      </c>
      <c r="P59" s="7">
        <v>0.97940741396435693</v>
      </c>
      <c r="Q59" s="7">
        <v>0.35364287748785006</v>
      </c>
      <c r="R59" s="8">
        <v>1.1731</v>
      </c>
      <c r="S59" s="9">
        <v>100316.92252093092</v>
      </c>
      <c r="T59" s="8">
        <v>1.1097999999999999</v>
      </c>
      <c r="U59" s="9">
        <v>133447.38207870396</v>
      </c>
      <c r="V59" s="8">
        <v>0.98309999999999997</v>
      </c>
      <c r="W59" s="9">
        <v>338119.99101216416</v>
      </c>
      <c r="X59" s="8">
        <v>0.48480000000000001</v>
      </c>
      <c r="Y59" s="9">
        <v>47192.716191533422</v>
      </c>
      <c r="Z59" s="8">
        <v>1.0523</v>
      </c>
      <c r="AA59" s="9">
        <v>5945.5711742301073</v>
      </c>
      <c r="AB59" s="8">
        <v>1.0665</v>
      </c>
      <c r="AC59" s="9">
        <v>19830.284989728636</v>
      </c>
      <c r="AD59" s="8"/>
      <c r="AE59" s="9"/>
      <c r="AF59" s="8">
        <v>0.78810000000000002</v>
      </c>
      <c r="AG59" s="9">
        <v>45389.332407650683</v>
      </c>
      <c r="AH59" s="8">
        <v>0.68310000000000004</v>
      </c>
      <c r="AI59" s="9">
        <v>130699.35538201692</v>
      </c>
      <c r="AJ59">
        <v>3.079984192</v>
      </c>
      <c r="AK59">
        <v>4.3961699139999997</v>
      </c>
      <c r="AL59">
        <v>6.3149643820000003</v>
      </c>
      <c r="AM59">
        <f t="shared" si="0"/>
        <v>57.635003069054427</v>
      </c>
      <c r="AN59">
        <f t="shared" si="1"/>
        <v>11.904008734058525</v>
      </c>
      <c r="AO59">
        <f t="shared" si="2"/>
        <v>31.79910521970487</v>
      </c>
    </row>
    <row r="60" spans="1:41" x14ac:dyDescent="0.15">
      <c r="A60" t="s">
        <v>159</v>
      </c>
      <c r="B60" t="s">
        <v>160</v>
      </c>
      <c r="C60">
        <v>2</v>
      </c>
      <c r="D60" s="2" t="s">
        <v>118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7">
        <v>0.44862155401240561</v>
      </c>
      <c r="K60" s="7">
        <v>2.146197093754584</v>
      </c>
      <c r="L60" s="7">
        <v>0</v>
      </c>
      <c r="M60" s="7">
        <v>0.15040508406971723</v>
      </c>
      <c r="N60" s="7">
        <v>0</v>
      </c>
      <c r="O60" s="7">
        <v>0.38527120096032447</v>
      </c>
      <c r="P60" s="7">
        <v>1.1045305449271023</v>
      </c>
      <c r="Q60" s="7">
        <v>0.27956533410467388</v>
      </c>
      <c r="R60" s="8">
        <v>1.1731</v>
      </c>
      <c r="S60" s="9">
        <v>62763.669371876669</v>
      </c>
      <c r="T60" s="8">
        <v>1.1097999999999999</v>
      </c>
      <c r="U60" s="9">
        <v>139903.37470531138</v>
      </c>
      <c r="V60" s="8">
        <v>0.98309999999999997</v>
      </c>
      <c r="W60" s="9">
        <v>300260.21619899786</v>
      </c>
      <c r="X60" s="8">
        <v>0.48480000000000001</v>
      </c>
      <c r="Y60" s="9">
        <v>39112.133691861753</v>
      </c>
      <c r="Z60" s="8"/>
      <c r="AA60" s="9"/>
      <c r="AB60" s="8">
        <v>1.0672999999999999</v>
      </c>
      <c r="AC60" s="9">
        <v>21042.178834189508</v>
      </c>
      <c r="AD60" s="8"/>
      <c r="AE60" s="9"/>
      <c r="AF60" s="8">
        <v>0.78900000000000003</v>
      </c>
      <c r="AG60" s="9">
        <v>53900.741191117595</v>
      </c>
      <c r="AH60" s="8">
        <v>0.68310000000000004</v>
      </c>
      <c r="AI60" s="9">
        <v>154527.55070039816</v>
      </c>
      <c r="AJ60">
        <v>3.079984192</v>
      </c>
      <c r="AK60">
        <v>4.3961699139999997</v>
      </c>
      <c r="AL60">
        <v>6.3149643820000003</v>
      </c>
      <c r="AM60">
        <f t="shared" si="0"/>
        <v>48.819702962795539</v>
      </c>
      <c r="AN60">
        <f t="shared" si="1"/>
        <v>7.104102681737114</v>
      </c>
      <c r="AO60">
        <f t="shared" si="2"/>
        <v>35.861565387122035</v>
      </c>
    </row>
    <row r="61" spans="1:41" x14ac:dyDescent="0.15">
      <c r="A61" t="s">
        <v>159</v>
      </c>
      <c r="B61" t="s">
        <v>160</v>
      </c>
      <c r="C61">
        <v>2</v>
      </c>
      <c r="D61" s="2" t="s">
        <v>119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7">
        <v>0</v>
      </c>
      <c r="K61" s="7">
        <v>0.23510164526642047</v>
      </c>
      <c r="L61" s="7">
        <v>0</v>
      </c>
      <c r="M61" s="7">
        <v>8.0797386479460429E-2</v>
      </c>
      <c r="N61" s="7">
        <v>0</v>
      </c>
      <c r="O61" s="7">
        <v>0.82521432136354966</v>
      </c>
      <c r="P61" s="7">
        <v>3.1377932536263153</v>
      </c>
      <c r="Q61" s="7">
        <v>0.88162270540436161</v>
      </c>
      <c r="R61" s="8"/>
      <c r="S61" s="9"/>
      <c r="T61" s="8">
        <v>1.1106</v>
      </c>
      <c r="U61" s="9">
        <v>133948.70095447719</v>
      </c>
      <c r="V61" s="8">
        <v>0.98309999999999997</v>
      </c>
      <c r="W61" s="9">
        <v>31491.559975697332</v>
      </c>
      <c r="X61" s="8">
        <v>0.48480000000000001</v>
      </c>
      <c r="Y61" s="9">
        <v>118092.21612088598</v>
      </c>
      <c r="Z61" s="8"/>
      <c r="AA61" s="9"/>
      <c r="AB61" s="8">
        <v>1.0640000000000001</v>
      </c>
      <c r="AC61" s="9">
        <v>10822.704959440563</v>
      </c>
      <c r="AD61" s="8"/>
      <c r="AE61" s="9"/>
      <c r="AF61" s="8">
        <v>0.78900000000000003</v>
      </c>
      <c r="AG61" s="9">
        <v>110536.38635567795</v>
      </c>
      <c r="AH61" s="8">
        <v>0.68310000000000004</v>
      </c>
      <c r="AI61" s="9">
        <v>420303.33018696733</v>
      </c>
      <c r="AJ61">
        <v>3.079984192</v>
      </c>
      <c r="AK61">
        <v>4.3961699139999997</v>
      </c>
      <c r="AL61">
        <v>6.3149643820000003</v>
      </c>
      <c r="AM61">
        <f t="shared" si="0"/>
        <v>5.3478743967042321</v>
      </c>
      <c r="AN61">
        <f t="shared" si="1"/>
        <v>0</v>
      </c>
      <c r="AO61">
        <f t="shared" si="2"/>
        <v>101.87692721853799</v>
      </c>
    </row>
    <row r="62" spans="1:41" x14ac:dyDescent="0.15">
      <c r="A62" t="s">
        <v>159</v>
      </c>
      <c r="B62" t="s">
        <v>160</v>
      </c>
      <c r="C62">
        <v>2</v>
      </c>
      <c r="D62" s="2" t="s">
        <v>120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7">
        <v>1.7426480706400733</v>
      </c>
      <c r="K62" s="7">
        <v>0.35107841008768448</v>
      </c>
      <c r="L62" s="7">
        <v>0.14384045302595827</v>
      </c>
      <c r="M62" s="7">
        <v>0</v>
      </c>
      <c r="N62" s="7">
        <v>0</v>
      </c>
      <c r="O62" s="7">
        <v>0.36682545004614864</v>
      </c>
      <c r="P62" s="7">
        <v>0.14695189644559931</v>
      </c>
      <c r="Q62" s="7">
        <v>0</v>
      </c>
      <c r="R62" s="8">
        <v>1.1731</v>
      </c>
      <c r="S62" s="9">
        <v>243610.61319811657</v>
      </c>
      <c r="T62" s="8">
        <v>1.1097999999999999</v>
      </c>
      <c r="U62" s="9">
        <v>139793.35087929634</v>
      </c>
      <c r="V62" s="8">
        <v>0.98309999999999997</v>
      </c>
      <c r="W62" s="9">
        <v>49078.427367533164</v>
      </c>
      <c r="X62" s="8"/>
      <c r="Y62" s="9"/>
      <c r="Z62" s="8">
        <v>1.0523</v>
      </c>
      <c r="AA62" s="9">
        <v>20107.938920494729</v>
      </c>
      <c r="AB62" s="8"/>
      <c r="AC62" s="9"/>
      <c r="AD62" s="8"/>
      <c r="AE62" s="9"/>
      <c r="AF62" s="8">
        <v>0.78810000000000002</v>
      </c>
      <c r="AG62" s="9">
        <v>51279.758849757047</v>
      </c>
      <c r="AH62" s="8">
        <v>0.68310000000000004</v>
      </c>
      <c r="AI62" s="9">
        <v>20542.898022197685</v>
      </c>
      <c r="AJ62">
        <v>3.079984192</v>
      </c>
      <c r="AK62">
        <v>4.3961699139999997</v>
      </c>
      <c r="AL62">
        <v>6.3149643820000003</v>
      </c>
      <c r="AM62">
        <f t="shared" si="0"/>
        <v>7.9860063863692705</v>
      </c>
      <c r="AN62">
        <f t="shared" si="1"/>
        <v>27.595532852208464</v>
      </c>
      <c r="AO62">
        <f t="shared" si="2"/>
        <v>4.7711899569905096</v>
      </c>
    </row>
    <row r="63" spans="1:41" x14ac:dyDescent="0.15">
      <c r="A63" t="s">
        <v>159</v>
      </c>
      <c r="B63" t="s">
        <v>160</v>
      </c>
      <c r="C63">
        <v>2</v>
      </c>
      <c r="D63" s="2" t="s">
        <v>121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7">
        <v>0.41140857963382615</v>
      </c>
      <c r="K63" s="7">
        <v>0.45705184439609736</v>
      </c>
      <c r="L63" s="7">
        <v>0.10369645748867547</v>
      </c>
      <c r="M63" s="7">
        <v>0</v>
      </c>
      <c r="N63" s="7">
        <v>0</v>
      </c>
      <c r="O63" s="7">
        <v>0.38013399973708872</v>
      </c>
      <c r="P63" s="7">
        <v>5.1435475119602662E-2</v>
      </c>
      <c r="Q63" s="7">
        <v>0</v>
      </c>
      <c r="R63" s="8">
        <v>1.1731</v>
      </c>
      <c r="S63" s="9">
        <v>54975.748720749674</v>
      </c>
      <c r="T63" s="8">
        <v>1.1097999999999999</v>
      </c>
      <c r="U63" s="9">
        <v>133628.10461969653</v>
      </c>
      <c r="V63" s="8">
        <v>0.98309999999999997</v>
      </c>
      <c r="W63" s="9">
        <v>61074.971679586961</v>
      </c>
      <c r="X63" s="8"/>
      <c r="Y63" s="9"/>
      <c r="Z63" s="8">
        <v>1.0523</v>
      </c>
      <c r="AA63" s="9">
        <v>13856.761069988639</v>
      </c>
      <c r="AB63" s="8"/>
      <c r="AC63" s="9"/>
      <c r="AD63" s="8"/>
      <c r="AE63" s="9"/>
      <c r="AF63" s="8">
        <v>0.78810000000000002</v>
      </c>
      <c r="AG63" s="9">
        <v>50796.585886371387</v>
      </c>
      <c r="AH63" s="8">
        <v>0.68230000000000002</v>
      </c>
      <c r="AI63" s="9">
        <v>6873.2250504460626</v>
      </c>
      <c r="AJ63">
        <v>3.079984192</v>
      </c>
      <c r="AK63">
        <v>4.3961699139999997</v>
      </c>
      <c r="AL63">
        <v>6.3149643820000003</v>
      </c>
      <c r="AM63">
        <f t="shared" si="0"/>
        <v>10.396591881960125</v>
      </c>
      <c r="AN63">
        <f t="shared" si="1"/>
        <v>6.5148202705068892</v>
      </c>
      <c r="AO63">
        <f t="shared" si="2"/>
        <v>1.6699915296059631</v>
      </c>
    </row>
    <row r="64" spans="1:41" x14ac:dyDescent="0.15">
      <c r="A64" t="s">
        <v>159</v>
      </c>
      <c r="B64" t="s">
        <v>160</v>
      </c>
      <c r="C64">
        <v>2</v>
      </c>
      <c r="D64" s="2" t="s">
        <v>122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7">
        <v>0.18223446907918417</v>
      </c>
      <c r="K64" s="7">
        <v>1.3109672020625147</v>
      </c>
      <c r="L64" s="7">
        <v>0.17391309656503789</v>
      </c>
      <c r="M64" s="7">
        <v>0</v>
      </c>
      <c r="N64" s="7">
        <v>0.26709639092515886</v>
      </c>
      <c r="O64" s="7">
        <v>3.8687658566369167E-2</v>
      </c>
      <c r="P64" s="7">
        <v>0.20124247514432897</v>
      </c>
      <c r="Q64" s="7">
        <v>5.4359341864165925E-2</v>
      </c>
      <c r="R64" s="8">
        <v>1.1731</v>
      </c>
      <c r="S64" s="9">
        <v>25340.297982998625</v>
      </c>
      <c r="T64" s="8">
        <v>1.1106</v>
      </c>
      <c r="U64" s="9">
        <v>139053.26534020196</v>
      </c>
      <c r="V64" s="8">
        <v>0.98309999999999997</v>
      </c>
      <c r="W64" s="9">
        <v>182294.27020070102</v>
      </c>
      <c r="X64" s="8">
        <v>0.48399999999999999</v>
      </c>
      <c r="Y64" s="9">
        <v>7558.8439879566131</v>
      </c>
      <c r="Z64" s="8">
        <v>1.0530999999999999</v>
      </c>
      <c r="AA64" s="9">
        <v>24183.183962794381</v>
      </c>
      <c r="AB64" s="8"/>
      <c r="AC64" s="9"/>
      <c r="AD64" s="8">
        <v>0.50900000000000001</v>
      </c>
      <c r="AE64" s="9">
        <v>37140.62531872643</v>
      </c>
      <c r="AF64" s="8">
        <v>0.78900000000000003</v>
      </c>
      <c r="AG64" s="9">
        <v>5379.6452520204693</v>
      </c>
      <c r="AH64" s="8">
        <v>0.68310000000000004</v>
      </c>
      <c r="AI64" s="9">
        <v>27983.423293963373</v>
      </c>
      <c r="AJ64">
        <v>3.079984192</v>
      </c>
      <c r="AK64">
        <v>4.3961699139999997</v>
      </c>
      <c r="AL64">
        <v>6.3149643820000003</v>
      </c>
      <c r="AM64">
        <f t="shared" si="0"/>
        <v>29.820667256004402</v>
      </c>
      <c r="AN64">
        <f t="shared" si="1"/>
        <v>2.8857560875342423</v>
      </c>
      <c r="AO64">
        <f t="shared" si="2"/>
        <v>6.5338801305227276</v>
      </c>
    </row>
    <row r="65" spans="1:41" x14ac:dyDescent="0.15">
      <c r="A65" t="s">
        <v>159</v>
      </c>
      <c r="B65" t="s">
        <v>160</v>
      </c>
      <c r="C65">
        <v>2</v>
      </c>
      <c r="D65" s="2" t="s">
        <v>123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7">
        <v>0.17296377167423388</v>
      </c>
      <c r="K65" s="7">
        <v>1.187873287147478</v>
      </c>
      <c r="L65" s="7">
        <v>0</v>
      </c>
      <c r="M65" s="7">
        <v>7.3523242427519772E-2</v>
      </c>
      <c r="N65" s="7">
        <v>0</v>
      </c>
      <c r="O65" s="7">
        <v>0.19799706060701419</v>
      </c>
      <c r="P65" s="7">
        <v>0.40167948639329648</v>
      </c>
      <c r="Q65" s="7">
        <v>0.17767960565258384</v>
      </c>
      <c r="R65" s="8">
        <v>1.1731</v>
      </c>
      <c r="S65" s="9">
        <v>22988.41884899099</v>
      </c>
      <c r="T65" s="8">
        <v>1.1097999999999999</v>
      </c>
      <c r="U65" s="9">
        <v>132908.86655899361</v>
      </c>
      <c r="V65" s="8">
        <v>0.98309999999999997</v>
      </c>
      <c r="W65" s="9">
        <v>157878.89221047726</v>
      </c>
      <c r="X65" s="8">
        <v>0.48399999999999999</v>
      </c>
      <c r="Y65" s="9">
        <v>23615.194997933871</v>
      </c>
      <c r="Z65" s="8"/>
      <c r="AA65" s="9"/>
      <c r="AB65" s="8">
        <v>1.0630999999999999</v>
      </c>
      <c r="AC65" s="9">
        <v>9771.8908167837635</v>
      </c>
      <c r="AD65" s="8"/>
      <c r="AE65" s="9"/>
      <c r="AF65" s="8">
        <v>0.78810000000000002</v>
      </c>
      <c r="AG65" s="9">
        <v>26315.56490729062</v>
      </c>
      <c r="AH65" s="8">
        <v>0.68310000000000004</v>
      </c>
      <c r="AI65" s="9">
        <v>53386.765256531733</v>
      </c>
      <c r="AJ65">
        <v>3.079984192</v>
      </c>
      <c r="AK65">
        <v>4.3961699139999997</v>
      </c>
      <c r="AL65">
        <v>6.3149643820000003</v>
      </c>
      <c r="AM65">
        <f t="shared" si="0"/>
        <v>27.020640930292259</v>
      </c>
      <c r="AN65">
        <f t="shared" si="1"/>
        <v>2.738950866726106</v>
      </c>
      <c r="AO65">
        <f t="shared" si="2"/>
        <v>13.041608701649352</v>
      </c>
    </row>
    <row r="66" spans="1:41" x14ac:dyDescent="0.15">
      <c r="A66" t="s">
        <v>159</v>
      </c>
      <c r="B66" t="s">
        <v>160</v>
      </c>
      <c r="C66">
        <v>2</v>
      </c>
      <c r="D66" s="2" t="s">
        <v>124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7">
        <v>0.12089814009774871</v>
      </c>
      <c r="K66" s="7">
        <v>1.135241814044444</v>
      </c>
      <c r="L66" s="7">
        <v>0.1095694128057631</v>
      </c>
      <c r="M66" s="7">
        <v>0</v>
      </c>
      <c r="N66" s="7">
        <v>0</v>
      </c>
      <c r="O66" s="7">
        <v>0.17473969194359376</v>
      </c>
      <c r="P66" s="7">
        <v>0.66160795058428223</v>
      </c>
      <c r="Q66" s="7">
        <v>0.31417194277817195</v>
      </c>
      <c r="R66" s="8">
        <v>1.1722999999999999</v>
      </c>
      <c r="S66" s="9">
        <v>16179.875606513157</v>
      </c>
      <c r="T66" s="8">
        <v>1.1097999999999999</v>
      </c>
      <c r="U66" s="9">
        <v>133830.64117803122</v>
      </c>
      <c r="V66" s="8">
        <v>0.98309999999999997</v>
      </c>
      <c r="W66" s="9">
        <v>151930.13986567923</v>
      </c>
      <c r="X66" s="8">
        <v>0.48399999999999999</v>
      </c>
      <c r="Y66" s="9">
        <v>42045.832542150485</v>
      </c>
      <c r="Z66" s="8">
        <v>1.0523</v>
      </c>
      <c r="AA66" s="9">
        <v>14663.744769295661</v>
      </c>
      <c r="AB66" s="8"/>
      <c r="AC66" s="9"/>
      <c r="AD66" s="8"/>
      <c r="AE66" s="9"/>
      <c r="AF66" s="8">
        <v>0.78810000000000002</v>
      </c>
      <c r="AG66" s="9">
        <v>23385.525012062808</v>
      </c>
      <c r="AH66" s="8">
        <v>0.68310000000000004</v>
      </c>
      <c r="AI66" s="9">
        <v>88543.41623517769</v>
      </c>
      <c r="AJ66">
        <v>3.079984192</v>
      </c>
      <c r="AK66">
        <v>4.3961699139999997</v>
      </c>
      <c r="AL66">
        <v>6.3149643820000003</v>
      </c>
      <c r="AM66">
        <f t="shared" si="0"/>
        <v>25.82342894502699</v>
      </c>
      <c r="AN66">
        <f t="shared" si="1"/>
        <v>1.914470657069</v>
      </c>
      <c r="AO66">
        <f t="shared" si="2"/>
        <v>21.480887866332342</v>
      </c>
    </row>
    <row r="67" spans="1:41" x14ac:dyDescent="0.15">
      <c r="A67" t="s">
        <v>159</v>
      </c>
      <c r="B67" t="s">
        <v>160</v>
      </c>
      <c r="C67">
        <v>2</v>
      </c>
      <c r="D67" s="2" t="s">
        <v>125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0.37694095878833372</v>
      </c>
      <c r="P67" s="7">
        <v>2.7732695659903084</v>
      </c>
      <c r="Q67" s="7">
        <v>1.914078910009571</v>
      </c>
      <c r="R67" s="8"/>
      <c r="S67" s="9"/>
      <c r="T67" s="8">
        <v>1.1097999999999999</v>
      </c>
      <c r="U67" s="9">
        <v>126961.38558575058</v>
      </c>
      <c r="V67" s="8"/>
      <c r="W67" s="9"/>
      <c r="X67" s="8">
        <v>0.48399999999999999</v>
      </c>
      <c r="Y67" s="9">
        <v>243014.11053527833</v>
      </c>
      <c r="Z67" s="8"/>
      <c r="AA67" s="9"/>
      <c r="AB67" s="8"/>
      <c r="AC67" s="9"/>
      <c r="AD67" s="8"/>
      <c r="AE67" s="9"/>
      <c r="AF67" s="8">
        <v>0.78900000000000003</v>
      </c>
      <c r="AG67" s="9">
        <v>47856.946411788158</v>
      </c>
      <c r="AH67" s="8">
        <v>0.68310000000000004</v>
      </c>
      <c r="AI67" s="9">
        <v>352098.14670092269</v>
      </c>
      <c r="AJ67">
        <v>3.079984192</v>
      </c>
      <c r="AK67">
        <v>4.3961699139999997</v>
      </c>
      <c r="AL67">
        <v>6.3149643820000003</v>
      </c>
      <c r="AM67">
        <f t="shared" ref="AM67:AM97" si="3">(W67/U67)/AK67*100</f>
        <v>0</v>
      </c>
      <c r="AN67">
        <f t="shared" ref="AN67:AN97" si="4">(S67/U67)/AL67*100</f>
        <v>0</v>
      </c>
      <c r="AO67">
        <f t="shared" ref="AO67:AO97" si="5">(AI67/U67)/AJ67*100</f>
        <v>90.041681811018478</v>
      </c>
    </row>
    <row r="68" spans="1:41" x14ac:dyDescent="0.15">
      <c r="A68" t="s">
        <v>159</v>
      </c>
      <c r="B68" t="s">
        <v>160</v>
      </c>
      <c r="C68">
        <v>2</v>
      </c>
      <c r="D68" s="2" t="s">
        <v>126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7">
        <v>0.55733525048246391</v>
      </c>
      <c r="K68" s="7">
        <v>0.64796330563639459</v>
      </c>
      <c r="L68" s="7">
        <v>4.651517887108636E-2</v>
      </c>
      <c r="M68" s="7">
        <v>0.13756132564735365</v>
      </c>
      <c r="N68" s="7">
        <v>0</v>
      </c>
      <c r="O68" s="7">
        <v>0.16744951017716855</v>
      </c>
      <c r="P68" s="7">
        <v>0.15624512333249402</v>
      </c>
      <c r="Q68" s="7">
        <v>0.80118536704667265</v>
      </c>
      <c r="R68" s="8">
        <v>1.1731</v>
      </c>
      <c r="S68" s="9">
        <v>79044.57435534324</v>
      </c>
      <c r="T68" s="8">
        <v>1.1097999999999999</v>
      </c>
      <c r="U68" s="9">
        <v>141825.90153218797</v>
      </c>
      <c r="V68" s="8">
        <v>0.98309999999999997</v>
      </c>
      <c r="W68" s="9">
        <v>91897.979981658311</v>
      </c>
      <c r="X68" s="8">
        <v>0.48399999999999999</v>
      </c>
      <c r="Y68" s="9">
        <v>113628.83697579127</v>
      </c>
      <c r="Z68" s="8">
        <v>1.0523</v>
      </c>
      <c r="AA68" s="9">
        <v>6597.0571783228042</v>
      </c>
      <c r="AB68" s="8">
        <v>1.0630999999999999</v>
      </c>
      <c r="AC68" s="9">
        <v>19509.759025898824</v>
      </c>
      <c r="AD68" s="8"/>
      <c r="AE68" s="9"/>
      <c r="AF68" s="8">
        <v>0.78810000000000002</v>
      </c>
      <c r="AG68" s="9">
        <v>23748.677742000214</v>
      </c>
      <c r="AH68" s="8">
        <v>0.68230000000000002</v>
      </c>
      <c r="AI68" s="9">
        <v>22159.605476638862</v>
      </c>
      <c r="AJ68">
        <v>3.079984192</v>
      </c>
      <c r="AK68">
        <v>4.3961699139999997</v>
      </c>
      <c r="AL68">
        <v>6.3149643820000003</v>
      </c>
      <c r="AM68">
        <f t="shared" si="3"/>
        <v>14.739268916173987</v>
      </c>
      <c r="AN68">
        <f t="shared" si="4"/>
        <v>8.8256277750524923</v>
      </c>
      <c r="AO68">
        <f t="shared" si="5"/>
        <v>5.0729196512867691</v>
      </c>
    </row>
    <row r="69" spans="1:41" x14ac:dyDescent="0.15">
      <c r="A69" t="s">
        <v>159</v>
      </c>
      <c r="B69" t="s">
        <v>160</v>
      </c>
      <c r="C69">
        <v>2</v>
      </c>
      <c r="D69" s="2" t="s">
        <v>127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7">
        <v>8.9570072766706768E-2</v>
      </c>
      <c r="K69" s="7">
        <v>0.33653556577376348</v>
      </c>
      <c r="L69" s="7">
        <v>3.7765205424960625E-2</v>
      </c>
      <c r="M69" s="7">
        <v>0</v>
      </c>
      <c r="N69" s="7">
        <v>0</v>
      </c>
      <c r="O69" s="7">
        <v>0.13059795773124405</v>
      </c>
      <c r="P69" s="7">
        <v>6.0643039698022094E-2</v>
      </c>
      <c r="Q69" s="7">
        <v>1.3251173093796449</v>
      </c>
      <c r="R69" s="8">
        <v>1.1731</v>
      </c>
      <c r="S69" s="9">
        <v>11902.750258326636</v>
      </c>
      <c r="T69" s="8">
        <v>1.1106</v>
      </c>
      <c r="U69" s="9">
        <v>132887.58053516835</v>
      </c>
      <c r="V69" s="8">
        <v>0.98309999999999997</v>
      </c>
      <c r="W69" s="9">
        <v>44721.397099709444</v>
      </c>
      <c r="X69" s="8">
        <v>0.48480000000000001</v>
      </c>
      <c r="Y69" s="9">
        <v>176091.63316873315</v>
      </c>
      <c r="Z69" s="8">
        <v>1.0523</v>
      </c>
      <c r="AA69" s="9">
        <v>5018.5267773366322</v>
      </c>
      <c r="AB69" s="8"/>
      <c r="AC69" s="9"/>
      <c r="AD69" s="8"/>
      <c r="AE69" s="9"/>
      <c r="AF69" s="8">
        <v>0.78900000000000003</v>
      </c>
      <c r="AG69" s="9">
        <v>17354.846625739207</v>
      </c>
      <c r="AH69" s="8">
        <v>0.68310000000000004</v>
      </c>
      <c r="AI69" s="9">
        <v>8058.7068217683227</v>
      </c>
      <c r="AJ69">
        <v>3.079984192</v>
      </c>
      <c r="AK69">
        <v>4.3961699139999997</v>
      </c>
      <c r="AL69">
        <v>6.3149643820000003</v>
      </c>
      <c r="AM69">
        <f t="shared" si="3"/>
        <v>7.6551992383650962</v>
      </c>
      <c r="AN69">
        <f t="shared" si="4"/>
        <v>1.4183781150375896</v>
      </c>
      <c r="AO69">
        <f t="shared" si="5"/>
        <v>1.9689399658458409</v>
      </c>
    </row>
    <row r="70" spans="1:41" x14ac:dyDescent="0.15">
      <c r="A70" t="s">
        <v>159</v>
      </c>
      <c r="B70" t="s">
        <v>160</v>
      </c>
      <c r="C70">
        <v>2</v>
      </c>
      <c r="D70" s="2" t="s">
        <v>128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7">
        <v>0.89200923114754049</v>
      </c>
      <c r="K70" s="7">
        <v>2.4470527831653111</v>
      </c>
      <c r="L70" s="7">
        <v>0.27952478018814231</v>
      </c>
      <c r="M70" s="7">
        <v>0</v>
      </c>
      <c r="N70" s="7">
        <v>0.73267902450691536</v>
      </c>
      <c r="O70" s="7">
        <v>9.2450478746628442E-2</v>
      </c>
      <c r="P70" s="7">
        <v>0.85254721787944443</v>
      </c>
      <c r="Q70" s="7">
        <v>8.6717048478683903E-2</v>
      </c>
      <c r="R70" s="8">
        <v>1.1731</v>
      </c>
      <c r="S70" s="9">
        <v>120684.0553834874</v>
      </c>
      <c r="T70" s="8">
        <v>1.1097999999999999</v>
      </c>
      <c r="U70" s="9">
        <v>135294.62607492451</v>
      </c>
      <c r="V70" s="8">
        <v>0.98309999999999997</v>
      </c>
      <c r="W70" s="9">
        <v>331073.0912839541</v>
      </c>
      <c r="X70" s="8">
        <v>0.48480000000000001</v>
      </c>
      <c r="Y70" s="9">
        <v>11732.350648244641</v>
      </c>
      <c r="Z70" s="8">
        <v>1.0523</v>
      </c>
      <c r="AA70" s="9">
        <v>37818.200614230183</v>
      </c>
      <c r="AB70" s="8"/>
      <c r="AC70" s="9"/>
      <c r="AD70" s="8">
        <v>0.5081</v>
      </c>
      <c r="AE70" s="9">
        <v>99127.534653603565</v>
      </c>
      <c r="AF70" s="8">
        <v>0.78900000000000003</v>
      </c>
      <c r="AG70" s="9">
        <v>12508.052952472852</v>
      </c>
      <c r="AH70" s="8">
        <v>0.68310000000000004</v>
      </c>
      <c r="AI70" s="9">
        <v>115345.05705421662</v>
      </c>
      <c r="AJ70">
        <v>3.079984192</v>
      </c>
      <c r="AK70">
        <v>4.3961699139999997</v>
      </c>
      <c r="AL70">
        <v>6.3149643820000003</v>
      </c>
      <c r="AM70">
        <f t="shared" si="3"/>
        <v>55.663289432295393</v>
      </c>
      <c r="AN70">
        <f t="shared" si="4"/>
        <v>14.125324818776475</v>
      </c>
      <c r="AO70">
        <f t="shared" si="5"/>
        <v>27.680246544572018</v>
      </c>
    </row>
    <row r="71" spans="1:41" x14ac:dyDescent="0.15">
      <c r="A71" t="s">
        <v>159</v>
      </c>
      <c r="B71" t="s">
        <v>160</v>
      </c>
      <c r="C71">
        <v>2</v>
      </c>
      <c r="D71" s="2" t="s">
        <v>129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7">
        <v>0.37990625392202332</v>
      </c>
      <c r="K71" s="7">
        <v>1.4334492158186136</v>
      </c>
      <c r="L71" s="7">
        <v>0</v>
      </c>
      <c r="M71" s="7">
        <v>0.21773801716886479</v>
      </c>
      <c r="N71" s="7">
        <v>0</v>
      </c>
      <c r="O71" s="7">
        <v>0.52991384136723874</v>
      </c>
      <c r="P71" s="7">
        <v>2.2348613640419526</v>
      </c>
      <c r="Q71" s="7">
        <v>0.86040573880708837</v>
      </c>
      <c r="R71" s="8">
        <v>1.1731</v>
      </c>
      <c r="S71" s="9">
        <v>49596.292390064315</v>
      </c>
      <c r="T71" s="8">
        <v>1.1106</v>
      </c>
      <c r="U71" s="9">
        <v>130548.76532841724</v>
      </c>
      <c r="V71" s="8">
        <v>0.98309999999999997</v>
      </c>
      <c r="W71" s="9">
        <v>187135.02528610791</v>
      </c>
      <c r="X71" s="8">
        <v>0.48480000000000001</v>
      </c>
      <c r="Y71" s="9">
        <v>112324.90688275005</v>
      </c>
      <c r="Z71" s="8"/>
      <c r="AA71" s="9"/>
      <c r="AB71" s="8">
        <v>1.0640000000000001</v>
      </c>
      <c r="AC71" s="9">
        <v>28425.429306453014</v>
      </c>
      <c r="AD71" s="8"/>
      <c r="AE71" s="9"/>
      <c r="AF71" s="8">
        <v>0.78900000000000003</v>
      </c>
      <c r="AG71" s="9">
        <v>69179.597720931764</v>
      </c>
      <c r="AH71" s="8">
        <v>0.68310000000000004</v>
      </c>
      <c r="AI71" s="9">
        <v>291758.39175585931</v>
      </c>
      <c r="AJ71">
        <v>3.079984192</v>
      </c>
      <c r="AK71">
        <v>4.3961699139999997</v>
      </c>
      <c r="AL71">
        <v>6.3149643820000003</v>
      </c>
      <c r="AM71">
        <f t="shared" si="3"/>
        <v>32.606774621100634</v>
      </c>
      <c r="AN71">
        <f t="shared" si="4"/>
        <v>6.0159682769533518</v>
      </c>
      <c r="AO71">
        <f t="shared" si="5"/>
        <v>72.560806313448523</v>
      </c>
    </row>
    <row r="72" spans="1:41" x14ac:dyDescent="0.15">
      <c r="A72" t="s">
        <v>159</v>
      </c>
      <c r="B72" t="s">
        <v>160</v>
      </c>
      <c r="C72">
        <v>2</v>
      </c>
      <c r="D72" s="2" t="s">
        <v>130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7">
        <v>0.2452672237560832</v>
      </c>
      <c r="K72" s="7">
        <v>0.961977847684784</v>
      </c>
      <c r="L72" s="7">
        <v>0</v>
      </c>
      <c r="M72" s="7">
        <v>0.16254914354658817</v>
      </c>
      <c r="N72" s="7">
        <v>0</v>
      </c>
      <c r="O72" s="7">
        <v>0.45808476570404671</v>
      </c>
      <c r="P72" s="7">
        <v>2.1375455577962903</v>
      </c>
      <c r="Q72" s="7">
        <v>0.73919192518625298</v>
      </c>
      <c r="R72" s="8">
        <v>1.1731</v>
      </c>
      <c r="S72" s="9">
        <v>34735.559785567428</v>
      </c>
      <c r="T72" s="8">
        <v>1.1106</v>
      </c>
      <c r="U72" s="9">
        <v>141623.32517822168</v>
      </c>
      <c r="V72" s="8">
        <v>0.98309999999999997</v>
      </c>
      <c r="W72" s="9">
        <v>136238.50153690798</v>
      </c>
      <c r="X72" s="8">
        <v>0.48480000000000001</v>
      </c>
      <c r="Y72" s="9">
        <v>104686.81838976842</v>
      </c>
      <c r="Z72" s="8"/>
      <c r="AA72" s="9"/>
      <c r="AB72" s="8">
        <v>1.0640000000000001</v>
      </c>
      <c r="AC72" s="9">
        <v>23020.750213939893</v>
      </c>
      <c r="AD72" s="8"/>
      <c r="AE72" s="9"/>
      <c r="AF72" s="8">
        <v>0.78900000000000003</v>
      </c>
      <c r="AG72" s="9">
        <v>64875.487732493697</v>
      </c>
      <c r="AH72" s="8">
        <v>0.68310000000000004</v>
      </c>
      <c r="AI72" s="9">
        <v>302726.30961504724</v>
      </c>
      <c r="AJ72">
        <v>3.079984192</v>
      </c>
      <c r="AK72">
        <v>4.3961699139999997</v>
      </c>
      <c r="AL72">
        <v>6.3149643820000003</v>
      </c>
      <c r="AM72">
        <f t="shared" si="3"/>
        <v>21.882180773342693</v>
      </c>
      <c r="AN72">
        <f t="shared" si="4"/>
        <v>3.8839051009564853</v>
      </c>
      <c r="AO72">
        <f t="shared" si="5"/>
        <v>69.401185997914709</v>
      </c>
    </row>
    <row r="73" spans="1:41" x14ac:dyDescent="0.15">
      <c r="A73" t="s">
        <v>159</v>
      </c>
      <c r="B73" t="s">
        <v>160</v>
      </c>
      <c r="C73">
        <v>2</v>
      </c>
      <c r="D73" s="2" t="s">
        <v>131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7">
        <v>0</v>
      </c>
      <c r="K73" s="7">
        <v>6.6958146263000062E-2</v>
      </c>
      <c r="L73" s="7">
        <v>0</v>
      </c>
      <c r="M73" s="7">
        <v>0.16926852737573495</v>
      </c>
      <c r="N73" s="7">
        <v>0</v>
      </c>
      <c r="O73" s="7">
        <v>0.36427369585338126</v>
      </c>
      <c r="P73" s="7">
        <v>3.1570024985985854</v>
      </c>
      <c r="Q73" s="7">
        <v>1.275113193392609</v>
      </c>
      <c r="R73" s="8"/>
      <c r="S73" s="9"/>
      <c r="T73" s="8">
        <v>1.1097999999999999</v>
      </c>
      <c r="U73" s="9">
        <v>134526.10141906806</v>
      </c>
      <c r="V73" s="8">
        <v>0.98309999999999997</v>
      </c>
      <c r="W73" s="9">
        <v>9007.6183750091386</v>
      </c>
      <c r="X73" s="8">
        <v>0.48809999999999998</v>
      </c>
      <c r="Y73" s="9">
        <v>171536.00677512586</v>
      </c>
      <c r="Z73" s="8"/>
      <c r="AA73" s="9"/>
      <c r="AB73" s="8">
        <v>1.0630999999999999</v>
      </c>
      <c r="AC73" s="9">
        <v>22771.035080804417</v>
      </c>
      <c r="AD73" s="8"/>
      <c r="AE73" s="9"/>
      <c r="AF73" s="8">
        <v>0.78810000000000002</v>
      </c>
      <c r="AG73" s="9">
        <v>49004.32015267072</v>
      </c>
      <c r="AH73" s="8">
        <v>0.68310000000000004</v>
      </c>
      <c r="AI73" s="9">
        <v>424699.23830672458</v>
      </c>
      <c r="AJ73">
        <v>3.079984192</v>
      </c>
      <c r="AK73">
        <v>4.3961699139999997</v>
      </c>
      <c r="AL73">
        <v>6.3149643820000003</v>
      </c>
      <c r="AM73">
        <f t="shared" si="3"/>
        <v>1.523101872149341</v>
      </c>
      <c r="AN73">
        <f t="shared" si="4"/>
        <v>0</v>
      </c>
      <c r="AO73">
        <f t="shared" si="5"/>
        <v>102.50060720436922</v>
      </c>
    </row>
    <row r="74" spans="1:41" x14ac:dyDescent="0.15">
      <c r="A74" t="s">
        <v>159</v>
      </c>
      <c r="B74" t="s">
        <v>160</v>
      </c>
      <c r="C74">
        <v>2</v>
      </c>
      <c r="D74" s="2" t="s">
        <v>132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7">
        <v>0.12996808239964977</v>
      </c>
      <c r="K74" s="7">
        <v>0.87053679714962007</v>
      </c>
      <c r="L74" s="7">
        <v>0</v>
      </c>
      <c r="M74" s="7">
        <v>0.27107567950390593</v>
      </c>
      <c r="N74" s="7">
        <v>0</v>
      </c>
      <c r="O74" s="7">
        <v>0.47373271275764078</v>
      </c>
      <c r="P74" s="7">
        <v>0.65507716869671007</v>
      </c>
      <c r="Q74" s="7">
        <v>0</v>
      </c>
      <c r="R74" s="8">
        <v>1.1731</v>
      </c>
      <c r="S74" s="9">
        <v>17734.552206799242</v>
      </c>
      <c r="T74" s="8">
        <v>1.1106</v>
      </c>
      <c r="U74" s="9">
        <v>136453.13433390344</v>
      </c>
      <c r="V74" s="8">
        <v>0.98309999999999997</v>
      </c>
      <c r="W74" s="9">
        <v>118787.47452406315</v>
      </c>
      <c r="X74" s="8"/>
      <c r="Y74" s="9"/>
      <c r="Z74" s="8"/>
      <c r="AA74" s="9"/>
      <c r="AB74" s="8">
        <v>1.0640000000000001</v>
      </c>
      <c r="AC74" s="9">
        <v>36989.12611000063</v>
      </c>
      <c r="AD74" s="8"/>
      <c r="AE74" s="9"/>
      <c r="AF74" s="8">
        <v>0.78900000000000003</v>
      </c>
      <c r="AG74" s="9">
        <v>64642.313492282847</v>
      </c>
      <c r="AH74" s="8">
        <v>0.68310000000000004</v>
      </c>
      <c r="AI74" s="9">
        <v>89387.332899245303</v>
      </c>
      <c r="AJ74">
        <v>3.079984192</v>
      </c>
      <c r="AK74">
        <v>4.3961699139999997</v>
      </c>
      <c r="AL74">
        <v>6.3149643820000003</v>
      </c>
      <c r="AM74">
        <f t="shared" si="3"/>
        <v>19.802164479068864</v>
      </c>
      <c r="AN74">
        <f t="shared" si="4"/>
        <v>2.0580968401042323</v>
      </c>
      <c r="AO74">
        <f t="shared" si="5"/>
        <v>21.26884840507357</v>
      </c>
    </row>
    <row r="75" spans="1:41" x14ac:dyDescent="0.15">
      <c r="A75" t="s">
        <v>159</v>
      </c>
      <c r="B75" t="s">
        <v>160</v>
      </c>
      <c r="C75">
        <v>2</v>
      </c>
      <c r="D75" s="2" t="s">
        <v>133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7">
        <v>0.42958042255946094</v>
      </c>
      <c r="K75" s="7">
        <v>0.51683656089148045</v>
      </c>
      <c r="L75" s="7">
        <v>0.33473577486104844</v>
      </c>
      <c r="M75" s="7">
        <v>0</v>
      </c>
      <c r="N75" s="7">
        <v>0</v>
      </c>
      <c r="O75" s="7">
        <v>0.16393584115048337</v>
      </c>
      <c r="P75" s="7">
        <v>9.017070156255115E-2</v>
      </c>
      <c r="Q75" s="7">
        <v>0</v>
      </c>
      <c r="R75" s="8">
        <v>1.1731</v>
      </c>
      <c r="S75" s="9">
        <v>58196.147907257087</v>
      </c>
      <c r="T75" s="8">
        <v>1.1097999999999999</v>
      </c>
      <c r="U75" s="9">
        <v>135472.06728025831</v>
      </c>
      <c r="V75" s="8">
        <v>0.98309999999999997</v>
      </c>
      <c r="W75" s="9">
        <v>70016.917349987954</v>
      </c>
      <c r="X75" s="8"/>
      <c r="Y75" s="9"/>
      <c r="Z75" s="8">
        <v>1.0523</v>
      </c>
      <c r="AA75" s="9">
        <v>45347.347413085357</v>
      </c>
      <c r="AB75" s="8"/>
      <c r="AC75" s="9"/>
      <c r="AD75" s="8"/>
      <c r="AE75" s="9"/>
      <c r="AF75" s="8">
        <v>0.78900000000000003</v>
      </c>
      <c r="AG75" s="9">
        <v>22208.727301984025</v>
      </c>
      <c r="AH75" s="8">
        <v>0.68310000000000004</v>
      </c>
      <c r="AI75" s="9">
        <v>12215.611348790022</v>
      </c>
      <c r="AJ75">
        <v>3.079984192</v>
      </c>
      <c r="AK75">
        <v>4.3961699139999997</v>
      </c>
      <c r="AL75">
        <v>6.3149643820000003</v>
      </c>
      <c r="AM75">
        <f t="shared" si="3"/>
        <v>11.756519220186821</v>
      </c>
      <c r="AN75">
        <f t="shared" si="4"/>
        <v>6.8025787094528205</v>
      </c>
      <c r="AO75">
        <f t="shared" si="5"/>
        <v>2.9276352065949549</v>
      </c>
    </row>
    <row r="76" spans="1:41" x14ac:dyDescent="0.15">
      <c r="A76" t="s">
        <v>159</v>
      </c>
      <c r="B76" t="s">
        <v>160</v>
      </c>
      <c r="C76">
        <v>2</v>
      </c>
      <c r="D76" s="2" t="s">
        <v>134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7">
        <v>0.17318702391485066</v>
      </c>
      <c r="K76" s="7">
        <v>1.2671640597569902</v>
      </c>
      <c r="L76" s="7">
        <v>9.6706143481249701E-2</v>
      </c>
      <c r="M76" s="7">
        <v>0</v>
      </c>
      <c r="N76" s="7">
        <v>5.4994279798552016E-2</v>
      </c>
      <c r="O76" s="7">
        <v>5.883952322171495E-2</v>
      </c>
      <c r="P76" s="7">
        <v>0.41722091190963689</v>
      </c>
      <c r="Q76" s="7">
        <v>4.9277625872199526E-2</v>
      </c>
      <c r="R76" s="8">
        <v>1.1731</v>
      </c>
      <c r="S76" s="9">
        <v>24253.362164441576</v>
      </c>
      <c r="T76" s="8">
        <v>1.1097999999999999</v>
      </c>
      <c r="U76" s="9">
        <v>140041.45123693571</v>
      </c>
      <c r="V76" s="8">
        <v>0.98309999999999997</v>
      </c>
      <c r="W76" s="9">
        <v>177455.49388365605</v>
      </c>
      <c r="X76" s="8">
        <v>0.48399999999999999</v>
      </c>
      <c r="Y76" s="9">
        <v>6900.9102406535912</v>
      </c>
      <c r="Z76" s="8">
        <v>1.0523</v>
      </c>
      <c r="AA76" s="9">
        <v>13542.868676641538</v>
      </c>
      <c r="AB76" s="8"/>
      <c r="AC76" s="9"/>
      <c r="AD76" s="8">
        <v>0.5081</v>
      </c>
      <c r="AE76" s="9">
        <v>7701.4787527193212</v>
      </c>
      <c r="AF76" s="8">
        <v>0.78810000000000002</v>
      </c>
      <c r="AG76" s="9">
        <v>8239.9722220583408</v>
      </c>
      <c r="AH76" s="8">
        <v>0.68310000000000004</v>
      </c>
      <c r="AI76" s="9">
        <v>58428.221990223268</v>
      </c>
      <c r="AJ76">
        <v>3.079984192</v>
      </c>
      <c r="AK76">
        <v>4.3961699139999997</v>
      </c>
      <c r="AL76">
        <v>6.3149643820000003</v>
      </c>
      <c r="AM76">
        <f t="shared" si="3"/>
        <v>28.82427395996665</v>
      </c>
      <c r="AN76">
        <f t="shared" si="4"/>
        <v>2.7424861557176503</v>
      </c>
      <c r="AO76">
        <f t="shared" si="5"/>
        <v>13.546203029006874</v>
      </c>
    </row>
    <row r="77" spans="1:41" x14ac:dyDescent="0.15">
      <c r="A77" t="s">
        <v>159</v>
      </c>
      <c r="B77" t="s">
        <v>160</v>
      </c>
      <c r="C77">
        <v>2</v>
      </c>
      <c r="D77" s="2" t="s">
        <v>135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7">
        <v>0.11041118331726649</v>
      </c>
      <c r="K77" s="7">
        <v>1.1592685790354105</v>
      </c>
      <c r="L77" s="7">
        <v>0.1529768492859464</v>
      </c>
      <c r="M77" s="7">
        <v>0</v>
      </c>
      <c r="N77" s="7">
        <v>0</v>
      </c>
      <c r="O77" s="7">
        <v>0.21247619195168554</v>
      </c>
      <c r="P77" s="7">
        <v>0.76737616707533551</v>
      </c>
      <c r="Q77" s="7">
        <v>0</v>
      </c>
      <c r="R77" s="8">
        <v>1.1731</v>
      </c>
      <c r="S77" s="9">
        <v>14678.4795391726</v>
      </c>
      <c r="T77" s="8">
        <v>1.1097999999999999</v>
      </c>
      <c r="U77" s="9">
        <v>132943.77524235018</v>
      </c>
      <c r="V77" s="8">
        <v>0.98309999999999997</v>
      </c>
      <c r="W77" s="9">
        <v>154117.54141680227</v>
      </c>
      <c r="X77" s="8"/>
      <c r="Y77" s="9"/>
      <c r="Z77" s="8">
        <v>1.0523</v>
      </c>
      <c r="AA77" s="9">
        <v>20337.319868753737</v>
      </c>
      <c r="AB77" s="8"/>
      <c r="AC77" s="9"/>
      <c r="AD77" s="8"/>
      <c r="AE77" s="9"/>
      <c r="AF77" s="8">
        <v>0.78810000000000002</v>
      </c>
      <c r="AG77" s="9">
        <v>28247.387107175338</v>
      </c>
      <c r="AH77" s="8">
        <v>0.68310000000000004</v>
      </c>
      <c r="AI77" s="9">
        <v>102017.88468199957</v>
      </c>
      <c r="AJ77">
        <v>3.079984192</v>
      </c>
      <c r="AK77">
        <v>4.3961699139999997</v>
      </c>
      <c r="AL77">
        <v>6.3149643820000003</v>
      </c>
      <c r="AM77">
        <f t="shared" si="3"/>
        <v>26.369967533411643</v>
      </c>
      <c r="AN77">
        <f t="shared" si="4"/>
        <v>1.748405480036902</v>
      </c>
      <c r="AO77">
        <f t="shared" si="5"/>
        <v>24.914938494441969</v>
      </c>
    </row>
    <row r="78" spans="1:41" x14ac:dyDescent="0.15">
      <c r="A78" t="s">
        <v>159</v>
      </c>
      <c r="B78" t="s">
        <v>160</v>
      </c>
      <c r="C78">
        <v>2</v>
      </c>
      <c r="D78" s="2" t="s">
        <v>136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7">
        <v>8.1424662797573502E-2</v>
      </c>
      <c r="K78" s="7">
        <v>1.0486475318005291</v>
      </c>
      <c r="L78" s="7">
        <v>0.1274857911476428</v>
      </c>
      <c r="M78" s="7">
        <v>0</v>
      </c>
      <c r="N78" s="7">
        <v>0</v>
      </c>
      <c r="O78" s="7">
        <v>0.24562940203443634</v>
      </c>
      <c r="P78" s="7">
        <v>0.72650237480769075</v>
      </c>
      <c r="Q78" s="7">
        <v>0</v>
      </c>
      <c r="R78" s="8">
        <v>1.1731</v>
      </c>
      <c r="S78" s="9">
        <v>11116.487584226781</v>
      </c>
      <c r="T78" s="8">
        <v>1.1097999999999999</v>
      </c>
      <c r="U78" s="9">
        <v>136524.82186954858</v>
      </c>
      <c r="V78" s="8">
        <v>0.98309999999999997</v>
      </c>
      <c r="W78" s="9">
        <v>143166.41748300902</v>
      </c>
      <c r="X78" s="8"/>
      <c r="Y78" s="9"/>
      <c r="Z78" s="8">
        <v>1.0523</v>
      </c>
      <c r="AA78" s="9">
        <v>17404.974927330408</v>
      </c>
      <c r="AB78" s="8"/>
      <c r="AC78" s="9"/>
      <c r="AD78" s="8"/>
      <c r="AE78" s="9"/>
      <c r="AF78" s="8">
        <v>0.78810000000000002</v>
      </c>
      <c r="AG78" s="9">
        <v>33534.510358675157</v>
      </c>
      <c r="AH78" s="8">
        <v>0.68310000000000004</v>
      </c>
      <c r="AI78" s="9">
        <v>99185.607308424005</v>
      </c>
      <c r="AJ78">
        <v>3.079984192</v>
      </c>
      <c r="AK78">
        <v>4.3961699139999997</v>
      </c>
      <c r="AL78">
        <v>6.3149643820000003</v>
      </c>
      <c r="AM78">
        <f t="shared" si="3"/>
        <v>23.853662445143815</v>
      </c>
      <c r="AN78">
        <f t="shared" si="4"/>
        <v>1.2893922732116132</v>
      </c>
      <c r="AO78">
        <f t="shared" si="5"/>
        <v>23.587860505736348</v>
      </c>
    </row>
    <row r="79" spans="1:41" x14ac:dyDescent="0.15">
      <c r="A79" t="s">
        <v>159</v>
      </c>
      <c r="B79" t="s">
        <v>160</v>
      </c>
      <c r="C79">
        <v>2</v>
      </c>
      <c r="D79" s="2" t="s">
        <v>137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7">
        <v>0.11222932096774318</v>
      </c>
      <c r="K79" s="7">
        <v>1.2091513935258995</v>
      </c>
      <c r="L79" s="7">
        <v>0</v>
      </c>
      <c r="M79" s="7">
        <v>0.24949922080566919</v>
      </c>
      <c r="N79" s="7">
        <v>0</v>
      </c>
      <c r="O79" s="7">
        <v>0.45958790979959496</v>
      </c>
      <c r="P79" s="7">
        <v>1.7920240333446755</v>
      </c>
      <c r="Q79" s="7">
        <v>0</v>
      </c>
      <c r="R79" s="8">
        <v>1.1739999999999999</v>
      </c>
      <c r="S79" s="9">
        <v>14691.831680300085</v>
      </c>
      <c r="T79" s="8">
        <v>1.1114999999999999</v>
      </c>
      <c r="U79" s="9">
        <v>130909.03120159476</v>
      </c>
      <c r="V79" s="8">
        <v>0.98399999999999999</v>
      </c>
      <c r="W79" s="9">
        <v>158288.83750253374</v>
      </c>
      <c r="X79" s="8"/>
      <c r="Y79" s="9"/>
      <c r="Z79" s="8"/>
      <c r="AA79" s="9"/>
      <c r="AB79" s="8">
        <v>1.0648</v>
      </c>
      <c r="AC79" s="9">
        <v>32661.70128122293</v>
      </c>
      <c r="AD79" s="8"/>
      <c r="AE79" s="9"/>
      <c r="AF79" s="8">
        <v>0.78979999999999995</v>
      </c>
      <c r="AG79" s="9">
        <v>60164.208023830892</v>
      </c>
      <c r="AH79" s="8">
        <v>0.68400000000000005</v>
      </c>
      <c r="AI79" s="9">
        <v>234592.13009512582</v>
      </c>
      <c r="AJ79">
        <v>3.079984192</v>
      </c>
      <c r="AK79">
        <v>4.3961699139999997</v>
      </c>
      <c r="AL79">
        <v>6.3149643820000003</v>
      </c>
      <c r="AM79">
        <f t="shared" si="3"/>
        <v>27.504655579286137</v>
      </c>
      <c r="AN79">
        <f t="shared" si="4"/>
        <v>1.7771964207373605</v>
      </c>
      <c r="AO79">
        <f t="shared" si="5"/>
        <v>58.182897107047083</v>
      </c>
    </row>
    <row r="80" spans="1:41" x14ac:dyDescent="0.15">
      <c r="A80" t="s">
        <v>159</v>
      </c>
      <c r="B80" t="s">
        <v>160</v>
      </c>
      <c r="C80">
        <v>2</v>
      </c>
      <c r="D80" s="2" t="s">
        <v>138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7">
        <v>0.15826255496512545</v>
      </c>
      <c r="K80" s="7">
        <v>0.76320257069644515</v>
      </c>
      <c r="L80" s="7">
        <v>0</v>
      </c>
      <c r="M80" s="7">
        <v>0.14070307785320321</v>
      </c>
      <c r="N80" s="7">
        <v>0</v>
      </c>
      <c r="O80" s="7">
        <v>0.34772611027747974</v>
      </c>
      <c r="P80" s="7">
        <v>0.22904639894167456</v>
      </c>
      <c r="Q80" s="7">
        <v>0</v>
      </c>
      <c r="R80" s="8">
        <v>1.1731</v>
      </c>
      <c r="S80" s="9">
        <v>21008.916464864473</v>
      </c>
      <c r="T80" s="8">
        <v>1.1097999999999999</v>
      </c>
      <c r="U80" s="9">
        <v>132747.23429995158</v>
      </c>
      <c r="V80" s="8">
        <v>0.98309999999999997</v>
      </c>
      <c r="W80" s="9">
        <v>101313.03047056637</v>
      </c>
      <c r="X80" s="8"/>
      <c r="Y80" s="9"/>
      <c r="Z80" s="8"/>
      <c r="AA80" s="9"/>
      <c r="AB80" s="8">
        <v>1.0630999999999999</v>
      </c>
      <c r="AC80" s="9">
        <v>18677.944442503496</v>
      </c>
      <c r="AD80" s="8"/>
      <c r="AE80" s="9"/>
      <c r="AF80" s="8">
        <v>0.78810000000000002</v>
      </c>
      <c r="AG80" s="9">
        <v>46159.679433215402</v>
      </c>
      <c r="AH80" s="8">
        <v>0.68310000000000004</v>
      </c>
      <c r="AI80" s="9">
        <v>30405.275985870656</v>
      </c>
      <c r="AJ80">
        <v>3.079984192</v>
      </c>
      <c r="AK80">
        <v>4.3961699139999997</v>
      </c>
      <c r="AL80">
        <v>6.3149643820000003</v>
      </c>
      <c r="AM80">
        <f t="shared" si="3"/>
        <v>17.360624944590011</v>
      </c>
      <c r="AN80">
        <f t="shared" si="4"/>
        <v>2.5061511893278867</v>
      </c>
      <c r="AO80">
        <f t="shared" si="5"/>
        <v>7.4366095623673436</v>
      </c>
    </row>
    <row r="81" spans="1:41" x14ac:dyDescent="0.15">
      <c r="A81" t="s">
        <v>159</v>
      </c>
      <c r="B81" t="s">
        <v>160</v>
      </c>
      <c r="C81">
        <v>2</v>
      </c>
      <c r="D81" s="2" t="s">
        <v>139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7">
        <v>0.47934481691324959</v>
      </c>
      <c r="K81" s="7">
        <v>1.575990484957291</v>
      </c>
      <c r="L81" s="7">
        <v>0.37471526099203561</v>
      </c>
      <c r="M81" s="7">
        <v>0</v>
      </c>
      <c r="N81" s="7">
        <v>0</v>
      </c>
      <c r="O81" s="7">
        <v>0.28192399274675006</v>
      </c>
      <c r="P81" s="7">
        <v>0.1890529931018452</v>
      </c>
      <c r="Q81" s="7">
        <v>6.9198918165396431E-2</v>
      </c>
      <c r="R81" s="8">
        <v>1.1739999999999999</v>
      </c>
      <c r="S81" s="9">
        <v>65642.081717727182</v>
      </c>
      <c r="T81" s="8">
        <v>1.1106</v>
      </c>
      <c r="U81" s="9">
        <v>136941.25690234988</v>
      </c>
      <c r="V81" s="8">
        <v>0.98399999999999999</v>
      </c>
      <c r="W81" s="9">
        <v>215818.11787619535</v>
      </c>
      <c r="X81" s="8">
        <v>0.48480000000000001</v>
      </c>
      <c r="Y81" s="9">
        <v>9476.1868298522386</v>
      </c>
      <c r="Z81" s="8">
        <v>1.0530999999999999</v>
      </c>
      <c r="AA81" s="9">
        <v>51313.978820741431</v>
      </c>
      <c r="AB81" s="8"/>
      <c r="AC81" s="9"/>
      <c r="AD81" s="8"/>
      <c r="AE81" s="9"/>
      <c r="AF81" s="8">
        <v>0.78900000000000003</v>
      </c>
      <c r="AG81" s="9">
        <v>38607.025917668921</v>
      </c>
      <c r="AH81" s="8">
        <v>0.68400000000000005</v>
      </c>
      <c r="AI81" s="9">
        <v>25889.154496517964</v>
      </c>
      <c r="AJ81">
        <v>3.079984192</v>
      </c>
      <c r="AK81">
        <v>4.3961699139999997</v>
      </c>
      <c r="AL81">
        <v>6.3149643820000003</v>
      </c>
      <c r="AM81">
        <f t="shared" si="3"/>
        <v>35.849171342044968</v>
      </c>
      <c r="AN81">
        <f t="shared" si="4"/>
        <v>7.5906179024470957</v>
      </c>
      <c r="AO81">
        <f t="shared" si="5"/>
        <v>6.1381156952978673</v>
      </c>
    </row>
    <row r="82" spans="1:41" x14ac:dyDescent="0.15">
      <c r="A82" t="s">
        <v>159</v>
      </c>
      <c r="B82" t="s">
        <v>160</v>
      </c>
      <c r="C82">
        <v>2</v>
      </c>
      <c r="D82" s="2" t="s">
        <v>140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7">
        <v>0.9765306675895512</v>
      </c>
      <c r="K82" s="7">
        <v>2.3651791203081372</v>
      </c>
      <c r="L82" s="7">
        <v>0.33574583679955189</v>
      </c>
      <c r="M82" s="7">
        <v>0</v>
      </c>
      <c r="N82" s="7">
        <v>0.13036451146644484</v>
      </c>
      <c r="O82" s="7">
        <v>0.12291034209324635</v>
      </c>
      <c r="P82" s="7">
        <v>1.0760588021190092</v>
      </c>
      <c r="Q82" s="7">
        <v>0</v>
      </c>
      <c r="R82" s="8">
        <v>1.1748000000000001</v>
      </c>
      <c r="S82" s="9">
        <v>133114.38293483169</v>
      </c>
      <c r="T82" s="8">
        <v>1.1114999999999999</v>
      </c>
      <c r="U82" s="9">
        <v>136313.57145537331</v>
      </c>
      <c r="V82" s="8">
        <v>0.98480000000000001</v>
      </c>
      <c r="W82" s="9">
        <v>322406.01302088023</v>
      </c>
      <c r="X82" s="8"/>
      <c r="Y82" s="9"/>
      <c r="Z82" s="8">
        <v>1.054</v>
      </c>
      <c r="AA82" s="9">
        <v>45766.714115419825</v>
      </c>
      <c r="AB82" s="8"/>
      <c r="AC82" s="9"/>
      <c r="AD82" s="8">
        <v>0.50980000000000003</v>
      </c>
      <c r="AE82" s="9">
        <v>17770.452149026063</v>
      </c>
      <c r="AF82" s="8">
        <v>0.78979999999999995</v>
      </c>
      <c r="AG82" s="9">
        <v>16754.347699532114</v>
      </c>
      <c r="AH82" s="8">
        <v>0.68400000000000005</v>
      </c>
      <c r="AI82" s="9">
        <v>146681.41841283298</v>
      </c>
      <c r="AJ82">
        <v>3.079984192</v>
      </c>
      <c r="AK82">
        <v>4.3961699139999997</v>
      </c>
      <c r="AL82">
        <v>6.3149643820000003</v>
      </c>
      <c r="AM82">
        <f t="shared" si="3"/>
        <v>53.800903208404449</v>
      </c>
      <c r="AN82">
        <f t="shared" si="4"/>
        <v>15.463755747744631</v>
      </c>
      <c r="AO82">
        <f t="shared" si="5"/>
        <v>34.937153408578567</v>
      </c>
    </row>
    <row r="83" spans="1:41" x14ac:dyDescent="0.15">
      <c r="A83" t="s">
        <v>159</v>
      </c>
      <c r="B83" t="s">
        <v>160</v>
      </c>
      <c r="C83">
        <v>2</v>
      </c>
      <c r="D83" s="2" t="s">
        <v>141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7">
        <v>0.17431094656734711</v>
      </c>
      <c r="K83" s="7">
        <v>2.4638989205924013</v>
      </c>
      <c r="L83" s="7">
        <v>0</v>
      </c>
      <c r="M83" s="7">
        <v>0.10772286823490218</v>
      </c>
      <c r="N83" s="7">
        <v>0</v>
      </c>
      <c r="O83" s="7">
        <v>0.45169125133491267</v>
      </c>
      <c r="P83" s="7">
        <v>1.3401806861015193</v>
      </c>
      <c r="Q83" s="7">
        <v>0</v>
      </c>
      <c r="R83" s="8">
        <v>1.1739999999999999</v>
      </c>
      <c r="S83" s="9">
        <v>22911.165191325214</v>
      </c>
      <c r="T83" s="8">
        <v>1.1106</v>
      </c>
      <c r="U83" s="9">
        <v>131438.47613995493</v>
      </c>
      <c r="V83" s="8">
        <v>0.98399999999999999</v>
      </c>
      <c r="W83" s="9">
        <v>323851.11948554503</v>
      </c>
      <c r="X83" s="8"/>
      <c r="Y83" s="9"/>
      <c r="Z83" s="8"/>
      <c r="AA83" s="9"/>
      <c r="AB83" s="8">
        <v>1.0648</v>
      </c>
      <c r="AC83" s="9">
        <v>14158.929646220698</v>
      </c>
      <c r="AD83" s="8"/>
      <c r="AE83" s="9"/>
      <c r="AF83" s="8">
        <v>0.78979999999999995</v>
      </c>
      <c r="AG83" s="9">
        <v>59369.609761210304</v>
      </c>
      <c r="AH83" s="8">
        <v>0.68400000000000005</v>
      </c>
      <c r="AI83" s="9">
        <v>176151.30713338297</v>
      </c>
      <c r="AJ83">
        <v>3.079984192</v>
      </c>
      <c r="AK83">
        <v>4.3961699139999997</v>
      </c>
      <c r="AL83">
        <v>6.3149643820000003</v>
      </c>
      <c r="AM83">
        <f t="shared" si="3"/>
        <v>56.046489757957097</v>
      </c>
      <c r="AN83">
        <f t="shared" si="4"/>
        <v>2.7602839228072007</v>
      </c>
      <c r="AO83">
        <f t="shared" si="5"/>
        <v>43.512583265281876</v>
      </c>
    </row>
    <row r="84" spans="1:41" x14ac:dyDescent="0.15">
      <c r="A84" t="s">
        <v>159</v>
      </c>
      <c r="B84" t="s">
        <v>160</v>
      </c>
      <c r="C84">
        <v>2</v>
      </c>
      <c r="D84" s="2" t="s">
        <v>142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7">
        <v>9.3388913599162043E-2</v>
      </c>
      <c r="K84" s="7">
        <v>1.6588403454708365</v>
      </c>
      <c r="L84" s="7">
        <v>4.9045469149581418E-2</v>
      </c>
      <c r="M84" s="7">
        <v>0.15393035324838714</v>
      </c>
      <c r="N84" s="7">
        <v>0</v>
      </c>
      <c r="O84" s="7">
        <v>0.42644987041321847</v>
      </c>
      <c r="P84" s="7">
        <v>1.543514795862682</v>
      </c>
      <c r="Q84" s="7">
        <v>0</v>
      </c>
      <c r="R84" s="8">
        <v>1.1731</v>
      </c>
      <c r="S84" s="9">
        <v>12820.26311819444</v>
      </c>
      <c r="T84" s="8">
        <v>1.1097999999999999</v>
      </c>
      <c r="U84" s="9">
        <v>137278.21241417111</v>
      </c>
      <c r="V84" s="8">
        <v>0.98309999999999997</v>
      </c>
      <c r="W84" s="9">
        <v>227722.63730674249</v>
      </c>
      <c r="X84" s="8"/>
      <c r="Y84" s="9"/>
      <c r="Z84" s="8">
        <v>1.0523</v>
      </c>
      <c r="AA84" s="9">
        <v>6732.8743318689139</v>
      </c>
      <c r="AB84" s="8">
        <v>1.0630999999999999</v>
      </c>
      <c r="AC84" s="9">
        <v>21131.283730220483</v>
      </c>
      <c r="AD84" s="8"/>
      <c r="AE84" s="9"/>
      <c r="AF84" s="8">
        <v>0.78810000000000002</v>
      </c>
      <c r="AG84" s="9">
        <v>58542.275894581551</v>
      </c>
      <c r="AH84" s="8">
        <v>0.68310000000000004</v>
      </c>
      <c r="AI84" s="9">
        <v>211890.95201085322</v>
      </c>
      <c r="AJ84">
        <v>3.079984192</v>
      </c>
      <c r="AK84">
        <v>4.3961699139999997</v>
      </c>
      <c r="AL84">
        <v>6.3149643820000003</v>
      </c>
      <c r="AM84">
        <f t="shared" si="3"/>
        <v>37.733763205742108</v>
      </c>
      <c r="AN84">
        <f t="shared" si="4"/>
        <v>1.4788509950326121</v>
      </c>
      <c r="AO84">
        <f t="shared" si="5"/>
        <v>50.114373959185635</v>
      </c>
    </row>
    <row r="85" spans="1:41" x14ac:dyDescent="0.15">
      <c r="A85" t="s">
        <v>159</v>
      </c>
      <c r="B85" t="s">
        <v>160</v>
      </c>
      <c r="C85">
        <v>2</v>
      </c>
      <c r="D85" s="2" t="s">
        <v>143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7">
        <v>0.10367983182214058</v>
      </c>
      <c r="K85" s="7">
        <v>1.5414875936458416</v>
      </c>
      <c r="L85" s="7">
        <v>0</v>
      </c>
      <c r="M85" s="7">
        <v>0.45232140140129279</v>
      </c>
      <c r="N85" s="7">
        <v>0</v>
      </c>
      <c r="O85" s="7">
        <v>0.32951568854051361</v>
      </c>
      <c r="P85" s="7">
        <v>1.8728287992426693</v>
      </c>
      <c r="Q85" s="7">
        <v>0</v>
      </c>
      <c r="R85" s="8">
        <v>1.1739999999999999</v>
      </c>
      <c r="S85" s="9">
        <v>13608.631896422838</v>
      </c>
      <c r="T85" s="8">
        <v>1.1114999999999999</v>
      </c>
      <c r="U85" s="9">
        <v>131256.30758900158</v>
      </c>
      <c r="V85" s="8">
        <v>0.98399999999999999</v>
      </c>
      <c r="W85" s="9">
        <v>202329.96973620847</v>
      </c>
      <c r="X85" s="8"/>
      <c r="Y85" s="9"/>
      <c r="Z85" s="8"/>
      <c r="AA85" s="9"/>
      <c r="AB85" s="8">
        <v>1.0648</v>
      </c>
      <c r="AC85" s="9">
        <v>59370.036991416331</v>
      </c>
      <c r="AD85" s="8"/>
      <c r="AE85" s="9"/>
      <c r="AF85" s="8">
        <v>0.78979999999999995</v>
      </c>
      <c r="AG85" s="9">
        <v>43251.012570475294</v>
      </c>
      <c r="AH85" s="8">
        <v>0.68400000000000005</v>
      </c>
      <c r="AI85" s="9">
        <v>245820.59293493629</v>
      </c>
      <c r="AJ85">
        <v>3.079984192</v>
      </c>
      <c r="AK85">
        <v>4.3961699139999997</v>
      </c>
      <c r="AL85">
        <v>6.3149643820000003</v>
      </c>
      <c r="AM85">
        <f t="shared" si="3"/>
        <v>35.064331538615818</v>
      </c>
      <c r="AN85">
        <f t="shared" si="4"/>
        <v>1.6418118226868659</v>
      </c>
      <c r="AO85">
        <f t="shared" si="5"/>
        <v>60.806441932630193</v>
      </c>
    </row>
    <row r="86" spans="1:41" x14ac:dyDescent="0.15">
      <c r="A86" t="s">
        <v>159</v>
      </c>
      <c r="B86" t="s">
        <v>160</v>
      </c>
      <c r="C86">
        <v>2</v>
      </c>
      <c r="D86" s="2" t="s">
        <v>144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7">
        <v>1.4130187994764498</v>
      </c>
      <c r="K86" s="7">
        <v>0.74111711586399431</v>
      </c>
      <c r="L86" s="7">
        <v>0.10053104100971913</v>
      </c>
      <c r="M86" s="7">
        <v>0</v>
      </c>
      <c r="N86" s="7">
        <v>0</v>
      </c>
      <c r="O86" s="7">
        <v>0.52746669884651465</v>
      </c>
      <c r="P86" s="7">
        <v>0.17550559590534701</v>
      </c>
      <c r="Q86" s="7">
        <v>0.14849453093225562</v>
      </c>
      <c r="R86" s="8">
        <v>1.1731</v>
      </c>
      <c r="S86" s="9">
        <v>189812.48913899143</v>
      </c>
      <c r="T86" s="8">
        <v>1.1097999999999999</v>
      </c>
      <c r="U86" s="9">
        <v>134331.1845598378</v>
      </c>
      <c r="V86" s="8">
        <v>0.98309999999999997</v>
      </c>
      <c r="W86" s="9">
        <v>99555.140071580914</v>
      </c>
      <c r="X86" s="8">
        <v>0.48399999999999999</v>
      </c>
      <c r="Y86" s="9">
        <v>19947.446240787373</v>
      </c>
      <c r="Z86" s="8">
        <v>1.0523</v>
      </c>
      <c r="AA86" s="9">
        <v>13504.453823869202</v>
      </c>
      <c r="AB86" s="8"/>
      <c r="AC86" s="9"/>
      <c r="AD86" s="8"/>
      <c r="AE86" s="9"/>
      <c r="AF86" s="8">
        <v>0.78900000000000003</v>
      </c>
      <c r="AG86" s="9">
        <v>70855.226471919537</v>
      </c>
      <c r="AH86" s="8">
        <v>0.68310000000000004</v>
      </c>
      <c r="AI86" s="9">
        <v>23575.874594845482</v>
      </c>
      <c r="AJ86">
        <v>3.079984192</v>
      </c>
      <c r="AK86">
        <v>4.3961699139999997</v>
      </c>
      <c r="AL86">
        <v>6.3149643820000003</v>
      </c>
      <c r="AM86">
        <f t="shared" si="3"/>
        <v>16.858245481000179</v>
      </c>
      <c r="AN86">
        <f t="shared" si="4"/>
        <v>22.375720811729032</v>
      </c>
      <c r="AO86">
        <f t="shared" si="5"/>
        <v>5.6982628794397074</v>
      </c>
    </row>
    <row r="87" spans="1:41" x14ac:dyDescent="0.15">
      <c r="A87" t="s">
        <v>159</v>
      </c>
      <c r="B87" t="s">
        <v>160</v>
      </c>
      <c r="C87">
        <v>2</v>
      </c>
      <c r="D87" s="2" t="s">
        <v>145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7">
        <v>0.95123804831294767</v>
      </c>
      <c r="K87" s="7">
        <v>0.16478143913196475</v>
      </c>
      <c r="L87" s="7">
        <v>0.15249027783785235</v>
      </c>
      <c r="M87" s="7">
        <v>0</v>
      </c>
      <c r="N87" s="7">
        <v>0</v>
      </c>
      <c r="O87" s="7">
        <v>0.3645148461252033</v>
      </c>
      <c r="P87" s="7">
        <v>6.2697156038194923E-2</v>
      </c>
      <c r="Q87" s="7">
        <v>1.5145656192523704E-2</v>
      </c>
      <c r="R87" s="8">
        <v>1.1731</v>
      </c>
      <c r="S87" s="9">
        <v>131105.13891952479</v>
      </c>
      <c r="T87" s="8">
        <v>1.1106</v>
      </c>
      <c r="U87" s="9">
        <v>137825.79360870196</v>
      </c>
      <c r="V87" s="8">
        <v>0.98309999999999997</v>
      </c>
      <c r="W87" s="9">
        <v>22711.13262034706</v>
      </c>
      <c r="X87" s="8">
        <v>0.48399999999999999</v>
      </c>
      <c r="Y87" s="9">
        <v>2087.4620844591309</v>
      </c>
      <c r="Z87" s="8">
        <v>1.0523</v>
      </c>
      <c r="AA87" s="9">
        <v>21017.093560613455</v>
      </c>
      <c r="AB87" s="8"/>
      <c r="AC87" s="9"/>
      <c r="AD87" s="8"/>
      <c r="AE87" s="9"/>
      <c r="AF87" s="8">
        <v>0.78900000000000003</v>
      </c>
      <c r="AG87" s="9">
        <v>50239.547949360021</v>
      </c>
      <c r="AH87" s="8">
        <v>0.68310000000000004</v>
      </c>
      <c r="AI87" s="9">
        <v>8641.2852879728362</v>
      </c>
      <c r="AJ87">
        <v>3.079984192</v>
      </c>
      <c r="AK87">
        <v>4.3961699139999997</v>
      </c>
      <c r="AL87">
        <v>6.3149643820000003</v>
      </c>
      <c r="AM87">
        <f t="shared" si="3"/>
        <v>3.748295501663923</v>
      </c>
      <c r="AN87">
        <f t="shared" si="4"/>
        <v>15.063236952283217</v>
      </c>
      <c r="AO87">
        <f t="shared" si="5"/>
        <v>2.0356323971092292</v>
      </c>
    </row>
    <row r="88" spans="1:41" x14ac:dyDescent="0.15">
      <c r="A88" t="s">
        <v>159</v>
      </c>
      <c r="B88" t="s">
        <v>160</v>
      </c>
      <c r="C88">
        <v>2</v>
      </c>
      <c r="D88" s="2" t="s">
        <v>146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7">
        <v>0.11887672626422338</v>
      </c>
      <c r="K88" s="7">
        <v>1.286459696697233</v>
      </c>
      <c r="L88" s="7">
        <v>0.15382721629989993</v>
      </c>
      <c r="M88" s="7">
        <v>0</v>
      </c>
      <c r="N88" s="7">
        <v>0.16346060229472245</v>
      </c>
      <c r="O88" s="7">
        <v>5.1266415978679425E-2</v>
      </c>
      <c r="P88" s="7">
        <v>0.26953051073890461</v>
      </c>
      <c r="Q88" s="7">
        <v>5.4593905184321917E-2</v>
      </c>
      <c r="R88" s="8">
        <v>1.1731</v>
      </c>
      <c r="S88" s="9">
        <v>16763.735282957132</v>
      </c>
      <c r="T88" s="8">
        <v>1.1106</v>
      </c>
      <c r="U88" s="9">
        <v>141017.80735193641</v>
      </c>
      <c r="V88" s="8">
        <v>0.98309999999999997</v>
      </c>
      <c r="W88" s="9">
        <v>181413.72567488096</v>
      </c>
      <c r="X88" s="8">
        <v>0.48399999999999999</v>
      </c>
      <c r="Y88" s="9">
        <v>7698.7128038725905</v>
      </c>
      <c r="Z88" s="8">
        <v>1.0523</v>
      </c>
      <c r="AA88" s="9">
        <v>21692.376753663939</v>
      </c>
      <c r="AB88" s="8"/>
      <c r="AC88" s="9"/>
      <c r="AD88" s="8">
        <v>0.5081</v>
      </c>
      <c r="AE88" s="9">
        <v>23050.855724028665</v>
      </c>
      <c r="AF88" s="8">
        <v>0.78900000000000003</v>
      </c>
      <c r="AG88" s="9">
        <v>7229.4775721056494</v>
      </c>
      <c r="AH88" s="8">
        <v>0.68310000000000004</v>
      </c>
      <c r="AI88" s="9">
        <v>38008.601638847875</v>
      </c>
      <c r="AJ88">
        <v>3.079984192</v>
      </c>
      <c r="AK88">
        <v>4.3961699139999997</v>
      </c>
      <c r="AL88">
        <v>6.3149643820000003</v>
      </c>
      <c r="AM88">
        <f t="shared" si="3"/>
        <v>29.263193231007428</v>
      </c>
      <c r="AN88">
        <f t="shared" si="4"/>
        <v>1.8824607562802145</v>
      </c>
      <c r="AO88">
        <f t="shared" si="5"/>
        <v>8.7510355228116907</v>
      </c>
    </row>
    <row r="89" spans="1:41" x14ac:dyDescent="0.15">
      <c r="A89" t="s">
        <v>159</v>
      </c>
      <c r="B89" t="s">
        <v>160</v>
      </c>
      <c r="C89">
        <v>2</v>
      </c>
      <c r="D89" s="2" t="s">
        <v>147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7">
        <v>0.19343488425788744</v>
      </c>
      <c r="K89" s="7">
        <v>1.3991927246577232</v>
      </c>
      <c r="L89" s="7">
        <v>0</v>
      </c>
      <c r="M89" s="7">
        <v>7.7412063672520223E-2</v>
      </c>
      <c r="N89" s="7">
        <v>0</v>
      </c>
      <c r="O89" s="7">
        <v>0.21673459475696408</v>
      </c>
      <c r="P89" s="7">
        <v>0.68478689431443474</v>
      </c>
      <c r="Q89" s="7">
        <v>0.43659829507440895</v>
      </c>
      <c r="R89" s="8">
        <v>1.1731</v>
      </c>
      <c r="S89" s="9">
        <v>26869.909259953365</v>
      </c>
      <c r="T89" s="8">
        <v>1.1097999999999999</v>
      </c>
      <c r="U89" s="9">
        <v>138909.32529072883</v>
      </c>
      <c r="V89" s="8">
        <v>0.98309999999999997</v>
      </c>
      <c r="W89" s="9">
        <v>194360.91733390084</v>
      </c>
      <c r="X89" s="8">
        <v>0.48399999999999999</v>
      </c>
      <c r="Y89" s="9">
        <v>60647.574591868681</v>
      </c>
      <c r="Z89" s="8"/>
      <c r="AA89" s="9"/>
      <c r="AB89" s="8">
        <v>1.0640000000000001</v>
      </c>
      <c r="AC89" s="9">
        <v>10753.257534112723</v>
      </c>
      <c r="AD89" s="8"/>
      <c r="AE89" s="9"/>
      <c r="AF89" s="8">
        <v>0.78810000000000002</v>
      </c>
      <c r="AG89" s="9">
        <v>30106.456324849412</v>
      </c>
      <c r="AH89" s="8">
        <v>0.68310000000000004</v>
      </c>
      <c r="AI89" s="9">
        <v>95123.285457151753</v>
      </c>
      <c r="AJ89">
        <v>3.079984192</v>
      </c>
      <c r="AK89">
        <v>4.3961699139999997</v>
      </c>
      <c r="AL89">
        <v>6.3149643820000003</v>
      </c>
      <c r="AM89">
        <f t="shared" si="3"/>
        <v>31.82753969999812</v>
      </c>
      <c r="AN89">
        <f t="shared" si="4"/>
        <v>3.0631191651571128</v>
      </c>
      <c r="AO89">
        <f t="shared" si="5"/>
        <v>22.233454836979721</v>
      </c>
    </row>
    <row r="90" spans="1:41" x14ac:dyDescent="0.15">
      <c r="A90" t="s">
        <v>159</v>
      </c>
      <c r="B90" t="s">
        <v>160</v>
      </c>
      <c r="C90">
        <v>2</v>
      </c>
      <c r="D90" s="2" t="s">
        <v>148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7">
        <v>0.11233635901067966</v>
      </c>
      <c r="K90" s="7">
        <v>1.062644380758903</v>
      </c>
      <c r="L90" s="7">
        <v>0.16295018515081922</v>
      </c>
      <c r="M90" s="7">
        <v>0</v>
      </c>
      <c r="N90" s="7">
        <v>0</v>
      </c>
      <c r="O90" s="7">
        <v>0.14955501763097867</v>
      </c>
      <c r="P90" s="7">
        <v>0.87758557943556248</v>
      </c>
      <c r="Q90" s="7">
        <v>0.56621865547708028</v>
      </c>
      <c r="R90" s="8">
        <v>1.1722999999999999</v>
      </c>
      <c r="S90" s="9">
        <v>15563.504806926576</v>
      </c>
      <c r="T90" s="8">
        <v>1.1097999999999999</v>
      </c>
      <c r="U90" s="9">
        <v>138543.78888536859</v>
      </c>
      <c r="V90" s="8">
        <v>0.98309999999999997</v>
      </c>
      <c r="W90" s="9">
        <v>147222.7787480847</v>
      </c>
      <c r="X90" s="8">
        <v>0.48399999999999999</v>
      </c>
      <c r="Y90" s="9">
        <v>78446.077867373868</v>
      </c>
      <c r="Z90" s="8">
        <v>1.0523</v>
      </c>
      <c r="AA90" s="9">
        <v>22575.736050366821</v>
      </c>
      <c r="AB90" s="8"/>
      <c r="AC90" s="9"/>
      <c r="AD90" s="8"/>
      <c r="AE90" s="9"/>
      <c r="AF90" s="8">
        <v>0.78900000000000003</v>
      </c>
      <c r="AG90" s="9">
        <v>20719.918789413885</v>
      </c>
      <c r="AH90" s="8">
        <v>0.68310000000000004</v>
      </c>
      <c r="AI90" s="9">
        <v>121584.03124616444</v>
      </c>
      <c r="AJ90">
        <v>3.079984192</v>
      </c>
      <c r="AK90">
        <v>4.3961699139999997</v>
      </c>
      <c r="AL90">
        <v>6.3149643820000003</v>
      </c>
      <c r="AM90">
        <f t="shared" si="3"/>
        <v>24.172049796683613</v>
      </c>
      <c r="AN90">
        <f t="shared" si="4"/>
        <v>1.7788914111832539</v>
      </c>
      <c r="AO90">
        <f t="shared" si="5"/>
        <v>28.493184533706934</v>
      </c>
    </row>
    <row r="91" spans="1:41" x14ac:dyDescent="0.15">
      <c r="A91" t="s">
        <v>159</v>
      </c>
      <c r="B91" t="s">
        <v>160</v>
      </c>
      <c r="C91">
        <v>2</v>
      </c>
      <c r="D91" s="2" t="s">
        <v>149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2.8069742180682145</v>
      </c>
      <c r="Q91" s="7">
        <v>2.8547385259805784</v>
      </c>
      <c r="R91" s="8"/>
      <c r="S91" s="9"/>
      <c r="T91" s="8">
        <v>1.1106</v>
      </c>
      <c r="U91" s="9">
        <v>134267.42628978923</v>
      </c>
      <c r="V91" s="8"/>
      <c r="W91" s="9"/>
      <c r="X91" s="8">
        <v>0.48399999999999999</v>
      </c>
      <c r="Y91" s="9">
        <v>383298.39461371891</v>
      </c>
      <c r="Z91" s="8"/>
      <c r="AA91" s="9"/>
      <c r="AB91" s="8"/>
      <c r="AC91" s="9"/>
      <c r="AD91" s="8"/>
      <c r="AE91" s="9"/>
      <c r="AF91" s="8"/>
      <c r="AG91" s="9"/>
      <c r="AH91" s="8">
        <v>0.68310000000000004</v>
      </c>
      <c r="AI91" s="9">
        <v>376885.20392181276</v>
      </c>
      <c r="AJ91">
        <v>3.079984192</v>
      </c>
      <c r="AK91">
        <v>4.3961699139999997</v>
      </c>
      <c r="AL91">
        <v>6.3149643820000003</v>
      </c>
      <c r="AM91">
        <f t="shared" si="3"/>
        <v>0</v>
      </c>
      <c r="AN91">
        <f t="shared" si="4"/>
        <v>0</v>
      </c>
      <c r="AO91">
        <f t="shared" si="5"/>
        <v>91.135994313188164</v>
      </c>
    </row>
    <row r="92" spans="1:41" x14ac:dyDescent="0.15">
      <c r="A92" t="s">
        <v>159</v>
      </c>
      <c r="B92" t="s">
        <v>160</v>
      </c>
      <c r="C92">
        <v>2</v>
      </c>
      <c r="D92" s="2" t="s">
        <v>150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7">
        <v>0.3266634498928333</v>
      </c>
      <c r="K92" s="7">
        <v>0.82464911721362566</v>
      </c>
      <c r="L92" s="7">
        <v>0</v>
      </c>
      <c r="M92" s="7">
        <v>0.59747591209295858</v>
      </c>
      <c r="N92" s="7">
        <v>0</v>
      </c>
      <c r="O92" s="7">
        <v>0.16624444584597661</v>
      </c>
      <c r="P92" s="7">
        <v>0.15899800142536946</v>
      </c>
      <c r="Q92" s="7">
        <v>0.85063059337973834</v>
      </c>
      <c r="R92" s="8">
        <v>1.1748000000000001</v>
      </c>
      <c r="S92" s="9">
        <v>45215.607245631276</v>
      </c>
      <c r="T92" s="8">
        <v>1.1114999999999999</v>
      </c>
      <c r="U92" s="9">
        <v>138416.48724540474</v>
      </c>
      <c r="V92" s="8">
        <v>0.98480000000000001</v>
      </c>
      <c r="W92" s="9">
        <v>114145.0340147341</v>
      </c>
      <c r="X92" s="8">
        <v>0.48559999999999998</v>
      </c>
      <c r="Y92" s="9">
        <v>117741.29867909761</v>
      </c>
      <c r="Z92" s="8"/>
      <c r="AA92" s="9"/>
      <c r="AB92" s="8">
        <v>1.0656000000000001</v>
      </c>
      <c r="AC92" s="9">
        <v>82700.516965651565</v>
      </c>
      <c r="AD92" s="8"/>
      <c r="AE92" s="9"/>
      <c r="AF92" s="8">
        <v>0.79059999999999997</v>
      </c>
      <c r="AG92" s="9">
        <v>23010.972218059</v>
      </c>
      <c r="AH92" s="8">
        <v>0.68479999999999996</v>
      </c>
      <c r="AI92" s="9">
        <v>22007.944836339499</v>
      </c>
      <c r="AJ92">
        <v>3.079984192</v>
      </c>
      <c r="AK92">
        <v>4.3961699139999997</v>
      </c>
      <c r="AL92">
        <v>6.3149643820000003</v>
      </c>
      <c r="AM92">
        <f t="shared" si="3"/>
        <v>18.758354052409487</v>
      </c>
      <c r="AN92">
        <f t="shared" si="4"/>
        <v>5.1728470682106416</v>
      </c>
      <c r="AO92">
        <f t="shared" si="5"/>
        <v>5.1622992688843468</v>
      </c>
    </row>
    <row r="93" spans="1:41" x14ac:dyDescent="0.15">
      <c r="A93" t="s">
        <v>159</v>
      </c>
      <c r="B93" t="s">
        <v>160</v>
      </c>
      <c r="C93">
        <v>2</v>
      </c>
      <c r="D93" s="2" t="s">
        <v>151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7">
        <v>5.0921659876616392E-2</v>
      </c>
      <c r="K93" s="7">
        <v>0.3055715758817486</v>
      </c>
      <c r="L93" s="7">
        <v>0</v>
      </c>
      <c r="M93" s="7">
        <v>3.6267601519396911E-2</v>
      </c>
      <c r="N93" s="7">
        <v>0</v>
      </c>
      <c r="O93" s="7">
        <v>0.10860988196187378</v>
      </c>
      <c r="P93" s="7">
        <v>4.4727940933484228E-2</v>
      </c>
      <c r="Q93" s="7">
        <v>1.5532078092588451</v>
      </c>
      <c r="R93" s="8">
        <v>1.1748000000000001</v>
      </c>
      <c r="S93" s="9">
        <v>7037.2347634153921</v>
      </c>
      <c r="T93" s="8">
        <v>1.1114999999999999</v>
      </c>
      <c r="U93" s="9">
        <v>138197.2775527481</v>
      </c>
      <c r="V93" s="8">
        <v>0.98480000000000001</v>
      </c>
      <c r="W93" s="9">
        <v>42229.159884360641</v>
      </c>
      <c r="X93" s="8">
        <v>0.48559999999999998</v>
      </c>
      <c r="Y93" s="9">
        <v>214649.09071324044</v>
      </c>
      <c r="Z93" s="8"/>
      <c r="AA93" s="9"/>
      <c r="AB93" s="8">
        <v>1.0648</v>
      </c>
      <c r="AC93" s="9">
        <v>5012.0837933485636</v>
      </c>
      <c r="AD93" s="8"/>
      <c r="AE93" s="9"/>
      <c r="AF93" s="8">
        <v>0.78979999999999995</v>
      </c>
      <c r="AG93" s="9">
        <v>15009.59000245628</v>
      </c>
      <c r="AH93" s="8">
        <v>0.68479999999999996</v>
      </c>
      <c r="AI93" s="9">
        <v>6181.2796675476429</v>
      </c>
      <c r="AJ93">
        <v>3.079984192</v>
      </c>
      <c r="AK93">
        <v>4.3961699139999997</v>
      </c>
      <c r="AL93">
        <v>6.3149643820000003</v>
      </c>
      <c r="AM93">
        <f t="shared" si="3"/>
        <v>6.950859085510511</v>
      </c>
      <c r="AN93">
        <f t="shared" si="4"/>
        <v>0.80636495784144213</v>
      </c>
      <c r="AO93">
        <f t="shared" si="5"/>
        <v>1.4522133279015292</v>
      </c>
    </row>
    <row r="94" spans="1:41" x14ac:dyDescent="0.15">
      <c r="A94" t="s">
        <v>159</v>
      </c>
      <c r="B94" t="s">
        <v>160</v>
      </c>
      <c r="C94">
        <v>2</v>
      </c>
      <c r="D94" s="2" t="s">
        <v>152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7">
        <v>0.49540380393482408</v>
      </c>
      <c r="K94" s="7">
        <v>2.3472333885693364</v>
      </c>
      <c r="L94" s="7">
        <v>0.41311516883427835</v>
      </c>
      <c r="M94" s="7">
        <v>0</v>
      </c>
      <c r="N94" s="7">
        <v>0.26139183929564902</v>
      </c>
      <c r="O94" s="7">
        <v>0.25794701292121802</v>
      </c>
      <c r="P94" s="7">
        <v>1.3790571217794738</v>
      </c>
      <c r="Q94" s="7">
        <v>0.20048704578149326</v>
      </c>
      <c r="R94" s="8">
        <v>1.1731</v>
      </c>
      <c r="S94" s="9">
        <v>66802.87307564661</v>
      </c>
      <c r="T94" s="8">
        <v>1.1097999999999999</v>
      </c>
      <c r="U94" s="9">
        <v>134845.29699823476</v>
      </c>
      <c r="V94" s="8">
        <v>0.98309999999999997</v>
      </c>
      <c r="W94" s="9">
        <v>316513.38340580516</v>
      </c>
      <c r="X94" s="8">
        <v>0.48399999999999999</v>
      </c>
      <c r="Y94" s="9">
        <v>27034.735232704148</v>
      </c>
      <c r="Z94" s="8">
        <v>1.0523</v>
      </c>
      <c r="AA94" s="9">
        <v>55706.637635934159</v>
      </c>
      <c r="AB94" s="8"/>
      <c r="AC94" s="9"/>
      <c r="AD94" s="8">
        <v>0.5081</v>
      </c>
      <c r="AE94" s="9">
        <v>35247.460202736642</v>
      </c>
      <c r="AF94" s="8">
        <v>0.78810000000000002</v>
      </c>
      <c r="AG94" s="9">
        <v>34782.941567169146</v>
      </c>
      <c r="AH94" s="8">
        <v>0.68310000000000004</v>
      </c>
      <c r="AI94" s="9">
        <v>185959.36716388396</v>
      </c>
      <c r="AJ94">
        <v>3.079984192</v>
      </c>
      <c r="AK94">
        <v>4.3961699139999997</v>
      </c>
      <c r="AL94">
        <v>6.3149643820000003</v>
      </c>
      <c r="AM94">
        <f t="shared" si="3"/>
        <v>53.392690330152156</v>
      </c>
      <c r="AN94">
        <f t="shared" si="4"/>
        <v>7.8449184186518837</v>
      </c>
      <c r="AO94">
        <f t="shared" si="5"/>
        <v>44.774811681224172</v>
      </c>
    </row>
    <row r="95" spans="1:41" x14ac:dyDescent="0.15">
      <c r="A95" t="s">
        <v>159</v>
      </c>
      <c r="B95" t="s">
        <v>160</v>
      </c>
      <c r="C95">
        <v>2</v>
      </c>
      <c r="D95" s="2" t="s">
        <v>153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7">
        <v>0.28209646040393938</v>
      </c>
      <c r="K95" s="7">
        <v>1.1289393503096661</v>
      </c>
      <c r="L95" s="7">
        <v>0</v>
      </c>
      <c r="M95" s="7">
        <v>0.16886909277848419</v>
      </c>
      <c r="N95" s="7">
        <v>0</v>
      </c>
      <c r="O95" s="7">
        <v>0.49207943799676018</v>
      </c>
      <c r="P95" s="7">
        <v>2.5075182901388557</v>
      </c>
      <c r="Q95" s="7">
        <v>1.0956932479337915</v>
      </c>
      <c r="R95" s="8">
        <v>1.1739999999999999</v>
      </c>
      <c r="S95" s="9">
        <v>37776.200210327937</v>
      </c>
      <c r="T95" s="8">
        <v>1.1106</v>
      </c>
      <c r="U95" s="9">
        <v>133912.3509605029</v>
      </c>
      <c r="V95" s="8">
        <v>0.98399999999999999</v>
      </c>
      <c r="W95" s="9">
        <v>151178.92249179012</v>
      </c>
      <c r="X95" s="8">
        <v>0.48480000000000001</v>
      </c>
      <c r="Y95" s="9">
        <v>146726.8587623632</v>
      </c>
      <c r="AB95" s="8">
        <v>1.0640000000000001</v>
      </c>
      <c r="AC95" s="9">
        <v>22613.657218534099</v>
      </c>
      <c r="AF95" s="8">
        <v>0.78900000000000003</v>
      </c>
      <c r="AG95" s="9">
        <v>65895.514401469176</v>
      </c>
      <c r="AH95" s="8">
        <v>0.68310000000000004</v>
      </c>
      <c r="AI95" s="9">
        <v>335787.66930895456</v>
      </c>
      <c r="AJ95">
        <v>3.079984192</v>
      </c>
      <c r="AK95">
        <v>4.3961699139999997</v>
      </c>
      <c r="AL95">
        <v>6.3149643820000003</v>
      </c>
      <c r="AM95">
        <f t="shared" si="3"/>
        <v>25.680066339439179</v>
      </c>
      <c r="AN95">
        <f t="shared" si="4"/>
        <v>4.467110870934115</v>
      </c>
      <c r="AO95">
        <f t="shared" si="5"/>
        <v>81.413349349387047</v>
      </c>
    </row>
    <row r="96" spans="1:41" x14ac:dyDescent="0.15">
      <c r="A96" t="s">
        <v>159</v>
      </c>
      <c r="B96" t="s">
        <v>160</v>
      </c>
      <c r="C96">
        <v>2</v>
      </c>
      <c r="D96" s="2" t="s">
        <v>154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7">
        <v>0.3168435959306658</v>
      </c>
      <c r="K96" s="7">
        <v>1.1207583194069024</v>
      </c>
      <c r="L96" s="7">
        <v>0</v>
      </c>
      <c r="M96" s="7">
        <v>0.15598747216662781</v>
      </c>
      <c r="N96" s="7">
        <v>0</v>
      </c>
      <c r="O96" s="7">
        <v>0.36895227821298643</v>
      </c>
      <c r="P96" s="7">
        <v>2.3529279087589554</v>
      </c>
      <c r="Q96" s="7">
        <v>1.2606639426069532</v>
      </c>
      <c r="R96" s="8">
        <v>1.1748000000000001</v>
      </c>
      <c r="S96" s="9">
        <v>42851.697944199659</v>
      </c>
      <c r="T96" s="8">
        <v>1.1123000000000001</v>
      </c>
      <c r="U96" s="9">
        <v>135245.58644883201</v>
      </c>
      <c r="V96" s="8">
        <v>0.98480000000000001</v>
      </c>
      <c r="W96" s="9">
        <v>151577.6161755939</v>
      </c>
      <c r="X96" s="8">
        <v>0.48649999999999999</v>
      </c>
      <c r="Y96" s="9">
        <v>170499.23423277409</v>
      </c>
      <c r="AB96" s="8">
        <v>1.0656000000000001</v>
      </c>
      <c r="AC96" s="9">
        <v>21096.61715184644</v>
      </c>
      <c r="AF96" s="8">
        <v>0.79059999999999997</v>
      </c>
      <c r="AG96" s="9">
        <v>49899.167238547976</v>
      </c>
      <c r="AH96" s="8">
        <v>0.68479999999999996</v>
      </c>
      <c r="AI96" s="9">
        <v>318223.1148919288</v>
      </c>
      <c r="AJ96">
        <v>3.079984192</v>
      </c>
      <c r="AK96">
        <v>4.3961699139999997</v>
      </c>
      <c r="AL96">
        <v>6.3149643820000003</v>
      </c>
      <c r="AM96">
        <f t="shared" si="3"/>
        <v>25.493971828471562</v>
      </c>
      <c r="AN96">
        <f t="shared" si="4"/>
        <v>5.0173457325236548</v>
      </c>
      <c r="AO96">
        <f t="shared" si="5"/>
        <v>76.394155361916731</v>
      </c>
    </row>
    <row r="97" spans="1:41" x14ac:dyDescent="0.15">
      <c r="A97" t="s">
        <v>159</v>
      </c>
      <c r="B97" t="s">
        <v>160</v>
      </c>
      <c r="C97">
        <v>2</v>
      </c>
      <c r="D97" s="2" t="s">
        <v>155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7">
        <v>0</v>
      </c>
      <c r="K97" s="7">
        <v>0.1027354883815899</v>
      </c>
      <c r="L97" s="7">
        <v>0</v>
      </c>
      <c r="M97" s="7">
        <v>0.87940187938537806</v>
      </c>
      <c r="N97" s="7">
        <v>0</v>
      </c>
      <c r="O97" s="7">
        <v>0.67654998093365903</v>
      </c>
      <c r="P97" s="7">
        <v>3.2729720160139713</v>
      </c>
      <c r="Q97" s="7">
        <v>0.44454085048172998</v>
      </c>
      <c r="T97" s="8">
        <v>1.109</v>
      </c>
      <c r="U97" s="9">
        <v>139819.21626118501</v>
      </c>
      <c r="V97" s="8">
        <v>0.98229999999999995</v>
      </c>
      <c r="W97" s="9">
        <v>14364.395467723978</v>
      </c>
      <c r="X97" s="8">
        <v>0.48899999999999999</v>
      </c>
      <c r="Y97" s="9">
        <v>62155.353310436112</v>
      </c>
      <c r="AB97" s="8">
        <v>1.0623</v>
      </c>
      <c r="AC97" s="9">
        <v>122957.28155427671</v>
      </c>
      <c r="AF97" s="8">
        <v>0.79149999999999998</v>
      </c>
      <c r="AG97" s="9">
        <v>94594.688095663863</v>
      </c>
      <c r="AH97" s="8">
        <v>0.68559999999999999</v>
      </c>
      <c r="AI97" s="9">
        <v>457624.38212386414</v>
      </c>
      <c r="AJ97">
        <v>3.079984192</v>
      </c>
      <c r="AK97">
        <v>4.3961699139999997</v>
      </c>
      <c r="AL97">
        <v>6.3149643820000003</v>
      </c>
      <c r="AM97">
        <f t="shared" si="3"/>
        <v>2.3369317017165208</v>
      </c>
      <c r="AN97">
        <f t="shared" si="4"/>
        <v>0</v>
      </c>
      <c r="AO97">
        <f t="shared" si="5"/>
        <v>106.26587060138948</v>
      </c>
    </row>
    <row r="98" spans="1:41" x14ac:dyDescent="0.15">
      <c r="K98" s="4"/>
      <c r="L98" s="4"/>
      <c r="M98" s="4"/>
      <c r="N98" s="4"/>
      <c r="O98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2021-10-12T00:10:19Z</dcterms:modified>
  <cp:category/>
  <cp:contentStatus/>
</cp:coreProperties>
</file>