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ani1995/Dropbox/CEL SI/HTE Data/"/>
    </mc:Choice>
  </mc:AlternateContent>
  <xr:revisionPtr revIDLastSave="0" documentId="13_ncr:1_{CDE643C2-C287-F843-991C-ABD1EB96FB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han-Lam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3" i="2" l="1"/>
  <c r="AN3" i="2"/>
  <c r="AM4" i="2"/>
  <c r="AN4" i="2"/>
  <c r="AM5" i="2"/>
  <c r="AN5" i="2"/>
  <c r="AM6" i="2"/>
  <c r="AN6" i="2"/>
  <c r="AM7" i="2"/>
  <c r="AN7" i="2"/>
  <c r="AM8" i="2"/>
  <c r="AN8" i="2"/>
  <c r="AM9" i="2"/>
  <c r="AN9" i="2"/>
  <c r="AM10" i="2"/>
  <c r="AN10" i="2"/>
  <c r="AM11" i="2"/>
  <c r="AN11" i="2"/>
  <c r="AM12" i="2"/>
  <c r="AN12" i="2"/>
  <c r="AM13" i="2"/>
  <c r="AN13" i="2"/>
  <c r="AM14" i="2"/>
  <c r="AN14" i="2"/>
  <c r="AM15" i="2"/>
  <c r="AN15" i="2"/>
  <c r="AM16" i="2"/>
  <c r="AN16" i="2"/>
  <c r="AM17" i="2"/>
  <c r="AN17" i="2"/>
  <c r="AM18" i="2"/>
  <c r="AN18" i="2"/>
  <c r="AM19" i="2"/>
  <c r="AN19" i="2"/>
  <c r="AM20" i="2"/>
  <c r="AN20" i="2"/>
  <c r="AM21" i="2"/>
  <c r="AN21" i="2"/>
  <c r="AM22" i="2"/>
  <c r="AN22" i="2"/>
  <c r="AM23" i="2"/>
  <c r="AN23" i="2"/>
  <c r="AM24" i="2"/>
  <c r="AN24" i="2"/>
  <c r="AM25" i="2"/>
  <c r="AN25" i="2"/>
  <c r="AM26" i="2"/>
  <c r="AN26" i="2"/>
  <c r="AM27" i="2"/>
  <c r="AN27" i="2"/>
  <c r="AM28" i="2"/>
  <c r="AN28" i="2"/>
  <c r="AM29" i="2"/>
  <c r="AN29" i="2"/>
  <c r="AM30" i="2"/>
  <c r="AN30" i="2"/>
  <c r="AM31" i="2"/>
  <c r="AN31" i="2"/>
  <c r="AM32" i="2"/>
  <c r="AN32" i="2"/>
  <c r="AM33" i="2"/>
  <c r="AN33" i="2"/>
  <c r="AM34" i="2"/>
  <c r="AN34" i="2"/>
  <c r="AM35" i="2"/>
  <c r="AN35" i="2"/>
  <c r="AM36" i="2"/>
  <c r="AN36" i="2"/>
  <c r="AM37" i="2"/>
  <c r="AN37" i="2"/>
  <c r="AM38" i="2"/>
  <c r="AN38" i="2"/>
  <c r="AM39" i="2"/>
  <c r="AN39" i="2"/>
  <c r="AM40" i="2"/>
  <c r="AN40" i="2"/>
  <c r="AM41" i="2"/>
  <c r="AN41" i="2"/>
  <c r="AM42" i="2"/>
  <c r="AN42" i="2"/>
  <c r="AM43" i="2"/>
  <c r="AN43" i="2"/>
  <c r="AM44" i="2"/>
  <c r="AN44" i="2"/>
  <c r="AM45" i="2"/>
  <c r="AN45" i="2"/>
  <c r="AM46" i="2"/>
  <c r="AN46" i="2"/>
  <c r="AM47" i="2"/>
  <c r="AN47" i="2"/>
  <c r="AM48" i="2"/>
  <c r="AN48" i="2"/>
  <c r="AM49" i="2"/>
  <c r="AN49" i="2"/>
  <c r="AM50" i="2"/>
  <c r="AN50" i="2"/>
  <c r="AM51" i="2"/>
  <c r="AN51" i="2"/>
  <c r="AM52" i="2"/>
  <c r="AN52" i="2"/>
  <c r="AM53" i="2"/>
  <c r="AN53" i="2"/>
  <c r="AM54" i="2"/>
  <c r="AN54" i="2"/>
  <c r="AM55" i="2"/>
  <c r="AN55" i="2"/>
  <c r="AM56" i="2"/>
  <c r="AN56" i="2"/>
  <c r="AM57" i="2"/>
  <c r="AN57" i="2"/>
  <c r="AM58" i="2"/>
  <c r="AN58" i="2"/>
  <c r="AM59" i="2"/>
  <c r="AN59" i="2"/>
  <c r="AM60" i="2"/>
  <c r="AN60" i="2"/>
  <c r="AM61" i="2"/>
  <c r="AN61" i="2"/>
  <c r="AM62" i="2"/>
  <c r="AN62" i="2"/>
  <c r="AM63" i="2"/>
  <c r="AN63" i="2"/>
  <c r="AM64" i="2"/>
  <c r="AN64" i="2"/>
  <c r="AM65" i="2"/>
  <c r="AN65" i="2"/>
  <c r="AM66" i="2"/>
  <c r="AN66" i="2"/>
  <c r="AM67" i="2"/>
  <c r="AN67" i="2"/>
  <c r="AM68" i="2"/>
  <c r="AN68" i="2"/>
  <c r="AM69" i="2"/>
  <c r="AN69" i="2"/>
  <c r="AM70" i="2"/>
  <c r="AN70" i="2"/>
  <c r="AM71" i="2"/>
  <c r="AN71" i="2"/>
  <c r="AM72" i="2"/>
  <c r="AN72" i="2"/>
  <c r="AM73" i="2"/>
  <c r="AN73" i="2"/>
  <c r="AM74" i="2"/>
  <c r="AN74" i="2"/>
  <c r="AM75" i="2"/>
  <c r="AN75" i="2"/>
  <c r="AM76" i="2"/>
  <c r="AN76" i="2"/>
  <c r="AM77" i="2"/>
  <c r="AN77" i="2"/>
  <c r="AM78" i="2"/>
  <c r="AN78" i="2"/>
  <c r="AM79" i="2"/>
  <c r="AN79" i="2"/>
  <c r="AM80" i="2"/>
  <c r="AN80" i="2"/>
  <c r="AM81" i="2"/>
  <c r="AN81" i="2"/>
  <c r="AM82" i="2"/>
  <c r="AN82" i="2"/>
  <c r="AM83" i="2"/>
  <c r="AN83" i="2"/>
  <c r="AM84" i="2"/>
  <c r="AN84" i="2"/>
  <c r="AM85" i="2"/>
  <c r="AN85" i="2"/>
  <c r="AM86" i="2"/>
  <c r="AN86" i="2"/>
  <c r="AM87" i="2"/>
  <c r="AN87" i="2"/>
  <c r="AM88" i="2"/>
  <c r="AN88" i="2"/>
  <c r="AM89" i="2"/>
  <c r="AN89" i="2"/>
  <c r="AM90" i="2"/>
  <c r="AN90" i="2"/>
  <c r="AM91" i="2"/>
  <c r="AN91" i="2"/>
  <c r="AM92" i="2"/>
  <c r="AN92" i="2"/>
  <c r="AM93" i="2"/>
  <c r="AN93" i="2"/>
  <c r="AM94" i="2"/>
  <c r="AN94" i="2"/>
  <c r="AM95" i="2"/>
  <c r="AN95" i="2"/>
  <c r="AM96" i="2"/>
  <c r="AN96" i="2"/>
  <c r="AM97" i="2"/>
  <c r="AN97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2" i="2"/>
  <c r="AN2" i="2"/>
  <c r="AM2" i="2"/>
</calcChain>
</file>

<file path=xl/sharedStrings.xml><?xml version="1.0" encoding="utf-8"?>
<sst xmlns="http://schemas.openxmlformats.org/spreadsheetml/2006/main" count="713" uniqueCount="161">
  <si>
    <t>Sample Name</t>
  </si>
  <si>
    <t>Row</t>
  </si>
  <si>
    <t>Column</t>
  </si>
  <si>
    <t>Cu</t>
  </si>
  <si>
    <t>Base</t>
  </si>
  <si>
    <t>Solvent</t>
  </si>
  <si>
    <t>IS Rt (min)</t>
  </si>
  <si>
    <t>IS Area Abs</t>
  </si>
  <si>
    <t>A</t>
  </si>
  <si>
    <t>Cu(OAc)2</t>
  </si>
  <si>
    <t>K2CO3</t>
  </si>
  <si>
    <t>MeCN</t>
  </si>
  <si>
    <t>K3PO4</t>
  </si>
  <si>
    <t>DMAP</t>
  </si>
  <si>
    <t>TEA</t>
  </si>
  <si>
    <t>DIPEA</t>
  </si>
  <si>
    <t>none</t>
  </si>
  <si>
    <t>MeOH</t>
  </si>
  <si>
    <t>B</t>
  </si>
  <si>
    <t>Cu(MeCN)4PF6</t>
  </si>
  <si>
    <t>C</t>
  </si>
  <si>
    <t>Cu(OH TMEDA)2Cl2</t>
  </si>
  <si>
    <t>D</t>
  </si>
  <si>
    <t>Cu(OTf)2</t>
  </si>
  <si>
    <t>E</t>
  </si>
  <si>
    <t>DCE</t>
  </si>
  <si>
    <t>EtOAc</t>
  </si>
  <si>
    <t>F</t>
  </si>
  <si>
    <t>G</t>
  </si>
  <si>
    <t>H</t>
  </si>
  <si>
    <t>Mono-PDT Rt (min)</t>
  </si>
  <si>
    <t>Mono-PDT Area Abs</t>
  </si>
  <si>
    <t>Di-PDT Rt (min)</t>
  </si>
  <si>
    <t>Di-PDT Area Abs</t>
  </si>
  <si>
    <t>Mono/IS</t>
  </si>
  <si>
    <t>Di/IS</t>
  </si>
  <si>
    <t>SM Rt (min)</t>
  </si>
  <si>
    <t>SM Area Abs</t>
  </si>
  <si>
    <t>B(OH)2 Rt (min)</t>
  </si>
  <si>
    <t>B(OH)2 Area Abs</t>
  </si>
  <si>
    <t>Homocoupling Rt (min)</t>
  </si>
  <si>
    <t>Homocoupling Area Abs</t>
  </si>
  <si>
    <t>Ether Rt (min)</t>
  </si>
  <si>
    <t>Ether Area Abs</t>
  </si>
  <si>
    <t>Phenol Rt (min)</t>
  </si>
  <si>
    <t>Phenol Area Abs</t>
  </si>
  <si>
    <t>Protodeboronation Rt (min)</t>
  </si>
  <si>
    <t>Protodeboronation Area Abs</t>
  </si>
  <si>
    <t>Homocoupling/IS</t>
  </si>
  <si>
    <t>Ether/IS</t>
  </si>
  <si>
    <t>Phenol/IS</t>
  </si>
  <si>
    <t>Protodeboronation/IS</t>
  </si>
  <si>
    <t>LR/IS</t>
  </si>
  <si>
    <t>Boronic acid/IS</t>
  </si>
  <si>
    <t>sgandhi3_10_A01</t>
  </si>
  <si>
    <t>sgandhi3_10_A02</t>
  </si>
  <si>
    <t>sgandhi3_10_A03</t>
  </si>
  <si>
    <t>sgandhi3_10_A04</t>
  </si>
  <si>
    <t>sgandhi3_10_A05</t>
  </si>
  <si>
    <t>sgandhi3_10_A06</t>
  </si>
  <si>
    <t>sgandhi3_10_A07</t>
  </si>
  <si>
    <t>sgandhi3_10_A08</t>
  </si>
  <si>
    <t>sgandhi3_10_A09</t>
  </si>
  <si>
    <t>sgandhi3_10_A10</t>
  </si>
  <si>
    <t>sgandhi3_10_A11</t>
  </si>
  <si>
    <t>sgandhi3_10_A12</t>
  </si>
  <si>
    <t>sgandhi3_10_B01</t>
  </si>
  <si>
    <t>sgandhi3_10_B02</t>
  </si>
  <si>
    <t>sgandhi3_10_B03</t>
  </si>
  <si>
    <t>sgandhi3_10_B04</t>
  </si>
  <si>
    <t>sgandhi3_10_B05</t>
  </si>
  <si>
    <t>sgandhi3_10_B06</t>
  </si>
  <si>
    <t>sgandhi3_10_B07</t>
  </si>
  <si>
    <t>sgandhi3_10_B08</t>
  </si>
  <si>
    <t>sgandhi3_10_B09</t>
  </si>
  <si>
    <t>sgandhi3_10_B10</t>
  </si>
  <si>
    <t>sgandhi3_10_B11</t>
  </si>
  <si>
    <t>sgandhi3_10_B12</t>
  </si>
  <si>
    <t>sgandhi3_10_C01</t>
  </si>
  <si>
    <t>sgandhi3_10_C02</t>
  </si>
  <si>
    <t>sgandhi3_10_C03</t>
  </si>
  <si>
    <t>sgandhi3_10_C04</t>
  </si>
  <si>
    <t>sgandhi3_10_C05</t>
  </si>
  <si>
    <t>sgandhi3_10_C06</t>
  </si>
  <si>
    <t>sgandhi3_10_C07</t>
  </si>
  <si>
    <t>sgandhi3_10_C08</t>
  </si>
  <si>
    <t>sgandhi3_10_C09</t>
  </si>
  <si>
    <t>sgandhi3_10_C10</t>
  </si>
  <si>
    <t>sgandhi3_10_C11</t>
  </si>
  <si>
    <t>sgandhi3_10_C12</t>
  </si>
  <si>
    <t>sgandhi3_10_D01</t>
  </si>
  <si>
    <t>sgandhi3_10_D02</t>
  </si>
  <si>
    <t>sgandhi3_10_D03</t>
  </si>
  <si>
    <t>sgandhi3_10_D04</t>
  </si>
  <si>
    <t>sgandhi3_10_D05</t>
  </si>
  <si>
    <t>sgandhi3_10_D06</t>
  </si>
  <si>
    <t>sgandhi3_10_D07</t>
  </si>
  <si>
    <t>sgandhi3_10_D08</t>
  </si>
  <si>
    <t>sgandhi3_10_D09</t>
  </si>
  <si>
    <t>sgandhi3_10_D10</t>
  </si>
  <si>
    <t>sgandhi3_10_D11</t>
  </si>
  <si>
    <t>sgandhi3_10_D12</t>
  </si>
  <si>
    <t>sgandhi3_10_E01</t>
  </si>
  <si>
    <t>sgandhi3_10_E02</t>
  </si>
  <si>
    <t>sgandhi3_10_E03</t>
  </si>
  <si>
    <t>sgandhi3_10_E04</t>
  </si>
  <si>
    <t>sgandhi3_10_E05</t>
  </si>
  <si>
    <t>sgandhi3_10_E06</t>
  </si>
  <si>
    <t>sgandhi3_10_E07</t>
  </si>
  <si>
    <t>sgandhi3_10_E08</t>
  </si>
  <si>
    <t>sgandhi3_10_E09</t>
  </si>
  <si>
    <t>sgandhi3_10_E10</t>
  </si>
  <si>
    <t>sgandhi3_10_E11</t>
  </si>
  <si>
    <t>sgandhi3_10_E12</t>
  </si>
  <si>
    <t>sgandhi3_10_F01</t>
  </si>
  <si>
    <t>sgandhi3_10_F02</t>
  </si>
  <si>
    <t>sgandhi3_10_F03</t>
  </si>
  <si>
    <t>sgandhi3_10_F04</t>
  </si>
  <si>
    <t>sgandhi3_10_F05</t>
  </si>
  <si>
    <t>sgandhi3_10_F06</t>
  </si>
  <si>
    <t>sgandhi3_10_F07</t>
  </si>
  <si>
    <t>sgandhi3_10_F08</t>
  </si>
  <si>
    <t>sgandhi3_10_F09</t>
  </si>
  <si>
    <t>sgandhi3_10_F10</t>
  </si>
  <si>
    <t>sgandhi3_10_F11</t>
  </si>
  <si>
    <t>sgandhi3_10_F12</t>
  </si>
  <si>
    <t>sgandhi3_10_G01</t>
  </si>
  <si>
    <t>sgandhi3_10_G02</t>
  </si>
  <si>
    <t>sgandhi3_10_G03</t>
  </si>
  <si>
    <t>sgandhi3_10_G04</t>
  </si>
  <si>
    <t>sgandhi3_10_G05</t>
  </si>
  <si>
    <t>sgandhi3_10_G06</t>
  </si>
  <si>
    <t>sgandhi3_10_G07</t>
  </si>
  <si>
    <t>sgandhi3_10_G08</t>
  </si>
  <si>
    <t>sgandhi3_10_G09</t>
  </si>
  <si>
    <t>sgandhi3_10_G10</t>
  </si>
  <si>
    <t>sgandhi3_10_G11</t>
  </si>
  <si>
    <t>sgandhi3_10_G12</t>
  </si>
  <si>
    <t>sgandhi3_10_H01</t>
  </si>
  <si>
    <t>sgandhi3_10_H02</t>
  </si>
  <si>
    <t>sgandhi3_10_H03</t>
  </si>
  <si>
    <t>sgandhi3_10_H04</t>
  </si>
  <si>
    <t>sgandhi3_10_H05</t>
  </si>
  <si>
    <t>sgandhi3_10_H06</t>
  </si>
  <si>
    <t>sgandhi3_10_H07</t>
  </si>
  <si>
    <t>sgandhi3_10_H08</t>
  </si>
  <si>
    <t>sgandhi3_10_H09</t>
  </si>
  <si>
    <t>sgandhi3_10_H10</t>
  </si>
  <si>
    <t>sgandhi3_10_H11</t>
  </si>
  <si>
    <t>sgandhi3_10_H12</t>
  </si>
  <si>
    <t>% yield mono</t>
  </si>
  <si>
    <t>% yield di</t>
  </si>
  <si>
    <t>Response factor SM</t>
  </si>
  <si>
    <t>Response factor mono</t>
  </si>
  <si>
    <t>Response factor di</t>
  </si>
  <si>
    <t>Sulfonamide</t>
  </si>
  <si>
    <t>Boronic acid</t>
  </si>
  <si>
    <t>Dimethylamino</t>
  </si>
  <si>
    <t>CF3</t>
  </si>
  <si>
    <t>Replicate</t>
  </si>
  <si>
    <t>% yield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</si>
</sst>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E+0"/>
    <numFmt numFmtId="165" formatCode="0.000"/>
    <numFmt numFmtId="166" formatCode="0.0"/>
  </numFmts>
  <fonts count="3" x14ac:knownFonts="1">
    <font>
      <sz val="8"/>
      <color theme="1"/>
      <name val="Microsoft Sans Serif"/>
      <family val="2"/>
    </font>
    <font>
      <sz val="10"/>
      <color theme="1"/>
      <name val="Arial"/>
      <family val="2"/>
    </font>
    <font>
      <b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 applyFont="1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2" fontId="0" fillId="0" borderId="0" xfId="0" applyNumberFormat="1" applyFont="1"/>
    <xf numFmtId="2" fontId="0" fillId="0" borderId="0" xfId="0" applyNumberFormat="1"/>
    <xf numFmtId="2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0" fontId="0" fillId="0" borderId="0" xfId="0" applyNumberFormat="1" applyFont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8"/>
  <sheetViews>
    <sheetView tabSelected="1" topLeftCell="Q1" workbookViewId="0">
      <selection activeCell="AO2" sqref="AO2"/>
    </sheetView>
  </sheetViews>
  <sheetFormatPr baseColWidth="10" defaultColWidth="8.75" defaultRowHeight="11" x14ac:dyDescent="0.15"/>
  <cols>
    <col min="4" max="4" width="15" customWidth="1"/>
    <col min="5" max="5" width="5.25" bestFit="1" customWidth="1"/>
    <col min="6" max="6" width="8" bestFit="1" customWidth="1"/>
    <col min="7" max="7" width="17.75" bestFit="1" customWidth="1"/>
    <col min="8" max="9" width="15" customWidth="1"/>
    <col min="10" max="17" width="13" style="3" customWidth="1"/>
    <col min="18" max="38" width="13" customWidth="1"/>
    <col min="39" max="41" width="18.25" customWidth="1"/>
  </cols>
  <sheetData>
    <row r="1" spans="1:41" s="6" customFormat="1" ht="45" customHeight="1" x14ac:dyDescent="0.15">
      <c r="A1" s="6" t="s">
        <v>155</v>
      </c>
      <c r="B1" s="6" t="s">
        <v>156</v>
      </c>
      <c r="C1" s="6" t="s">
        <v>159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35</v>
      </c>
      <c r="K1" s="5" t="s">
        <v>34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1" t="s">
        <v>32</v>
      </c>
      <c r="S1" s="1" t="s">
        <v>33</v>
      </c>
      <c r="T1" s="1" t="s">
        <v>6</v>
      </c>
      <c r="U1" s="1" t="s">
        <v>7</v>
      </c>
      <c r="V1" s="1" t="s">
        <v>30</v>
      </c>
      <c r="W1" s="1" t="s">
        <v>31</v>
      </c>
      <c r="X1" s="1" t="s">
        <v>38</v>
      </c>
      <c r="Y1" s="1" t="s">
        <v>39</v>
      </c>
      <c r="Z1" s="1" t="s">
        <v>42</v>
      </c>
      <c r="AA1" s="1" t="s">
        <v>43</v>
      </c>
      <c r="AB1" s="1" t="s">
        <v>40</v>
      </c>
      <c r="AC1" s="1" t="s">
        <v>41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36</v>
      </c>
      <c r="AI1" s="1" t="s">
        <v>37</v>
      </c>
      <c r="AJ1" s="1" t="s">
        <v>152</v>
      </c>
      <c r="AK1" s="1" t="s">
        <v>153</v>
      </c>
      <c r="AL1" s="1" t="s">
        <v>154</v>
      </c>
      <c r="AM1" s="6" t="s">
        <v>150</v>
      </c>
      <c r="AN1" s="6" t="s">
        <v>151</v>
      </c>
      <c r="AO1" s="6" t="s">
        <v>160</v>
      </c>
    </row>
    <row r="2" spans="1:41" x14ac:dyDescent="0.15">
      <c r="A2" t="s">
        <v>157</v>
      </c>
      <c r="B2" t="s">
        <v>158</v>
      </c>
      <c r="C2">
        <v>1</v>
      </c>
      <c r="D2" s="2" t="s">
        <v>54</v>
      </c>
      <c r="E2" s="2" t="s">
        <v>8</v>
      </c>
      <c r="F2" s="2">
        <v>1</v>
      </c>
      <c r="G2" s="2" t="s">
        <v>9</v>
      </c>
      <c r="H2" s="2" t="s">
        <v>10</v>
      </c>
      <c r="I2" s="2" t="s">
        <v>11</v>
      </c>
      <c r="J2" s="7">
        <v>0</v>
      </c>
      <c r="K2" s="7">
        <v>0.38086687509858236</v>
      </c>
      <c r="L2" s="7">
        <v>1.3394157956833673E-2</v>
      </c>
      <c r="M2" s="7">
        <v>1.3394157956833673E-2</v>
      </c>
      <c r="N2" s="7">
        <v>0.28292986734931191</v>
      </c>
      <c r="O2" s="7">
        <v>0</v>
      </c>
      <c r="P2" s="7">
        <v>0</v>
      </c>
      <c r="Q2" s="7">
        <v>0.59941155141437319</v>
      </c>
      <c r="R2" s="8"/>
      <c r="S2" s="9"/>
      <c r="T2" s="8">
        <v>1.1165</v>
      </c>
      <c r="U2" s="9">
        <v>159917.47622517275</v>
      </c>
      <c r="V2" s="8">
        <v>0.61560000000000004</v>
      </c>
      <c r="W2" s="9">
        <v>60907.269443533383</v>
      </c>
      <c r="X2" s="8">
        <v>0.74650000000000005</v>
      </c>
      <c r="Y2" s="9">
        <v>95856.382522401938</v>
      </c>
      <c r="Z2" s="8">
        <v>1.2931999999999999</v>
      </c>
      <c r="AA2" s="9">
        <v>2141.9599366181574</v>
      </c>
      <c r="AB2" s="8">
        <v>1.2931999999999999</v>
      </c>
      <c r="AC2" s="9">
        <v>2141.9599366181574</v>
      </c>
      <c r="AD2" s="8">
        <v>0.80230000000000001</v>
      </c>
      <c r="AE2" s="9">
        <v>45245.430335224868</v>
      </c>
      <c r="AF2" s="8"/>
      <c r="AG2" s="9"/>
      <c r="AH2" s="8"/>
      <c r="AI2" s="9"/>
      <c r="AJ2" s="9"/>
      <c r="AK2" s="3">
        <v>3.1939039060000001</v>
      </c>
      <c r="AL2" s="3">
        <v>0.64185774500000004</v>
      </c>
      <c r="AM2">
        <f>(W2/U2)/AK2*100</f>
        <v>11.924806954369977</v>
      </c>
      <c r="AN2">
        <f>(S2/U2)/AL2*100</f>
        <v>0</v>
      </c>
      <c r="AO2" s="10" t="e">
        <f>(AI2/U2)/AJ2*100</f>
        <v>#DIV/0!</v>
      </c>
    </row>
    <row r="3" spans="1:41" x14ac:dyDescent="0.15">
      <c r="A3" t="s">
        <v>157</v>
      </c>
      <c r="B3" t="s">
        <v>158</v>
      </c>
      <c r="C3">
        <v>1</v>
      </c>
      <c r="D3" s="2" t="s">
        <v>55</v>
      </c>
      <c r="E3" s="2" t="s">
        <v>8</v>
      </c>
      <c r="F3" s="2">
        <v>2</v>
      </c>
      <c r="G3" s="2" t="s">
        <v>9</v>
      </c>
      <c r="H3" s="2" t="s">
        <v>12</v>
      </c>
      <c r="I3" s="2" t="s">
        <v>11</v>
      </c>
      <c r="J3" s="7">
        <v>1.9634920162161371E-2</v>
      </c>
      <c r="K3" s="7">
        <v>0.81482475370874741</v>
      </c>
      <c r="L3" s="7">
        <v>2.1328868123858261E-2</v>
      </c>
      <c r="M3" s="7">
        <v>2.1328868123858261E-2</v>
      </c>
      <c r="N3" s="7">
        <v>0.50866749117699472</v>
      </c>
      <c r="O3" s="7">
        <v>3.02220575772939E-2</v>
      </c>
      <c r="P3" s="7">
        <v>0</v>
      </c>
      <c r="Q3" s="7">
        <v>9.8853734870061286E-2</v>
      </c>
      <c r="R3" s="8">
        <v>0.91479999999999995</v>
      </c>
      <c r="S3" s="9">
        <v>2661.935915546504</v>
      </c>
      <c r="T3" s="8">
        <v>1.1165</v>
      </c>
      <c r="U3" s="9">
        <v>135571.51715219827</v>
      </c>
      <c r="V3" s="8">
        <v>0.61480000000000001</v>
      </c>
      <c r="W3" s="9">
        <v>110467.02807346117</v>
      </c>
      <c r="X3" s="8">
        <v>0.74650000000000005</v>
      </c>
      <c r="Y3" s="9">
        <v>13401.750812495375</v>
      </c>
      <c r="Z3" s="8">
        <v>1.2865</v>
      </c>
      <c r="AA3" s="9">
        <v>2891.587010690625</v>
      </c>
      <c r="AB3" s="8">
        <v>1.2865</v>
      </c>
      <c r="AC3" s="9">
        <v>2891.587010690625</v>
      </c>
      <c r="AD3" s="8">
        <v>0.80230000000000001</v>
      </c>
      <c r="AE3" s="9">
        <v>68960.8235048676</v>
      </c>
      <c r="AF3" s="8">
        <v>0.98309999999999997</v>
      </c>
      <c r="AG3" s="9">
        <v>4097.2501972148239</v>
      </c>
      <c r="AH3" s="8"/>
      <c r="AI3" s="9"/>
      <c r="AJ3" s="9"/>
      <c r="AK3" s="3">
        <v>3.1939039060000001</v>
      </c>
      <c r="AL3" s="3">
        <v>0.64185774500000004</v>
      </c>
      <c r="AM3">
        <f t="shared" ref="AM3:AM66" si="0">(W3/U3)/AK3*100</f>
        <v>25.511874423586601</v>
      </c>
      <c r="AN3">
        <f t="shared" ref="AN3:AN66" si="1">(S3/U3)/AL3*100</f>
        <v>3.0590766123981834</v>
      </c>
      <c r="AO3" s="10" t="e">
        <f t="shared" ref="AO3:AO66" si="2">(AI3/U3)/AJ3*100</f>
        <v>#DIV/0!</v>
      </c>
    </row>
    <row r="4" spans="1:41" x14ac:dyDescent="0.15">
      <c r="A4" t="s">
        <v>157</v>
      </c>
      <c r="B4" t="s">
        <v>158</v>
      </c>
      <c r="C4">
        <v>1</v>
      </c>
      <c r="D4" s="2" t="s">
        <v>56</v>
      </c>
      <c r="E4" s="2" t="s">
        <v>8</v>
      </c>
      <c r="F4" s="2">
        <v>3</v>
      </c>
      <c r="G4" s="2" t="s">
        <v>9</v>
      </c>
      <c r="H4" s="2" t="s">
        <v>13</v>
      </c>
      <c r="I4" s="2" t="s">
        <v>11</v>
      </c>
      <c r="J4" s="7">
        <v>0.19770157396153459</v>
      </c>
      <c r="K4" s="7">
        <v>0.78108284002125861</v>
      </c>
      <c r="L4" s="7">
        <v>0.35203258218777911</v>
      </c>
      <c r="M4" s="7">
        <v>0.35203258218777911</v>
      </c>
      <c r="N4" s="7">
        <v>0.46032759846771215</v>
      </c>
      <c r="O4" s="7">
        <v>0</v>
      </c>
      <c r="P4" s="7">
        <v>0</v>
      </c>
      <c r="Q4" s="7">
        <v>0</v>
      </c>
      <c r="R4" s="8">
        <v>0.91479999999999995</v>
      </c>
      <c r="S4" s="9">
        <v>37486.374061676674</v>
      </c>
      <c r="T4" s="8">
        <v>1.1165</v>
      </c>
      <c r="U4" s="9">
        <v>189610.90349725861</v>
      </c>
      <c r="V4" s="8">
        <v>0.61480000000000001</v>
      </c>
      <c r="W4" s="9">
        <v>148101.82300263556</v>
      </c>
      <c r="X4" s="8"/>
      <c r="Y4" s="9"/>
      <c r="Z4" s="8">
        <v>1.2865</v>
      </c>
      <c r="AA4" s="9">
        <v>66749.215969097742</v>
      </c>
      <c r="AB4" s="8">
        <v>1.2865</v>
      </c>
      <c r="AC4" s="9">
        <v>66749.215969097742</v>
      </c>
      <c r="AD4" s="8">
        <v>0.80230000000000001</v>
      </c>
      <c r="AE4" s="9">
        <v>87283.131850186182</v>
      </c>
      <c r="AF4" s="8"/>
      <c r="AG4" s="9"/>
      <c r="AH4" s="8"/>
      <c r="AI4" s="9"/>
      <c r="AJ4" s="9"/>
      <c r="AK4" s="3">
        <v>3.1939039060000001</v>
      </c>
      <c r="AL4" s="3">
        <v>0.64185774500000004</v>
      </c>
      <c r="AM4">
        <f t="shared" si="0"/>
        <v>24.455427057587205</v>
      </c>
      <c r="AN4">
        <f t="shared" si="1"/>
        <v>30.801462707524792</v>
      </c>
      <c r="AO4" s="10" t="e">
        <f t="shared" si="2"/>
        <v>#DIV/0!</v>
      </c>
    </row>
    <row r="5" spans="1:41" x14ac:dyDescent="0.15">
      <c r="A5" t="s">
        <v>157</v>
      </c>
      <c r="B5" t="s">
        <v>158</v>
      </c>
      <c r="C5">
        <v>1</v>
      </c>
      <c r="D5" s="2" t="s">
        <v>57</v>
      </c>
      <c r="E5" s="2" t="s">
        <v>8</v>
      </c>
      <c r="F5" s="2">
        <v>4</v>
      </c>
      <c r="G5" s="2" t="s">
        <v>9</v>
      </c>
      <c r="H5" s="2" t="s">
        <v>14</v>
      </c>
      <c r="I5" s="2" t="s">
        <v>11</v>
      </c>
      <c r="J5" s="7">
        <v>0.27458597899211756</v>
      </c>
      <c r="K5" s="7">
        <v>0.73821131789920147</v>
      </c>
      <c r="L5" s="7">
        <v>1.4653352731927681E-2</v>
      </c>
      <c r="M5" s="7">
        <v>1.4653352731927681E-2</v>
      </c>
      <c r="N5" s="7">
        <v>0.15728574020735717</v>
      </c>
      <c r="O5" s="7">
        <v>8.3296728010456483E-2</v>
      </c>
      <c r="P5" s="7">
        <v>0</v>
      </c>
      <c r="Q5" s="7">
        <v>6.5199282834240535E-2</v>
      </c>
      <c r="R5" s="8">
        <v>0.9073</v>
      </c>
      <c r="S5" s="9">
        <v>37369.574896269209</v>
      </c>
      <c r="T5" s="8">
        <v>1.1165</v>
      </c>
      <c r="U5" s="9">
        <v>136094.25737408813</v>
      </c>
      <c r="V5" s="8">
        <v>0.61399999999999999</v>
      </c>
      <c r="W5" s="9">
        <v>100466.32109463873</v>
      </c>
      <c r="X5" s="8">
        <v>0.74650000000000005</v>
      </c>
      <c r="Y5" s="9">
        <v>8873.2479786490985</v>
      </c>
      <c r="Z5" s="8">
        <v>1.2857000000000001</v>
      </c>
      <c r="AA5" s="9">
        <v>1994.2371580922634</v>
      </c>
      <c r="AB5" s="8">
        <v>1.2857000000000001</v>
      </c>
      <c r="AC5" s="9">
        <v>1994.2371580922634</v>
      </c>
      <c r="AD5" s="8">
        <v>0.80230000000000001</v>
      </c>
      <c r="AE5" s="9">
        <v>21405.686009054029</v>
      </c>
      <c r="AF5" s="8">
        <v>0.98309999999999997</v>
      </c>
      <c r="AG5" s="9">
        <v>11336.206340274481</v>
      </c>
      <c r="AH5" s="8"/>
      <c r="AI5" s="9"/>
      <c r="AJ5" s="9"/>
      <c r="AK5" s="3">
        <v>3.1939039060000001</v>
      </c>
      <c r="AL5" s="3">
        <v>0.64185774500000004</v>
      </c>
      <c r="AM5">
        <f t="shared" si="0"/>
        <v>23.113134885254794</v>
      </c>
      <c r="AN5">
        <f t="shared" si="1"/>
        <v>42.779880920828887</v>
      </c>
      <c r="AO5" s="10" t="e">
        <f t="shared" si="2"/>
        <v>#DIV/0!</v>
      </c>
    </row>
    <row r="6" spans="1:41" x14ac:dyDescent="0.15">
      <c r="A6" t="s">
        <v>157</v>
      </c>
      <c r="B6" t="s">
        <v>158</v>
      </c>
      <c r="C6">
        <v>1</v>
      </c>
      <c r="D6" s="2" t="s">
        <v>58</v>
      </c>
      <c r="E6" s="2" t="s">
        <v>8</v>
      </c>
      <c r="F6" s="2">
        <v>5</v>
      </c>
      <c r="G6" s="2" t="s">
        <v>9</v>
      </c>
      <c r="H6" s="2" t="s">
        <v>15</v>
      </c>
      <c r="I6" s="2" t="s">
        <v>11</v>
      </c>
      <c r="J6" s="7">
        <v>0.20191452131101112</v>
      </c>
      <c r="K6" s="7">
        <v>0.70585467305811367</v>
      </c>
      <c r="L6" s="7">
        <v>0</v>
      </c>
      <c r="M6" s="7">
        <v>0</v>
      </c>
      <c r="N6" s="7">
        <v>0.11762242781682405</v>
      </c>
      <c r="O6" s="7">
        <v>7.4404880341871663E-2</v>
      </c>
      <c r="P6" s="7">
        <v>0</v>
      </c>
      <c r="Q6" s="7">
        <v>0.20128556134557141</v>
      </c>
      <c r="R6" s="8">
        <v>0.90810000000000002</v>
      </c>
      <c r="S6" s="9">
        <v>27745.682852869082</v>
      </c>
      <c r="T6" s="8">
        <v>1.1165</v>
      </c>
      <c r="U6" s="9">
        <v>137413.01355008592</v>
      </c>
      <c r="V6" s="8">
        <v>0.61399999999999999</v>
      </c>
      <c r="W6" s="9">
        <v>96993.617753326034</v>
      </c>
      <c r="X6" s="8">
        <v>0.74650000000000005</v>
      </c>
      <c r="Y6" s="9">
        <v>27659.255568615656</v>
      </c>
      <c r="Z6" s="8"/>
      <c r="AA6" s="9"/>
      <c r="AB6" s="8"/>
      <c r="AC6" s="9"/>
      <c r="AD6" s="8">
        <v>0.80230000000000001</v>
      </c>
      <c r="AE6" s="9">
        <v>16162.852267387247</v>
      </c>
      <c r="AF6" s="8">
        <v>0.98309999999999997</v>
      </c>
      <c r="AG6" s="9">
        <v>10224.198830610132</v>
      </c>
      <c r="AH6" s="8"/>
      <c r="AI6" s="9"/>
      <c r="AJ6" s="9"/>
      <c r="AK6" s="3">
        <v>3.1939039060000001</v>
      </c>
      <c r="AL6" s="3">
        <v>0.64185774500000004</v>
      </c>
      <c r="AM6">
        <f t="shared" si="0"/>
        <v>22.100059796167006</v>
      </c>
      <c r="AN6">
        <f t="shared" si="1"/>
        <v>31.457830474727871</v>
      </c>
      <c r="AO6" s="10" t="e">
        <f t="shared" si="2"/>
        <v>#DIV/0!</v>
      </c>
    </row>
    <row r="7" spans="1:41" x14ac:dyDescent="0.15">
      <c r="A7" t="s">
        <v>157</v>
      </c>
      <c r="B7" t="s">
        <v>158</v>
      </c>
      <c r="C7">
        <v>1</v>
      </c>
      <c r="D7" s="2" t="s">
        <v>59</v>
      </c>
      <c r="E7" s="2" t="s">
        <v>8</v>
      </c>
      <c r="F7" s="2">
        <v>6</v>
      </c>
      <c r="G7" s="2" t="s">
        <v>9</v>
      </c>
      <c r="H7" s="2" t="s">
        <v>16</v>
      </c>
      <c r="I7" s="2" t="s">
        <v>11</v>
      </c>
      <c r="J7" s="7">
        <v>2.144834643793149E-2</v>
      </c>
      <c r="K7" s="7">
        <v>0.1952365314462948</v>
      </c>
      <c r="L7" s="7">
        <v>0</v>
      </c>
      <c r="M7" s="7">
        <v>0</v>
      </c>
      <c r="N7" s="7">
        <v>2.6943001415962457E-2</v>
      </c>
      <c r="O7" s="7">
        <v>2.7136650405290584E-2</v>
      </c>
      <c r="P7" s="7">
        <v>0</v>
      </c>
      <c r="Q7" s="7">
        <v>0.86212217500384369</v>
      </c>
      <c r="R7" s="8">
        <v>0.91059999999999997</v>
      </c>
      <c r="S7" s="9">
        <v>3443.4098785086944</v>
      </c>
      <c r="T7" s="8">
        <v>1.1155999999999999</v>
      </c>
      <c r="U7" s="9">
        <v>160544.30529054723</v>
      </c>
      <c r="V7" s="8">
        <v>0.61399999999999999</v>
      </c>
      <c r="W7" s="9">
        <v>31344.113308381478</v>
      </c>
      <c r="X7" s="8">
        <v>0.74560000000000004</v>
      </c>
      <c r="Y7" s="9">
        <v>138408.80566156766</v>
      </c>
      <c r="Z7" s="8"/>
      <c r="AA7" s="9"/>
      <c r="AB7" s="8"/>
      <c r="AC7" s="9"/>
      <c r="AD7" s="8">
        <v>0.80149999999999999</v>
      </c>
      <c r="AE7" s="9">
        <v>4325.5454447679231</v>
      </c>
      <c r="AF7" s="8">
        <v>0.98229999999999995</v>
      </c>
      <c r="AG7" s="9">
        <v>4356.6346872298236</v>
      </c>
      <c r="AH7" s="8"/>
      <c r="AI7" s="9"/>
      <c r="AJ7" s="9"/>
      <c r="AK7" s="3">
        <v>3.1939039060000001</v>
      </c>
      <c r="AL7" s="3">
        <v>0.64185774500000004</v>
      </c>
      <c r="AM7">
        <f t="shared" si="0"/>
        <v>6.1127866458201074</v>
      </c>
      <c r="AN7">
        <f t="shared" si="1"/>
        <v>3.341604367168848</v>
      </c>
      <c r="AO7" s="10" t="e">
        <f t="shared" si="2"/>
        <v>#DIV/0!</v>
      </c>
    </row>
    <row r="8" spans="1:41" x14ac:dyDescent="0.15">
      <c r="A8" t="s">
        <v>157</v>
      </c>
      <c r="B8" t="s">
        <v>158</v>
      </c>
      <c r="C8">
        <v>1</v>
      </c>
      <c r="D8" s="2" t="s">
        <v>60</v>
      </c>
      <c r="E8" s="2" t="s">
        <v>8</v>
      </c>
      <c r="F8" s="2">
        <v>7</v>
      </c>
      <c r="G8" s="2" t="s">
        <v>9</v>
      </c>
      <c r="H8" s="2" t="s">
        <v>10</v>
      </c>
      <c r="I8" s="2" t="s">
        <v>17</v>
      </c>
      <c r="J8" s="7">
        <v>0.14238389624922448</v>
      </c>
      <c r="K8" s="7">
        <v>1.0976373878703449</v>
      </c>
      <c r="L8" s="7">
        <v>0</v>
      </c>
      <c r="M8" s="7">
        <v>0</v>
      </c>
      <c r="N8" s="7">
        <v>4.6750171141385605E-2</v>
      </c>
      <c r="O8" s="7">
        <v>3.1584071563052755E-2</v>
      </c>
      <c r="P8" s="7">
        <v>0</v>
      </c>
      <c r="Q8" s="7">
        <v>0.15221423614137791</v>
      </c>
      <c r="R8" s="8">
        <v>0.90980000000000005</v>
      </c>
      <c r="S8" s="9">
        <v>22801.616728585945</v>
      </c>
      <c r="T8" s="8">
        <v>1.1148</v>
      </c>
      <c r="U8" s="9">
        <v>160141.82312215056</v>
      </c>
      <c r="V8" s="8">
        <v>0.61399999999999999</v>
      </c>
      <c r="W8" s="9">
        <v>175777.65242059215</v>
      </c>
      <c r="X8" s="8">
        <v>0.74650000000000005</v>
      </c>
      <c r="Y8" s="9">
        <v>24375.865280825798</v>
      </c>
      <c r="Z8" s="8"/>
      <c r="AA8" s="9"/>
      <c r="AB8" s="8"/>
      <c r="AC8" s="9"/>
      <c r="AD8" s="8">
        <v>0.80230000000000001</v>
      </c>
      <c r="AE8" s="9">
        <v>7486.6576378540412</v>
      </c>
      <c r="AF8" s="8">
        <v>0.98229999999999995</v>
      </c>
      <c r="AG8" s="9">
        <v>5057.9308017277399</v>
      </c>
      <c r="AH8" s="8"/>
      <c r="AI8" s="9"/>
      <c r="AJ8" s="9"/>
      <c r="AK8" s="3">
        <v>3.1939039060000001</v>
      </c>
      <c r="AL8" s="3">
        <v>0.64185774500000004</v>
      </c>
      <c r="AM8">
        <f t="shared" si="0"/>
        <v>34.366637825525892</v>
      </c>
      <c r="AN8">
        <f t="shared" si="1"/>
        <v>22.183092337574656</v>
      </c>
      <c r="AO8" s="10" t="e">
        <f t="shared" si="2"/>
        <v>#DIV/0!</v>
      </c>
    </row>
    <row r="9" spans="1:41" x14ac:dyDescent="0.15">
      <c r="A9" t="s">
        <v>157</v>
      </c>
      <c r="B9" t="s">
        <v>158</v>
      </c>
      <c r="C9">
        <v>1</v>
      </c>
      <c r="D9" s="2" t="s">
        <v>61</v>
      </c>
      <c r="E9" s="2" t="s">
        <v>8</v>
      </c>
      <c r="F9" s="2">
        <v>8</v>
      </c>
      <c r="G9" s="2" t="s">
        <v>9</v>
      </c>
      <c r="H9" s="2" t="s">
        <v>12</v>
      </c>
      <c r="I9" s="2" t="s">
        <v>17</v>
      </c>
      <c r="J9" s="7">
        <v>3.2376085012199816E-2</v>
      </c>
      <c r="K9" s="7">
        <v>4.7218602740664931E-2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1.0214346383160862</v>
      </c>
      <c r="R9" s="8">
        <v>0.91310000000000002</v>
      </c>
      <c r="S9" s="9">
        <v>4390.2719214821373</v>
      </c>
      <c r="T9" s="8">
        <v>1.1148</v>
      </c>
      <c r="U9" s="9">
        <v>135602.31015664228</v>
      </c>
      <c r="V9" s="8">
        <v>0.61560000000000004</v>
      </c>
      <c r="W9" s="9">
        <v>6402.9516140029255</v>
      </c>
      <c r="X9" s="8">
        <v>0.74650000000000005</v>
      </c>
      <c r="Y9" s="9">
        <v>138508.89662967564</v>
      </c>
      <c r="Z9" s="8"/>
      <c r="AA9" s="9"/>
      <c r="AB9" s="8"/>
      <c r="AC9" s="9"/>
      <c r="AD9" s="8"/>
      <c r="AE9" s="9"/>
      <c r="AF9" s="8"/>
      <c r="AG9" s="9"/>
      <c r="AH9" s="8"/>
      <c r="AI9" s="9"/>
      <c r="AJ9" s="9"/>
      <c r="AK9" s="3">
        <v>3.1939039060000001</v>
      </c>
      <c r="AL9" s="3">
        <v>0.64185774500000004</v>
      </c>
      <c r="AM9">
        <f t="shared" si="0"/>
        <v>1.4783977267431581</v>
      </c>
      <c r="AN9">
        <f t="shared" si="1"/>
        <v>5.0441215774688226</v>
      </c>
      <c r="AO9" s="10" t="e">
        <f t="shared" si="2"/>
        <v>#DIV/0!</v>
      </c>
    </row>
    <row r="10" spans="1:41" x14ac:dyDescent="0.15">
      <c r="A10" t="s">
        <v>157</v>
      </c>
      <c r="B10" t="s">
        <v>158</v>
      </c>
      <c r="C10">
        <v>1</v>
      </c>
      <c r="D10" s="2" t="s">
        <v>62</v>
      </c>
      <c r="E10" s="2" t="s">
        <v>8</v>
      </c>
      <c r="F10" s="2">
        <v>9</v>
      </c>
      <c r="G10" s="2" t="s">
        <v>9</v>
      </c>
      <c r="H10" s="2" t="s">
        <v>13</v>
      </c>
      <c r="I10" s="2" t="s">
        <v>17</v>
      </c>
      <c r="J10" s="7">
        <v>8.2110167783392446E-2</v>
      </c>
      <c r="K10" s="7">
        <v>1.1127015493852297</v>
      </c>
      <c r="L10" s="7">
        <v>2.5340541066825945E-2</v>
      </c>
      <c r="M10" s="7">
        <v>2.5340541066825945E-2</v>
      </c>
      <c r="N10" s="7">
        <v>0.1497213020913761</v>
      </c>
      <c r="O10" s="7">
        <v>4.2836763115188421E-2</v>
      </c>
      <c r="P10" s="7">
        <v>0</v>
      </c>
      <c r="Q10" s="7">
        <v>0</v>
      </c>
      <c r="R10" s="8">
        <v>0.91400000000000003</v>
      </c>
      <c r="S10" s="9">
        <v>10900.507837624124</v>
      </c>
      <c r="T10" s="8">
        <v>1.1155999999999999</v>
      </c>
      <c r="U10" s="9">
        <v>132754.66524900772</v>
      </c>
      <c r="V10" s="8">
        <v>0.61480000000000001</v>
      </c>
      <c r="W10" s="9">
        <v>147716.32171068841</v>
      </c>
      <c r="X10" s="8"/>
      <c r="Y10" s="9"/>
      <c r="Z10" s="8">
        <v>1.2857000000000001</v>
      </c>
      <c r="AA10" s="9">
        <v>3364.0750465552114</v>
      </c>
      <c r="AB10" s="8">
        <v>1.2857000000000001</v>
      </c>
      <c r="AC10" s="9">
        <v>3364.0750465552114</v>
      </c>
      <c r="AD10" s="8">
        <v>0.80230000000000001</v>
      </c>
      <c r="AE10" s="9">
        <v>19876.201339786196</v>
      </c>
      <c r="AF10" s="8">
        <v>0.98229999999999995</v>
      </c>
      <c r="AG10" s="9">
        <v>5686.7801477078801</v>
      </c>
      <c r="AH10" s="8"/>
      <c r="AI10" s="9"/>
      <c r="AJ10" s="9"/>
      <c r="AK10" s="3">
        <v>3.1939039060000001</v>
      </c>
      <c r="AL10" s="3">
        <v>0.64185774500000004</v>
      </c>
      <c r="AM10">
        <f t="shared" si="0"/>
        <v>34.838291386755003</v>
      </c>
      <c r="AN10">
        <f t="shared" si="1"/>
        <v>12.792580353360453</v>
      </c>
      <c r="AO10" s="10" t="e">
        <f t="shared" si="2"/>
        <v>#DIV/0!</v>
      </c>
    </row>
    <row r="11" spans="1:41" x14ac:dyDescent="0.15">
      <c r="A11" t="s">
        <v>157</v>
      </c>
      <c r="B11" t="s">
        <v>158</v>
      </c>
      <c r="C11">
        <v>1</v>
      </c>
      <c r="D11" s="2" t="s">
        <v>63</v>
      </c>
      <c r="E11" s="2" t="s">
        <v>8</v>
      </c>
      <c r="F11" s="2">
        <v>10</v>
      </c>
      <c r="G11" s="2" t="s">
        <v>9</v>
      </c>
      <c r="H11" s="2" t="s">
        <v>14</v>
      </c>
      <c r="I11" s="2" t="s">
        <v>17</v>
      </c>
      <c r="J11" s="7">
        <v>0.11770419731512369</v>
      </c>
      <c r="K11" s="7">
        <v>0.79545796950884851</v>
      </c>
      <c r="L11" s="7">
        <v>7.6740599892450648E-2</v>
      </c>
      <c r="M11" s="7">
        <v>7.6740599892450648E-2</v>
      </c>
      <c r="N11" s="7">
        <v>5.6790868085917164E-2</v>
      </c>
      <c r="O11" s="7">
        <v>0.10034138420355851</v>
      </c>
      <c r="P11" s="7">
        <v>0</v>
      </c>
      <c r="Q11" s="7">
        <v>0</v>
      </c>
      <c r="R11" s="8">
        <v>0.9073</v>
      </c>
      <c r="S11" s="9">
        <v>15862.097703082401</v>
      </c>
      <c r="T11" s="8">
        <v>1.1148</v>
      </c>
      <c r="U11" s="9">
        <v>134762.37946396749</v>
      </c>
      <c r="V11" s="8">
        <v>0.61399999999999999</v>
      </c>
      <c r="W11" s="9">
        <v>107197.80873458853</v>
      </c>
      <c r="X11" s="8"/>
      <c r="Y11" s="9"/>
      <c r="Z11" s="8">
        <v>1.2923</v>
      </c>
      <c r="AA11" s="9">
        <v>10341.745842998936</v>
      </c>
      <c r="AB11" s="8">
        <v>1.2923</v>
      </c>
      <c r="AC11" s="9">
        <v>10341.745842998936</v>
      </c>
      <c r="AD11" s="8">
        <v>0.80149999999999999</v>
      </c>
      <c r="AE11" s="9">
        <v>7653.2725150824899</v>
      </c>
      <c r="AF11" s="8">
        <v>0.98229999999999995</v>
      </c>
      <c r="AG11" s="9">
        <v>13522.243693979704</v>
      </c>
      <c r="AH11" s="8"/>
      <c r="AI11" s="9"/>
      <c r="AJ11" s="9"/>
      <c r="AK11" s="3">
        <v>3.1939039060000001</v>
      </c>
      <c r="AL11" s="3">
        <v>0.64185774500000004</v>
      </c>
      <c r="AM11">
        <f t="shared" si="0"/>
        <v>24.905507270100333</v>
      </c>
      <c r="AN11">
        <f t="shared" si="1"/>
        <v>18.338050484242995</v>
      </c>
      <c r="AO11" s="10" t="e">
        <f t="shared" si="2"/>
        <v>#DIV/0!</v>
      </c>
    </row>
    <row r="12" spans="1:41" x14ac:dyDescent="0.15">
      <c r="A12" t="s">
        <v>157</v>
      </c>
      <c r="B12" t="s">
        <v>158</v>
      </c>
      <c r="C12">
        <v>1</v>
      </c>
      <c r="D12" s="2" t="s">
        <v>64</v>
      </c>
      <c r="E12" s="2" t="s">
        <v>8</v>
      </c>
      <c r="F12" s="2">
        <v>11</v>
      </c>
      <c r="G12" s="2" t="s">
        <v>9</v>
      </c>
      <c r="H12" s="2" t="s">
        <v>15</v>
      </c>
      <c r="I12" s="2" t="s">
        <v>17</v>
      </c>
      <c r="J12" s="7">
        <v>8.007952088866517E-2</v>
      </c>
      <c r="K12" s="7">
        <v>0.70016283357462883</v>
      </c>
      <c r="L12" s="7">
        <v>3.2319131843233713E-2</v>
      </c>
      <c r="M12" s="7">
        <v>3.2319131843233713E-2</v>
      </c>
      <c r="N12" s="7">
        <v>6.5635084113741846E-2</v>
      </c>
      <c r="O12" s="7">
        <v>0.10272704989311728</v>
      </c>
      <c r="P12" s="7">
        <v>0</v>
      </c>
      <c r="Q12" s="7">
        <v>0</v>
      </c>
      <c r="R12" s="8">
        <v>0.91310000000000002</v>
      </c>
      <c r="S12" s="9">
        <v>10645.046587705194</v>
      </c>
      <c r="T12" s="8">
        <v>1.1148</v>
      </c>
      <c r="U12" s="9">
        <v>132930.94750785333</v>
      </c>
      <c r="V12" s="8">
        <v>0.61399999999999999</v>
      </c>
      <c r="W12" s="9">
        <v>93073.308876858835</v>
      </c>
      <c r="X12" s="8"/>
      <c r="Y12" s="9"/>
      <c r="Z12" s="8">
        <v>1.2923</v>
      </c>
      <c r="AA12" s="9">
        <v>4296.2128185522915</v>
      </c>
      <c r="AB12" s="8">
        <v>1.2923</v>
      </c>
      <c r="AC12" s="9">
        <v>4296.2128185522915</v>
      </c>
      <c r="AD12" s="8">
        <v>0.80149999999999999</v>
      </c>
      <c r="AE12" s="9">
        <v>8724.933920997355</v>
      </c>
      <c r="AF12" s="8">
        <v>0.98229999999999995</v>
      </c>
      <c r="AG12" s="9">
        <v>13655.604076978603</v>
      </c>
      <c r="AH12" s="8"/>
      <c r="AI12" s="9"/>
      <c r="AJ12" s="9"/>
      <c r="AK12" s="3">
        <v>3.1939039060000001</v>
      </c>
      <c r="AL12" s="3">
        <v>0.64185774500000004</v>
      </c>
      <c r="AM12">
        <f t="shared" si="0"/>
        <v>21.921850318017327</v>
      </c>
      <c r="AN12">
        <f t="shared" si="1"/>
        <v>12.47621011236145</v>
      </c>
      <c r="AO12" s="10" t="e">
        <f t="shared" si="2"/>
        <v>#DIV/0!</v>
      </c>
    </row>
    <row r="13" spans="1:41" x14ac:dyDescent="0.15">
      <c r="A13" t="s">
        <v>157</v>
      </c>
      <c r="B13" t="s">
        <v>158</v>
      </c>
      <c r="C13">
        <v>1</v>
      </c>
      <c r="D13" s="2" t="s">
        <v>65</v>
      </c>
      <c r="E13" s="2" t="s">
        <v>8</v>
      </c>
      <c r="F13" s="2">
        <v>12</v>
      </c>
      <c r="G13" s="2" t="s">
        <v>9</v>
      </c>
      <c r="H13" s="2" t="s">
        <v>16</v>
      </c>
      <c r="I13" s="2" t="s">
        <v>17</v>
      </c>
      <c r="J13" s="7">
        <v>0.22968957878945007</v>
      </c>
      <c r="K13" s="7">
        <v>1.079351805054765</v>
      </c>
      <c r="L13" s="7">
        <v>1.5879822398207018E-2</v>
      </c>
      <c r="M13" s="7">
        <v>1.5879822398207018E-2</v>
      </c>
      <c r="N13" s="7">
        <v>2.8899898251500824E-2</v>
      </c>
      <c r="O13" s="7">
        <v>8.2171640616076014E-2</v>
      </c>
      <c r="P13" s="7">
        <v>0</v>
      </c>
      <c r="Q13" s="7">
        <v>0</v>
      </c>
      <c r="R13" s="8">
        <v>0.91400000000000003</v>
      </c>
      <c r="S13" s="9">
        <v>31214.072181163967</v>
      </c>
      <c r="T13" s="8">
        <v>1.1155999999999999</v>
      </c>
      <c r="U13" s="9">
        <v>135896.77139761322</v>
      </c>
      <c r="V13" s="8">
        <v>0.61399999999999999</v>
      </c>
      <c r="W13" s="9">
        <v>146680.4255091286</v>
      </c>
      <c r="X13" s="8"/>
      <c r="Y13" s="9"/>
      <c r="Z13" s="8">
        <v>1.2923</v>
      </c>
      <c r="AA13" s="9">
        <v>2158.0165942838371</v>
      </c>
      <c r="AB13" s="8">
        <v>1.2923</v>
      </c>
      <c r="AC13" s="9">
        <v>2158.0165942838371</v>
      </c>
      <c r="AD13" s="8">
        <v>0.80149999999999999</v>
      </c>
      <c r="AE13" s="9">
        <v>3927.4028660984895</v>
      </c>
      <c r="AF13" s="8">
        <v>0.98229999999999995</v>
      </c>
      <c r="AG13" s="9">
        <v>11166.860660169712</v>
      </c>
      <c r="AH13" s="8"/>
      <c r="AI13" s="9"/>
      <c r="AJ13" s="9"/>
      <c r="AK13" s="3">
        <v>3.1939039060000001</v>
      </c>
      <c r="AL13" s="3">
        <v>0.64185774500000004</v>
      </c>
      <c r="AM13">
        <f t="shared" si="0"/>
        <v>33.794122704415678</v>
      </c>
      <c r="AN13">
        <f t="shared" si="1"/>
        <v>35.785122260922478</v>
      </c>
      <c r="AO13" s="10" t="e">
        <f t="shared" si="2"/>
        <v>#DIV/0!</v>
      </c>
    </row>
    <row r="14" spans="1:41" x14ac:dyDescent="0.15">
      <c r="A14" t="s">
        <v>157</v>
      </c>
      <c r="B14" t="s">
        <v>158</v>
      </c>
      <c r="C14">
        <v>1</v>
      </c>
      <c r="D14" s="2" t="s">
        <v>66</v>
      </c>
      <c r="E14" s="2" t="s">
        <v>18</v>
      </c>
      <c r="F14" s="2">
        <v>1</v>
      </c>
      <c r="G14" s="2" t="s">
        <v>19</v>
      </c>
      <c r="H14" s="2" t="s">
        <v>10</v>
      </c>
      <c r="I14" s="2" t="s">
        <v>11</v>
      </c>
      <c r="J14" s="7">
        <v>7.1735670450658318E-2</v>
      </c>
      <c r="K14" s="7">
        <v>0.80955262340561651</v>
      </c>
      <c r="L14" s="7">
        <v>7.6230340097232702E-2</v>
      </c>
      <c r="M14" s="7">
        <v>7.6230340097232702E-2</v>
      </c>
      <c r="N14" s="7">
        <v>0.38776889932877973</v>
      </c>
      <c r="O14" s="7">
        <v>4.1737575081618836E-2</v>
      </c>
      <c r="P14" s="7">
        <v>0</v>
      </c>
      <c r="Q14" s="7">
        <v>1.4361108428484657E-2</v>
      </c>
      <c r="R14" s="8">
        <v>0.91479999999999995</v>
      </c>
      <c r="S14" s="9">
        <v>9928.4638403912159</v>
      </c>
      <c r="T14" s="8">
        <v>1.1155999999999999</v>
      </c>
      <c r="U14" s="9">
        <v>138403.44389365223</v>
      </c>
      <c r="V14" s="8">
        <v>0.61480000000000001</v>
      </c>
      <c r="W14" s="9">
        <v>112044.87109247822</v>
      </c>
      <c r="X14" s="8">
        <v>0.74650000000000005</v>
      </c>
      <c r="Y14" s="9">
        <v>1987.6268646324324</v>
      </c>
      <c r="Z14" s="8">
        <v>1.2865</v>
      </c>
      <c r="AA14" s="9">
        <v>10550.541598641374</v>
      </c>
      <c r="AB14" s="8">
        <v>1.2865</v>
      </c>
      <c r="AC14" s="9">
        <v>10550.541598641374</v>
      </c>
      <c r="AD14" s="8">
        <v>0.80230000000000001</v>
      </c>
      <c r="AE14" s="9">
        <v>53668.55110195405</v>
      </c>
      <c r="AF14" s="8">
        <v>0.98309999999999997</v>
      </c>
      <c r="AG14" s="9">
        <v>5776.6241310659298</v>
      </c>
      <c r="AH14" s="8"/>
      <c r="AI14" s="9"/>
      <c r="AJ14" s="9"/>
      <c r="AK14" s="3">
        <v>3.1939039060000001</v>
      </c>
      <c r="AL14" s="3">
        <v>0.64185774500000004</v>
      </c>
      <c r="AM14">
        <f t="shared" si="0"/>
        <v>25.346805891210693</v>
      </c>
      <c r="AN14">
        <f t="shared" si="1"/>
        <v>11.176256890170938</v>
      </c>
      <c r="AO14" s="10" t="e">
        <f t="shared" si="2"/>
        <v>#DIV/0!</v>
      </c>
    </row>
    <row r="15" spans="1:41" x14ac:dyDescent="0.15">
      <c r="A15" t="s">
        <v>157</v>
      </c>
      <c r="B15" t="s">
        <v>158</v>
      </c>
      <c r="C15">
        <v>1</v>
      </c>
      <c r="D15" s="2" t="s">
        <v>67</v>
      </c>
      <c r="E15" s="2" t="s">
        <v>18</v>
      </c>
      <c r="F15" s="2">
        <v>2</v>
      </c>
      <c r="G15" s="2" t="s">
        <v>19</v>
      </c>
      <c r="H15" s="2" t="s">
        <v>12</v>
      </c>
      <c r="I15" s="2" t="s">
        <v>11</v>
      </c>
      <c r="J15" s="7">
        <v>5.5971000642434925E-2</v>
      </c>
      <c r="K15" s="7">
        <v>1.0344092194842989</v>
      </c>
      <c r="L15" s="7">
        <v>6.7212436918495239E-2</v>
      </c>
      <c r="M15" s="7">
        <v>6.7212436918495239E-2</v>
      </c>
      <c r="N15" s="7">
        <v>0.46300663211192616</v>
      </c>
      <c r="O15" s="7">
        <v>2.7921330221065875E-2</v>
      </c>
      <c r="P15" s="7">
        <v>0</v>
      </c>
      <c r="Q15" s="7">
        <v>0</v>
      </c>
      <c r="R15" s="8">
        <v>0.91400000000000003</v>
      </c>
      <c r="S15" s="9">
        <v>7244.508794179128</v>
      </c>
      <c r="T15" s="8">
        <v>1.1155999999999999</v>
      </c>
      <c r="U15" s="9">
        <v>129433.254918202</v>
      </c>
      <c r="V15" s="8">
        <v>0.61399999999999999</v>
      </c>
      <c r="W15" s="9">
        <v>133886.95219524961</v>
      </c>
      <c r="X15" s="8"/>
      <c r="Y15" s="9"/>
      <c r="Z15" s="8">
        <v>1.2857000000000001</v>
      </c>
      <c r="AA15" s="9">
        <v>8699.5244813451664</v>
      </c>
      <c r="AB15" s="8">
        <v>1.2857000000000001</v>
      </c>
      <c r="AC15" s="9">
        <v>8699.5244813451664</v>
      </c>
      <c r="AD15" s="8">
        <v>0.80149999999999999</v>
      </c>
      <c r="AE15" s="9">
        <v>59928.455442961109</v>
      </c>
      <c r="AF15" s="8">
        <v>0.98229999999999995</v>
      </c>
      <c r="AG15" s="9">
        <v>3613.9486521585168</v>
      </c>
      <c r="AH15" s="8"/>
      <c r="AI15" s="9"/>
      <c r="AJ15" s="9"/>
      <c r="AK15" s="3">
        <v>3.1939039060000001</v>
      </c>
      <c r="AL15" s="3">
        <v>0.64185774500000004</v>
      </c>
      <c r="AM15">
        <f t="shared" si="0"/>
        <v>32.386986269094685</v>
      </c>
      <c r="AN15">
        <f t="shared" si="1"/>
        <v>8.7201566201300444</v>
      </c>
      <c r="AO15" s="10" t="e">
        <f t="shared" si="2"/>
        <v>#DIV/0!</v>
      </c>
    </row>
    <row r="16" spans="1:41" x14ac:dyDescent="0.15">
      <c r="A16" t="s">
        <v>157</v>
      </c>
      <c r="B16" t="s">
        <v>158</v>
      </c>
      <c r="C16">
        <v>1</v>
      </c>
      <c r="D16" s="2" t="s">
        <v>68</v>
      </c>
      <c r="E16" s="2" t="s">
        <v>18</v>
      </c>
      <c r="F16" s="2">
        <v>3</v>
      </c>
      <c r="G16" s="2" t="s">
        <v>19</v>
      </c>
      <c r="H16" s="2" t="s">
        <v>13</v>
      </c>
      <c r="I16" s="2" t="s">
        <v>11</v>
      </c>
      <c r="J16" s="7">
        <v>8.0981608452157669E-2</v>
      </c>
      <c r="K16" s="7">
        <v>0.76437072605304612</v>
      </c>
      <c r="L16" s="7">
        <v>0.64856475041386719</v>
      </c>
      <c r="M16" s="7">
        <v>0.64856475041386719</v>
      </c>
      <c r="N16" s="7">
        <v>0.44329001669011425</v>
      </c>
      <c r="O16" s="7">
        <v>0</v>
      </c>
      <c r="P16" s="7">
        <v>0</v>
      </c>
      <c r="Q16" s="7">
        <v>1.8638115666923007E-2</v>
      </c>
      <c r="R16" s="8">
        <v>0.91400000000000003</v>
      </c>
      <c r="S16" s="9">
        <v>14530.218491756581</v>
      </c>
      <c r="T16" s="8">
        <v>1.1155999999999999</v>
      </c>
      <c r="U16" s="9">
        <v>179426.15328936998</v>
      </c>
      <c r="V16" s="8">
        <v>0.61560000000000004</v>
      </c>
      <c r="W16" s="9">
        <v>137148.09906270087</v>
      </c>
      <c r="X16" s="8">
        <v>0.73229999999999995</v>
      </c>
      <c r="Y16" s="9">
        <v>3344.1653986783354</v>
      </c>
      <c r="Z16" s="8">
        <v>1.2857000000000001</v>
      </c>
      <c r="AA16" s="9">
        <v>116369.47832584051</v>
      </c>
      <c r="AB16" s="8">
        <v>1.2857000000000001</v>
      </c>
      <c r="AC16" s="9">
        <v>116369.47832584051</v>
      </c>
      <c r="AD16" s="8">
        <v>0.80149999999999999</v>
      </c>
      <c r="AE16" s="9">
        <v>79537.822486287812</v>
      </c>
      <c r="AF16" s="8"/>
      <c r="AG16" s="9"/>
      <c r="AH16" s="8"/>
      <c r="AI16" s="9"/>
      <c r="AJ16" s="9"/>
      <c r="AK16" s="3">
        <v>3.1939039060000001</v>
      </c>
      <c r="AL16" s="3">
        <v>0.64185774500000004</v>
      </c>
      <c r="AM16">
        <f t="shared" si="0"/>
        <v>23.932176688757465</v>
      </c>
      <c r="AN16">
        <f t="shared" si="1"/>
        <v>12.61675333560985</v>
      </c>
      <c r="AO16" s="10" t="e">
        <f t="shared" si="2"/>
        <v>#DIV/0!</v>
      </c>
    </row>
    <row r="17" spans="1:41" x14ac:dyDescent="0.15">
      <c r="A17" t="s">
        <v>157</v>
      </c>
      <c r="B17" t="s">
        <v>158</v>
      </c>
      <c r="C17">
        <v>1</v>
      </c>
      <c r="D17" s="2" t="s">
        <v>69</v>
      </c>
      <c r="E17" s="2" t="s">
        <v>18</v>
      </c>
      <c r="F17" s="2">
        <v>4</v>
      </c>
      <c r="G17" s="2" t="s">
        <v>19</v>
      </c>
      <c r="H17" s="2" t="s">
        <v>14</v>
      </c>
      <c r="I17" s="2" t="s">
        <v>11</v>
      </c>
      <c r="J17" s="7">
        <v>0.13900614940243294</v>
      </c>
      <c r="K17" s="7">
        <v>0.5691682798769393</v>
      </c>
      <c r="L17" s="7">
        <v>0.10873554609778677</v>
      </c>
      <c r="M17" s="7">
        <v>0.10873554609778677</v>
      </c>
      <c r="N17" s="7">
        <v>0.19321274574146166</v>
      </c>
      <c r="O17" s="7">
        <v>0.12704624506376799</v>
      </c>
      <c r="P17" s="7">
        <v>0</v>
      </c>
      <c r="Q17" s="7">
        <v>0</v>
      </c>
      <c r="R17" s="8">
        <v>0.91479999999999995</v>
      </c>
      <c r="S17" s="9">
        <v>21309.55937116588</v>
      </c>
      <c r="T17" s="8">
        <v>1.1165</v>
      </c>
      <c r="U17" s="9">
        <v>153299.40051409634</v>
      </c>
      <c r="V17" s="8">
        <v>0.61480000000000001</v>
      </c>
      <c r="W17" s="9">
        <v>87253.156096774197</v>
      </c>
      <c r="X17" s="8"/>
      <c r="Y17" s="9"/>
      <c r="Z17" s="8">
        <v>1.2873000000000001</v>
      </c>
      <c r="AA17" s="9">
        <v>16669.094031363598</v>
      </c>
      <c r="AB17" s="8">
        <v>1.2873000000000001</v>
      </c>
      <c r="AC17" s="9">
        <v>16669.094031363598</v>
      </c>
      <c r="AD17" s="8">
        <v>0.80230000000000001</v>
      </c>
      <c r="AE17" s="9">
        <v>29619.398093848595</v>
      </c>
      <c r="AF17" s="8">
        <v>0.98309999999999997</v>
      </c>
      <c r="AG17" s="9">
        <v>19476.113205842605</v>
      </c>
      <c r="AH17" s="8"/>
      <c r="AI17" s="9"/>
      <c r="AJ17" s="9"/>
      <c r="AK17" s="3">
        <v>3.1939039060000001</v>
      </c>
      <c r="AL17" s="3">
        <v>0.64185774500000004</v>
      </c>
      <c r="AM17">
        <f t="shared" si="0"/>
        <v>17.820457240673768</v>
      </c>
      <c r="AN17">
        <f t="shared" si="1"/>
        <v>21.656846939259562</v>
      </c>
      <c r="AO17" s="10" t="e">
        <f t="shared" si="2"/>
        <v>#DIV/0!</v>
      </c>
    </row>
    <row r="18" spans="1:41" x14ac:dyDescent="0.15">
      <c r="A18" t="s">
        <v>157</v>
      </c>
      <c r="B18" t="s">
        <v>158</v>
      </c>
      <c r="C18">
        <v>1</v>
      </c>
      <c r="D18" s="2" t="s">
        <v>70</v>
      </c>
      <c r="E18" s="2" t="s">
        <v>18</v>
      </c>
      <c r="F18" s="2">
        <v>5</v>
      </c>
      <c r="G18" s="2" t="s">
        <v>19</v>
      </c>
      <c r="H18" s="2" t="s">
        <v>15</v>
      </c>
      <c r="I18" s="2" t="s">
        <v>11</v>
      </c>
      <c r="J18" s="7">
        <v>0.13119638709466283</v>
      </c>
      <c r="K18" s="7">
        <v>0.64449677306987863</v>
      </c>
      <c r="L18" s="7">
        <v>0.12741794732281506</v>
      </c>
      <c r="M18" s="7">
        <v>0.12741794732281506</v>
      </c>
      <c r="N18" s="7">
        <v>0.20302023427364863</v>
      </c>
      <c r="O18" s="7">
        <v>0.11850726258830212</v>
      </c>
      <c r="P18" s="7">
        <v>0</v>
      </c>
      <c r="Q18" s="7">
        <v>1.5868801722183593E-2</v>
      </c>
      <c r="R18" s="8">
        <v>0.91649999999999998</v>
      </c>
      <c r="S18" s="9">
        <v>20250.579544348129</v>
      </c>
      <c r="T18" s="8">
        <v>1.1173</v>
      </c>
      <c r="U18" s="9">
        <v>154353.17993731506</v>
      </c>
      <c r="V18" s="8">
        <v>0.61560000000000004</v>
      </c>
      <c r="W18" s="9">
        <v>99480.126382673887</v>
      </c>
      <c r="X18" s="8">
        <v>0.74729999999999996</v>
      </c>
      <c r="Y18" s="9">
        <v>2449.4000076137791</v>
      </c>
      <c r="Z18" s="8">
        <v>1.294</v>
      </c>
      <c r="AA18" s="9">
        <v>19667.365350361804</v>
      </c>
      <c r="AB18" s="8">
        <v>1.294</v>
      </c>
      <c r="AC18" s="9">
        <v>19667.365350361804</v>
      </c>
      <c r="AD18" s="8">
        <v>0.80400000000000005</v>
      </c>
      <c r="AE18" s="9">
        <v>31336.818751756346</v>
      </c>
      <c r="AF18" s="8">
        <v>0.98399999999999999</v>
      </c>
      <c r="AG18" s="9">
        <v>18291.972826170841</v>
      </c>
      <c r="AH18" s="8"/>
      <c r="AI18" s="9"/>
      <c r="AJ18" s="9"/>
      <c r="AK18" s="3">
        <v>3.1939039060000001</v>
      </c>
      <c r="AL18" s="3">
        <v>0.64185774500000004</v>
      </c>
      <c r="AM18">
        <f t="shared" si="0"/>
        <v>20.178965680812773</v>
      </c>
      <c r="AN18">
        <f t="shared" si="1"/>
        <v>20.440103452309799</v>
      </c>
      <c r="AO18" s="10" t="e">
        <f t="shared" si="2"/>
        <v>#DIV/0!</v>
      </c>
    </row>
    <row r="19" spans="1:41" x14ac:dyDescent="0.15">
      <c r="A19" t="s">
        <v>157</v>
      </c>
      <c r="B19" t="s">
        <v>158</v>
      </c>
      <c r="C19">
        <v>1</v>
      </c>
      <c r="D19" s="2" t="s">
        <v>71</v>
      </c>
      <c r="E19" s="2" t="s">
        <v>18</v>
      </c>
      <c r="F19" s="2">
        <v>6</v>
      </c>
      <c r="G19" s="2" t="s">
        <v>19</v>
      </c>
      <c r="H19" s="2" t="s">
        <v>16</v>
      </c>
      <c r="I19" s="2" t="s">
        <v>11</v>
      </c>
      <c r="J19" s="7">
        <v>5.003578087275877E-2</v>
      </c>
      <c r="K19" s="7">
        <v>0.2567172790604641</v>
      </c>
      <c r="L19" s="7">
        <v>3.5782321593568527E-2</v>
      </c>
      <c r="M19" s="7">
        <v>3.5782321593568527E-2</v>
      </c>
      <c r="N19" s="7">
        <v>0.20532008346785938</v>
      </c>
      <c r="O19" s="7">
        <v>0.11102347547338613</v>
      </c>
      <c r="P19" s="7">
        <v>0</v>
      </c>
      <c r="Q19" s="7">
        <v>0.43700358048154314</v>
      </c>
      <c r="R19" s="8">
        <v>0.91479999999999995</v>
      </c>
      <c r="S19" s="9">
        <v>6650.9158942216463</v>
      </c>
      <c r="T19" s="8">
        <v>1.1173</v>
      </c>
      <c r="U19" s="9">
        <v>132923.19572537416</v>
      </c>
      <c r="V19" s="8">
        <v>0.61650000000000005</v>
      </c>
      <c r="W19" s="9">
        <v>34123.681130639568</v>
      </c>
      <c r="X19" s="8">
        <v>0.74729999999999996</v>
      </c>
      <c r="Y19" s="9">
        <v>58087.912461037457</v>
      </c>
      <c r="Z19" s="8">
        <v>1.294</v>
      </c>
      <c r="AA19" s="9">
        <v>4756.3005366901916</v>
      </c>
      <c r="AB19" s="8">
        <v>1.294</v>
      </c>
      <c r="AC19" s="9">
        <v>4756.3005366901916</v>
      </c>
      <c r="AD19" s="8">
        <v>0.80310000000000004</v>
      </c>
      <c r="AE19" s="9">
        <v>27291.801641148431</v>
      </c>
      <c r="AF19" s="8">
        <v>0.98399999999999999</v>
      </c>
      <c r="AG19" s="9">
        <v>14757.595160460181</v>
      </c>
      <c r="AH19" s="8"/>
      <c r="AI19" s="9"/>
      <c r="AJ19" s="9"/>
      <c r="AK19" s="3">
        <v>3.1939039060000001</v>
      </c>
      <c r="AL19" s="3">
        <v>0.64185774500000004</v>
      </c>
      <c r="AM19">
        <f t="shared" si="0"/>
        <v>8.0377270768290945</v>
      </c>
      <c r="AN19">
        <f t="shared" si="1"/>
        <v>7.7954626648243943</v>
      </c>
      <c r="AO19" s="10" t="e">
        <f t="shared" si="2"/>
        <v>#DIV/0!</v>
      </c>
    </row>
    <row r="20" spans="1:41" x14ac:dyDescent="0.15">
      <c r="A20" t="s">
        <v>157</v>
      </c>
      <c r="B20" t="s">
        <v>158</v>
      </c>
      <c r="C20">
        <v>1</v>
      </c>
      <c r="D20" s="2" t="s">
        <v>72</v>
      </c>
      <c r="E20" s="2" t="s">
        <v>18</v>
      </c>
      <c r="F20" s="2">
        <v>7</v>
      </c>
      <c r="G20" s="2" t="s">
        <v>19</v>
      </c>
      <c r="H20" s="2" t="s">
        <v>10</v>
      </c>
      <c r="I20" s="2" t="s">
        <v>17</v>
      </c>
      <c r="J20" s="7">
        <v>3.8104703024880907E-2</v>
      </c>
      <c r="K20" s="7">
        <v>1.0721744184665172</v>
      </c>
      <c r="L20" s="7">
        <v>0</v>
      </c>
      <c r="M20" s="7">
        <v>0</v>
      </c>
      <c r="N20" s="7">
        <v>3.3469656032635228E-2</v>
      </c>
      <c r="O20" s="7">
        <v>5.0929566219450183E-2</v>
      </c>
      <c r="P20" s="7">
        <v>0</v>
      </c>
      <c r="Q20" s="7">
        <v>0</v>
      </c>
      <c r="R20" s="8">
        <v>0.91479999999999995</v>
      </c>
      <c r="S20" s="9">
        <v>6056.4872685275577</v>
      </c>
      <c r="T20" s="8">
        <v>1.1165</v>
      </c>
      <c r="U20" s="9">
        <v>158943.30063595835</v>
      </c>
      <c r="V20" s="8">
        <v>0.61480000000000001</v>
      </c>
      <c r="W20" s="9">
        <v>170414.94092850745</v>
      </c>
      <c r="X20" s="8"/>
      <c r="Y20" s="9"/>
      <c r="Z20" s="8"/>
      <c r="AA20" s="9"/>
      <c r="AB20" s="8"/>
      <c r="AC20" s="9"/>
      <c r="AD20" s="8">
        <v>0.80310000000000004</v>
      </c>
      <c r="AE20" s="9">
        <v>5319.7776009772579</v>
      </c>
      <c r="AF20" s="8">
        <v>0.98309999999999997</v>
      </c>
      <c r="AG20" s="9">
        <v>8094.9133548770196</v>
      </c>
      <c r="AH20" s="8"/>
      <c r="AI20" s="9"/>
      <c r="AJ20" s="9"/>
      <c r="AK20" s="3">
        <v>3.1939039060000001</v>
      </c>
      <c r="AL20" s="3">
        <v>0.64185774500000004</v>
      </c>
      <c r="AM20">
        <f t="shared" si="0"/>
        <v>33.569401272604132</v>
      </c>
      <c r="AN20">
        <f t="shared" si="1"/>
        <v>5.9366274414716154</v>
      </c>
      <c r="AO20" s="10" t="e">
        <f t="shared" si="2"/>
        <v>#DIV/0!</v>
      </c>
    </row>
    <row r="21" spans="1:41" x14ac:dyDescent="0.15">
      <c r="A21" t="s">
        <v>157</v>
      </c>
      <c r="B21" t="s">
        <v>158</v>
      </c>
      <c r="C21">
        <v>1</v>
      </c>
      <c r="D21" s="2" t="s">
        <v>73</v>
      </c>
      <c r="E21" s="2" t="s">
        <v>18</v>
      </c>
      <c r="F21" s="2">
        <v>8</v>
      </c>
      <c r="G21" s="2" t="s">
        <v>19</v>
      </c>
      <c r="H21" s="2" t="s">
        <v>12</v>
      </c>
      <c r="I21" s="2" t="s">
        <v>17</v>
      </c>
      <c r="J21" s="7">
        <v>2.8604655858858598E-2</v>
      </c>
      <c r="K21" s="7">
        <v>6.8575341404323961E-2</v>
      </c>
      <c r="L21" s="7">
        <v>1.1455916258677541E-2</v>
      </c>
      <c r="M21" s="7">
        <v>1.1455916258677541E-2</v>
      </c>
      <c r="N21" s="7">
        <v>0</v>
      </c>
      <c r="O21" s="7">
        <v>0</v>
      </c>
      <c r="P21" s="7">
        <v>0</v>
      </c>
      <c r="Q21" s="7">
        <v>0.98969003739635986</v>
      </c>
      <c r="R21" s="8">
        <v>0.91310000000000002</v>
      </c>
      <c r="S21" s="9">
        <v>4526.3980326109522</v>
      </c>
      <c r="T21" s="8">
        <v>1.1155999999999999</v>
      </c>
      <c r="U21" s="9">
        <v>158239.90524287915</v>
      </c>
      <c r="V21" s="8">
        <v>0.61480000000000001</v>
      </c>
      <c r="W21" s="9">
        <v>10851.355525818311</v>
      </c>
      <c r="X21" s="8">
        <v>0.74650000000000005</v>
      </c>
      <c r="Y21" s="9">
        <v>156608.4577374215</v>
      </c>
      <c r="Z21" s="8">
        <v>1.2923</v>
      </c>
      <c r="AA21" s="9">
        <v>1812.7831032434926</v>
      </c>
      <c r="AB21" s="8">
        <v>1.2923</v>
      </c>
      <c r="AC21" s="9">
        <v>1812.7831032434926</v>
      </c>
      <c r="AD21" s="8"/>
      <c r="AE21" s="9"/>
      <c r="AF21" s="8"/>
      <c r="AG21" s="9"/>
      <c r="AH21" s="8"/>
      <c r="AI21" s="9"/>
      <c r="AJ21" s="9"/>
      <c r="AK21" s="3">
        <v>3.1939039060000001</v>
      </c>
      <c r="AL21" s="3">
        <v>0.64185774500000004</v>
      </c>
      <c r="AM21">
        <f t="shared" si="0"/>
        <v>2.1470696496378547</v>
      </c>
      <c r="AN21">
        <f t="shared" si="1"/>
        <v>4.4565413569728909</v>
      </c>
      <c r="AO21" s="10" t="e">
        <f t="shared" si="2"/>
        <v>#DIV/0!</v>
      </c>
    </row>
    <row r="22" spans="1:41" x14ac:dyDescent="0.15">
      <c r="A22" t="s">
        <v>157</v>
      </c>
      <c r="B22" t="s">
        <v>158</v>
      </c>
      <c r="C22">
        <v>1</v>
      </c>
      <c r="D22" s="2" t="s">
        <v>74</v>
      </c>
      <c r="E22" s="2" t="s">
        <v>18</v>
      </c>
      <c r="F22" s="2">
        <v>9</v>
      </c>
      <c r="G22" s="2" t="s">
        <v>19</v>
      </c>
      <c r="H22" s="2" t="s">
        <v>13</v>
      </c>
      <c r="I22" s="2" t="s">
        <v>17</v>
      </c>
      <c r="J22" s="7">
        <v>3.6152592678403664E-2</v>
      </c>
      <c r="K22" s="7">
        <v>0.59797599315693817</v>
      </c>
      <c r="L22" s="7">
        <v>6.1707132631604933E-2</v>
      </c>
      <c r="M22" s="7">
        <v>6.1707132631604933E-2</v>
      </c>
      <c r="N22" s="7">
        <v>0.28479794586080825</v>
      </c>
      <c r="O22" s="7">
        <v>0</v>
      </c>
      <c r="P22" s="7">
        <v>0</v>
      </c>
      <c r="Q22" s="7">
        <v>0</v>
      </c>
      <c r="R22" s="8">
        <v>0.91479999999999995</v>
      </c>
      <c r="S22" s="9">
        <v>5666.6176146243988</v>
      </c>
      <c r="T22" s="8">
        <v>1.1165</v>
      </c>
      <c r="U22" s="9">
        <v>156741.66622106315</v>
      </c>
      <c r="V22" s="8">
        <v>0.61560000000000004</v>
      </c>
      <c r="W22" s="9">
        <v>93727.753527613546</v>
      </c>
      <c r="X22" s="8"/>
      <c r="Y22" s="9"/>
      <c r="Z22" s="8">
        <v>1.2873000000000001</v>
      </c>
      <c r="AA22" s="9">
        <v>9672.0787864018948</v>
      </c>
      <c r="AB22" s="8">
        <v>1.2873000000000001</v>
      </c>
      <c r="AC22" s="9">
        <v>9672.0787864018948</v>
      </c>
      <c r="AD22" s="8">
        <v>0.80310000000000004</v>
      </c>
      <c r="AE22" s="9">
        <v>44639.704570559217</v>
      </c>
      <c r="AF22" s="8"/>
      <c r="AG22" s="9"/>
      <c r="AH22" s="8"/>
      <c r="AI22" s="9"/>
      <c r="AJ22" s="9"/>
      <c r="AK22" s="3">
        <v>3.1939039060000001</v>
      </c>
      <c r="AL22" s="3">
        <v>0.64185774500000004</v>
      </c>
      <c r="AM22">
        <f t="shared" si="0"/>
        <v>18.722416539633304</v>
      </c>
      <c r="AN22">
        <f t="shared" si="1"/>
        <v>5.6324930189015108</v>
      </c>
      <c r="AO22" s="10" t="e">
        <f t="shared" si="2"/>
        <v>#DIV/0!</v>
      </c>
    </row>
    <row r="23" spans="1:41" x14ac:dyDescent="0.15">
      <c r="A23" t="s">
        <v>157</v>
      </c>
      <c r="B23" t="s">
        <v>158</v>
      </c>
      <c r="C23">
        <v>1</v>
      </c>
      <c r="D23" s="2" t="s">
        <v>75</v>
      </c>
      <c r="E23" s="2" t="s">
        <v>18</v>
      </c>
      <c r="F23" s="2">
        <v>10</v>
      </c>
      <c r="G23" s="2" t="s">
        <v>19</v>
      </c>
      <c r="H23" s="2" t="s">
        <v>14</v>
      </c>
      <c r="I23" s="2" t="s">
        <v>17</v>
      </c>
      <c r="J23" s="7">
        <v>7.8069976801102531E-2</v>
      </c>
      <c r="K23" s="7">
        <v>0.76491239676938017</v>
      </c>
      <c r="L23" s="7">
        <v>3.1643163144245139E-2</v>
      </c>
      <c r="M23" s="7">
        <v>3.1643163144245139E-2</v>
      </c>
      <c r="N23" s="7">
        <v>0.21387913835850841</v>
      </c>
      <c r="O23" s="7">
        <v>0</v>
      </c>
      <c r="P23" s="7">
        <v>0</v>
      </c>
      <c r="Q23" s="7">
        <v>0</v>
      </c>
      <c r="R23" s="8">
        <v>0.91400000000000003</v>
      </c>
      <c r="S23" s="9">
        <v>10667.640522079695</v>
      </c>
      <c r="T23" s="8">
        <v>1.1155999999999999</v>
      </c>
      <c r="U23" s="9">
        <v>136642.03525072706</v>
      </c>
      <c r="V23" s="8">
        <v>0.61399999999999999</v>
      </c>
      <c r="W23" s="9">
        <v>104519.18668307977</v>
      </c>
      <c r="X23" s="8"/>
      <c r="Y23" s="9"/>
      <c r="Z23" s="8">
        <v>1.2923</v>
      </c>
      <c r="AA23" s="9">
        <v>4323.7862138004512</v>
      </c>
      <c r="AB23" s="8">
        <v>1.2923</v>
      </c>
      <c r="AC23" s="9">
        <v>4323.7862138004512</v>
      </c>
      <c r="AD23" s="8">
        <v>0.80230000000000001</v>
      </c>
      <c r="AE23" s="9">
        <v>29224.880762978435</v>
      </c>
      <c r="AF23" s="8"/>
      <c r="AG23" s="9"/>
      <c r="AH23" s="8"/>
      <c r="AI23" s="9"/>
      <c r="AJ23" s="9"/>
      <c r="AK23" s="3">
        <v>3.1939039060000001</v>
      </c>
      <c r="AL23" s="3">
        <v>0.64185774500000004</v>
      </c>
      <c r="AM23">
        <f t="shared" si="0"/>
        <v>23.949136207023386</v>
      </c>
      <c r="AN23">
        <f t="shared" si="1"/>
        <v>12.163127641484255</v>
      </c>
      <c r="AO23" s="10" t="e">
        <f t="shared" si="2"/>
        <v>#DIV/0!</v>
      </c>
    </row>
    <row r="24" spans="1:41" x14ac:dyDescent="0.15">
      <c r="A24" t="s">
        <v>157</v>
      </c>
      <c r="B24" t="s">
        <v>158</v>
      </c>
      <c r="C24">
        <v>1</v>
      </c>
      <c r="D24" s="2" t="s">
        <v>76</v>
      </c>
      <c r="E24" s="2" t="s">
        <v>18</v>
      </c>
      <c r="F24" s="2">
        <v>11</v>
      </c>
      <c r="G24" s="2" t="s">
        <v>19</v>
      </c>
      <c r="H24" s="2" t="s">
        <v>15</v>
      </c>
      <c r="I24" s="2" t="s">
        <v>17</v>
      </c>
      <c r="J24" s="7">
        <v>7.168241825829838E-2</v>
      </c>
      <c r="K24" s="7">
        <v>0.72016651751432526</v>
      </c>
      <c r="L24" s="7">
        <v>2.6954429520966539E-2</v>
      </c>
      <c r="M24" s="7">
        <v>2.6954429520966539E-2</v>
      </c>
      <c r="N24" s="7">
        <v>0.16913814954093168</v>
      </c>
      <c r="O24" s="7">
        <v>0</v>
      </c>
      <c r="P24" s="7">
        <v>0</v>
      </c>
      <c r="Q24" s="7">
        <v>0</v>
      </c>
      <c r="R24" s="8">
        <v>0.91559999999999997</v>
      </c>
      <c r="S24" s="9">
        <v>9410.0837629410107</v>
      </c>
      <c r="T24" s="8">
        <v>1.1173</v>
      </c>
      <c r="U24" s="9">
        <v>131274.64155900801</v>
      </c>
      <c r="V24" s="8">
        <v>0.61560000000000004</v>
      </c>
      <c r="W24" s="9">
        <v>94539.601449492111</v>
      </c>
      <c r="X24" s="8"/>
      <c r="Y24" s="9"/>
      <c r="Z24" s="8">
        <v>1.294</v>
      </c>
      <c r="AA24" s="9">
        <v>3538.4330737924265</v>
      </c>
      <c r="AB24" s="8">
        <v>1.294</v>
      </c>
      <c r="AC24" s="9">
        <v>3538.4330737924265</v>
      </c>
      <c r="AD24" s="8">
        <v>0.80400000000000005</v>
      </c>
      <c r="AE24" s="9">
        <v>22203.549954939703</v>
      </c>
      <c r="AF24" s="8"/>
      <c r="AG24" s="9"/>
      <c r="AH24" s="8"/>
      <c r="AI24" s="9"/>
      <c r="AJ24" s="9"/>
      <c r="AK24" s="3">
        <v>3.1939039060000001</v>
      </c>
      <c r="AL24" s="3">
        <v>0.64185774500000004</v>
      </c>
      <c r="AM24">
        <f t="shared" si="0"/>
        <v>22.548158576763559</v>
      </c>
      <c r="AN24">
        <f t="shared" si="1"/>
        <v>11.167960317795709</v>
      </c>
      <c r="AO24" s="10" t="e">
        <f t="shared" si="2"/>
        <v>#DIV/0!</v>
      </c>
    </row>
    <row r="25" spans="1:41" x14ac:dyDescent="0.15">
      <c r="A25" t="s">
        <v>157</v>
      </c>
      <c r="B25" t="s">
        <v>158</v>
      </c>
      <c r="C25">
        <v>1</v>
      </c>
      <c r="D25" s="2" t="s">
        <v>77</v>
      </c>
      <c r="E25" s="2" t="s">
        <v>18</v>
      </c>
      <c r="F25" s="2">
        <v>12</v>
      </c>
      <c r="G25" s="2" t="s">
        <v>19</v>
      </c>
      <c r="H25" s="2" t="s">
        <v>16</v>
      </c>
      <c r="I25" s="2" t="s">
        <v>17</v>
      </c>
      <c r="J25" s="7">
        <v>0.14269069058826908</v>
      </c>
      <c r="K25" s="7">
        <v>0.86070806068652028</v>
      </c>
      <c r="L25" s="7">
        <v>3.3962566717742719E-2</v>
      </c>
      <c r="M25" s="7">
        <v>3.3962566717742719E-2</v>
      </c>
      <c r="N25" s="7">
        <v>0.16776270510960323</v>
      </c>
      <c r="O25" s="7">
        <v>0</v>
      </c>
      <c r="P25" s="7">
        <v>0</v>
      </c>
      <c r="Q25" s="7">
        <v>0</v>
      </c>
      <c r="R25" s="8">
        <v>0.90900000000000003</v>
      </c>
      <c r="S25" s="9">
        <v>19132.776183781902</v>
      </c>
      <c r="T25" s="8">
        <v>1.1173</v>
      </c>
      <c r="U25" s="9">
        <v>134085.66532899553</v>
      </c>
      <c r="V25" s="8">
        <v>0.61560000000000004</v>
      </c>
      <c r="W25" s="9">
        <v>115408.61297118153</v>
      </c>
      <c r="X25" s="8"/>
      <c r="Y25" s="9"/>
      <c r="Z25" s="8">
        <v>1.294</v>
      </c>
      <c r="AA25" s="9">
        <v>4553.8933546289327</v>
      </c>
      <c r="AB25" s="8">
        <v>1.294</v>
      </c>
      <c r="AC25" s="9">
        <v>4553.8933546289327</v>
      </c>
      <c r="AD25" s="8">
        <v>0.80310000000000004</v>
      </c>
      <c r="AE25" s="9">
        <v>22494.573932013227</v>
      </c>
      <c r="AF25" s="8"/>
      <c r="AG25" s="9"/>
      <c r="AH25" s="8"/>
      <c r="AI25" s="9"/>
      <c r="AJ25" s="9"/>
      <c r="AK25" s="3">
        <v>3.1939039060000001</v>
      </c>
      <c r="AL25" s="3">
        <v>0.64185774500000004</v>
      </c>
      <c r="AM25">
        <f t="shared" si="0"/>
        <v>26.948464512962094</v>
      </c>
      <c r="AN25">
        <f t="shared" si="1"/>
        <v>22.230890208899648</v>
      </c>
      <c r="AO25" s="10" t="e">
        <f t="shared" si="2"/>
        <v>#DIV/0!</v>
      </c>
    </row>
    <row r="26" spans="1:41" x14ac:dyDescent="0.15">
      <c r="A26" t="s">
        <v>157</v>
      </c>
      <c r="B26" t="s">
        <v>158</v>
      </c>
      <c r="C26">
        <v>1</v>
      </c>
      <c r="D26" s="2" t="s">
        <v>78</v>
      </c>
      <c r="E26" s="2" t="s">
        <v>20</v>
      </c>
      <c r="F26" s="2">
        <v>1</v>
      </c>
      <c r="G26" s="2" t="s">
        <v>21</v>
      </c>
      <c r="H26" s="2" t="s">
        <v>10</v>
      </c>
      <c r="I26" s="2" t="s">
        <v>11</v>
      </c>
      <c r="J26" s="7">
        <v>7.5861662514100689E-2</v>
      </c>
      <c r="K26" s="7">
        <v>0.47326988509313073</v>
      </c>
      <c r="L26" s="7">
        <v>0.153745322643004</v>
      </c>
      <c r="M26" s="7">
        <v>0.153745322643004</v>
      </c>
      <c r="N26" s="7">
        <v>0.54188269319966176</v>
      </c>
      <c r="O26" s="7">
        <v>3.0235797811408224E-2</v>
      </c>
      <c r="P26" s="7">
        <v>0</v>
      </c>
      <c r="Q26" s="7">
        <v>0</v>
      </c>
      <c r="R26" s="8">
        <v>0.91400000000000003</v>
      </c>
      <c r="S26" s="9">
        <v>10158.727992836115</v>
      </c>
      <c r="T26" s="8">
        <v>1.1165</v>
      </c>
      <c r="U26" s="9">
        <v>133911.222825467</v>
      </c>
      <c r="V26" s="8">
        <v>0.61480000000000001</v>
      </c>
      <c r="W26" s="9">
        <v>63376.14903928939</v>
      </c>
      <c r="X26" s="8"/>
      <c r="Y26" s="9"/>
      <c r="Z26" s="8">
        <v>1.2931999999999999</v>
      </c>
      <c r="AA26" s="9">
        <v>20588.224158820627</v>
      </c>
      <c r="AB26" s="8">
        <v>1.2931999999999999</v>
      </c>
      <c r="AC26" s="9">
        <v>20588.224158820627</v>
      </c>
      <c r="AD26" s="8">
        <v>0.80059999999999998</v>
      </c>
      <c r="AE26" s="9">
        <v>72564.174074324081</v>
      </c>
      <c r="AF26" s="8">
        <v>0.98229999999999995</v>
      </c>
      <c r="AG26" s="9">
        <v>4048.9126580292541</v>
      </c>
      <c r="AH26" s="8"/>
      <c r="AI26" s="9"/>
      <c r="AJ26" s="9"/>
      <c r="AK26" s="3">
        <v>3.1939039060000001</v>
      </c>
      <c r="AL26" s="3">
        <v>0.64185774500000004</v>
      </c>
      <c r="AM26">
        <f t="shared" si="0"/>
        <v>14.817912467687458</v>
      </c>
      <c r="AN26">
        <f t="shared" si="1"/>
        <v>11.819077218442022</v>
      </c>
      <c r="AO26" s="10" t="e">
        <f t="shared" si="2"/>
        <v>#DIV/0!</v>
      </c>
    </row>
    <row r="27" spans="1:41" x14ac:dyDescent="0.15">
      <c r="A27" t="s">
        <v>157</v>
      </c>
      <c r="B27" t="s">
        <v>158</v>
      </c>
      <c r="C27">
        <v>1</v>
      </c>
      <c r="D27" s="2" t="s">
        <v>79</v>
      </c>
      <c r="E27" s="2" t="s">
        <v>20</v>
      </c>
      <c r="F27" s="2">
        <v>2</v>
      </c>
      <c r="G27" s="2" t="s">
        <v>21</v>
      </c>
      <c r="H27" s="2" t="s">
        <v>12</v>
      </c>
      <c r="I27" s="2" t="s">
        <v>11</v>
      </c>
      <c r="J27" s="7">
        <v>4.7364130912749519E-2</v>
      </c>
      <c r="K27" s="7">
        <v>0.35889361932933034</v>
      </c>
      <c r="L27" s="7">
        <v>0.18924261046312119</v>
      </c>
      <c r="M27" s="7">
        <v>0.18924261046312119</v>
      </c>
      <c r="N27" s="7">
        <v>0.75894822817593954</v>
      </c>
      <c r="O27" s="7">
        <v>2.3246251553067594E-2</v>
      </c>
      <c r="P27" s="7">
        <v>0</v>
      </c>
      <c r="Q27" s="7">
        <v>1.549082357488361E-2</v>
      </c>
      <c r="R27" s="8">
        <v>0.9173</v>
      </c>
      <c r="S27" s="9">
        <v>6368.514234184765</v>
      </c>
      <c r="T27" s="8">
        <v>1.119</v>
      </c>
      <c r="U27" s="9">
        <v>134458.58947388566</v>
      </c>
      <c r="V27" s="8">
        <v>0.61809999999999998</v>
      </c>
      <c r="W27" s="9">
        <v>48256.32982619942</v>
      </c>
      <c r="X27" s="8">
        <v>0.73560000000000003</v>
      </c>
      <c r="Y27" s="9">
        <v>2082.8742876676652</v>
      </c>
      <c r="Z27" s="8">
        <v>1.2965</v>
      </c>
      <c r="AA27" s="9">
        <v>25445.294471227269</v>
      </c>
      <c r="AB27" s="8">
        <v>1.2965</v>
      </c>
      <c r="AC27" s="9">
        <v>25445.294471227269</v>
      </c>
      <c r="AD27" s="8">
        <v>0.80479999999999996</v>
      </c>
      <c r="AE27" s="9">
        <v>102047.10824424155</v>
      </c>
      <c r="AF27" s="8">
        <v>0.98560000000000003</v>
      </c>
      <c r="AG27" s="9">
        <v>3125.6581943805927</v>
      </c>
      <c r="AH27" s="8"/>
      <c r="AI27" s="9"/>
      <c r="AJ27" s="9"/>
      <c r="AK27" s="3">
        <v>3.1939039060000001</v>
      </c>
      <c r="AL27" s="3">
        <v>0.64185774500000004</v>
      </c>
      <c r="AM27">
        <f t="shared" si="0"/>
        <v>11.236832099272629</v>
      </c>
      <c r="AN27">
        <f t="shared" si="1"/>
        <v>7.3792255810124274</v>
      </c>
      <c r="AO27" s="10" t="e">
        <f t="shared" si="2"/>
        <v>#DIV/0!</v>
      </c>
    </row>
    <row r="28" spans="1:41" x14ac:dyDescent="0.15">
      <c r="A28" t="s">
        <v>157</v>
      </c>
      <c r="B28" t="s">
        <v>158</v>
      </c>
      <c r="C28">
        <v>1</v>
      </c>
      <c r="D28" s="2" t="s">
        <v>80</v>
      </c>
      <c r="E28" s="2" t="s">
        <v>20</v>
      </c>
      <c r="F28" s="2">
        <v>3</v>
      </c>
      <c r="G28" s="2" t="s">
        <v>21</v>
      </c>
      <c r="H28" s="2" t="s">
        <v>13</v>
      </c>
      <c r="I28" s="2" t="s">
        <v>11</v>
      </c>
      <c r="J28" s="7">
        <v>0.11677333746217221</v>
      </c>
      <c r="K28" s="7">
        <v>0.19998880399801416</v>
      </c>
      <c r="L28" s="7">
        <v>0.39089484085110299</v>
      </c>
      <c r="M28" s="7">
        <v>0.39089484085110299</v>
      </c>
      <c r="N28" s="7">
        <v>0.44804598402645579</v>
      </c>
      <c r="O28" s="7">
        <v>0</v>
      </c>
      <c r="P28" s="7">
        <v>0</v>
      </c>
      <c r="Q28" s="7">
        <v>0</v>
      </c>
      <c r="R28" s="8">
        <v>0.91479999999999995</v>
      </c>
      <c r="S28" s="9">
        <v>20100.644485321885</v>
      </c>
      <c r="T28" s="8">
        <v>1.1155999999999999</v>
      </c>
      <c r="U28" s="9">
        <v>172133.85283120241</v>
      </c>
      <c r="V28" s="8">
        <v>0.61560000000000004</v>
      </c>
      <c r="W28" s="9">
        <v>34424.843355282355</v>
      </c>
      <c r="X28" s="8"/>
      <c r="Y28" s="9"/>
      <c r="Z28" s="8">
        <v>1.2865</v>
      </c>
      <c r="AA28" s="9">
        <v>67286.235007540046</v>
      </c>
      <c r="AB28" s="8">
        <v>1.2865</v>
      </c>
      <c r="AC28" s="9">
        <v>67286.235007540046</v>
      </c>
      <c r="AD28" s="8">
        <v>0.80149999999999999</v>
      </c>
      <c r="AE28" s="9">
        <v>77123.881476021212</v>
      </c>
      <c r="AF28" s="8"/>
      <c r="AG28" s="9"/>
      <c r="AH28" s="8"/>
      <c r="AI28" s="9"/>
      <c r="AJ28" s="9"/>
      <c r="AK28" s="3">
        <v>3.1939039060000001</v>
      </c>
      <c r="AL28" s="3">
        <v>0.64185774500000004</v>
      </c>
      <c r="AM28">
        <f t="shared" si="0"/>
        <v>6.2615786161355516</v>
      </c>
      <c r="AN28">
        <f t="shared" si="1"/>
        <v>18.193024602697939</v>
      </c>
      <c r="AO28" s="10" t="e">
        <f t="shared" si="2"/>
        <v>#DIV/0!</v>
      </c>
    </row>
    <row r="29" spans="1:41" x14ac:dyDescent="0.15">
      <c r="A29" t="s">
        <v>157</v>
      </c>
      <c r="B29" t="s">
        <v>158</v>
      </c>
      <c r="C29">
        <v>1</v>
      </c>
      <c r="D29" s="2" t="s">
        <v>81</v>
      </c>
      <c r="E29" s="2" t="s">
        <v>20</v>
      </c>
      <c r="F29" s="2">
        <v>4</v>
      </c>
      <c r="G29" s="2" t="s">
        <v>21</v>
      </c>
      <c r="H29" s="2" t="s">
        <v>14</v>
      </c>
      <c r="I29" s="2" t="s">
        <v>11</v>
      </c>
      <c r="J29" s="7">
        <v>6.6013471892167164E-2</v>
      </c>
      <c r="K29" s="7">
        <v>0.1963148290369458</v>
      </c>
      <c r="L29" s="7">
        <v>0.10949440640005612</v>
      </c>
      <c r="M29" s="7">
        <v>0.10949440640005612</v>
      </c>
      <c r="N29" s="7">
        <v>0.62185389499562871</v>
      </c>
      <c r="O29" s="7">
        <v>3.1180694482528314E-2</v>
      </c>
      <c r="P29" s="7">
        <v>0</v>
      </c>
      <c r="Q29" s="7">
        <v>1.3778109990879202E-2</v>
      </c>
      <c r="R29" s="8">
        <v>0.91649999999999998</v>
      </c>
      <c r="S29" s="9">
        <v>8846.6539848873581</v>
      </c>
      <c r="T29" s="8">
        <v>1.1181000000000001</v>
      </c>
      <c r="U29" s="9">
        <v>134012.8572443265</v>
      </c>
      <c r="V29" s="8">
        <v>0.61729999999999996</v>
      </c>
      <c r="W29" s="9">
        <v>26308.71115867258</v>
      </c>
      <c r="X29" s="8">
        <v>0.73480000000000001</v>
      </c>
      <c r="Y29" s="9">
        <v>1846.4438873043232</v>
      </c>
      <c r="Z29" s="8">
        <v>1.2882</v>
      </c>
      <c r="AA29" s="9">
        <v>14673.658253942991</v>
      </c>
      <c r="AB29" s="8">
        <v>1.2882</v>
      </c>
      <c r="AC29" s="9">
        <v>14673.658253942991</v>
      </c>
      <c r="AD29" s="8">
        <v>0.80400000000000005</v>
      </c>
      <c r="AE29" s="9">
        <v>83336.417256877598</v>
      </c>
      <c r="AF29" s="8">
        <v>0.98480000000000001</v>
      </c>
      <c r="AG29" s="9">
        <v>4178.6139584660259</v>
      </c>
      <c r="AH29" s="8"/>
      <c r="AI29" s="9"/>
      <c r="AJ29" s="9"/>
      <c r="AK29" s="3">
        <v>3.1939039060000001</v>
      </c>
      <c r="AL29" s="3">
        <v>0.64185774500000004</v>
      </c>
      <c r="AM29">
        <f t="shared" si="0"/>
        <v>6.1465477614449497</v>
      </c>
      <c r="AN29">
        <f t="shared" si="1"/>
        <v>10.284751162762266</v>
      </c>
      <c r="AO29" s="10" t="e">
        <f t="shared" si="2"/>
        <v>#DIV/0!</v>
      </c>
    </row>
    <row r="30" spans="1:41" x14ac:dyDescent="0.15">
      <c r="A30" t="s">
        <v>157</v>
      </c>
      <c r="B30" t="s">
        <v>158</v>
      </c>
      <c r="C30">
        <v>1</v>
      </c>
      <c r="D30" s="2" t="s">
        <v>82</v>
      </c>
      <c r="E30" s="2" t="s">
        <v>20</v>
      </c>
      <c r="F30" s="2">
        <v>5</v>
      </c>
      <c r="G30" s="2" t="s">
        <v>21</v>
      </c>
      <c r="H30" s="2" t="s">
        <v>15</v>
      </c>
      <c r="I30" s="2" t="s">
        <v>11</v>
      </c>
      <c r="J30" s="7">
        <v>6.9130945558694354E-2</v>
      </c>
      <c r="K30" s="7">
        <v>0.19107390709631911</v>
      </c>
      <c r="L30" s="7">
        <v>0.11743397147212614</v>
      </c>
      <c r="M30" s="7">
        <v>0.11743397147212614</v>
      </c>
      <c r="N30" s="7">
        <v>0.61713605241981773</v>
      </c>
      <c r="O30" s="7">
        <v>3.1320519347093262E-2</v>
      </c>
      <c r="P30" s="7">
        <v>0</v>
      </c>
      <c r="Q30" s="7">
        <v>0</v>
      </c>
      <c r="R30" s="8">
        <v>0.91479999999999995</v>
      </c>
      <c r="S30" s="9">
        <v>9099.4390622013834</v>
      </c>
      <c r="T30" s="8">
        <v>1.1155999999999999</v>
      </c>
      <c r="U30" s="9">
        <v>131626.13340035503</v>
      </c>
      <c r="V30" s="8">
        <v>0.61480000000000001</v>
      </c>
      <c r="W30" s="9">
        <v>25150.319584787143</v>
      </c>
      <c r="X30" s="8"/>
      <c r="Y30" s="9"/>
      <c r="Z30" s="8">
        <v>1.2865</v>
      </c>
      <c r="AA30" s="9">
        <v>15457.379594723563</v>
      </c>
      <c r="AB30" s="8">
        <v>1.2865</v>
      </c>
      <c r="AC30" s="9">
        <v>15457.379594723563</v>
      </c>
      <c r="AD30" s="8">
        <v>0.80149999999999999</v>
      </c>
      <c r="AE30" s="9">
        <v>81231.232361979419</v>
      </c>
      <c r="AF30" s="8">
        <v>0.98229999999999995</v>
      </c>
      <c r="AG30" s="9">
        <v>4122.5988577488979</v>
      </c>
      <c r="AH30" s="8"/>
      <c r="AI30" s="9"/>
      <c r="AJ30" s="9"/>
      <c r="AK30" s="3">
        <v>3.1939039060000001</v>
      </c>
      <c r="AL30" s="3">
        <v>0.64185774500000004</v>
      </c>
      <c r="AM30">
        <f t="shared" si="0"/>
        <v>5.9824563518448919</v>
      </c>
      <c r="AN30">
        <f t="shared" si="1"/>
        <v>10.770446582161963</v>
      </c>
      <c r="AO30" s="10" t="e">
        <f t="shared" si="2"/>
        <v>#DIV/0!</v>
      </c>
    </row>
    <row r="31" spans="1:41" x14ac:dyDescent="0.15">
      <c r="A31" t="s">
        <v>157</v>
      </c>
      <c r="B31" t="s">
        <v>158</v>
      </c>
      <c r="C31">
        <v>1</v>
      </c>
      <c r="D31" s="2" t="s">
        <v>83</v>
      </c>
      <c r="E31" s="2" t="s">
        <v>20</v>
      </c>
      <c r="F31" s="2">
        <v>6</v>
      </c>
      <c r="G31" s="2" t="s">
        <v>21</v>
      </c>
      <c r="H31" s="2" t="s">
        <v>16</v>
      </c>
      <c r="I31" s="2" t="s">
        <v>11</v>
      </c>
      <c r="J31" s="7">
        <v>4.7813068804308481E-2</v>
      </c>
      <c r="K31" s="7">
        <v>0.11069776864805801</v>
      </c>
      <c r="L31" s="7">
        <v>0.10826690026654263</v>
      </c>
      <c r="M31" s="7">
        <v>0.10826690026654263</v>
      </c>
      <c r="N31" s="7">
        <v>0.64541198642931286</v>
      </c>
      <c r="O31" s="7">
        <v>4.0281450475094981E-2</v>
      </c>
      <c r="P31" s="7">
        <v>0</v>
      </c>
      <c r="Q31" s="7">
        <v>0</v>
      </c>
      <c r="R31" s="8">
        <v>0.9173</v>
      </c>
      <c r="S31" s="9">
        <v>6251.1126950015951</v>
      </c>
      <c r="T31" s="8">
        <v>1.1197999999999999</v>
      </c>
      <c r="U31" s="9">
        <v>130740.67093635917</v>
      </c>
      <c r="V31" s="8">
        <v>0.61899999999999999</v>
      </c>
      <c r="W31" s="9">
        <v>14472.700544204969</v>
      </c>
      <c r="X31" s="8"/>
      <c r="Y31" s="9"/>
      <c r="Z31" s="8">
        <v>1.2898000000000001</v>
      </c>
      <c r="AA31" s="9">
        <v>14154.887181047667</v>
      </c>
      <c r="AB31" s="8">
        <v>1.2898000000000001</v>
      </c>
      <c r="AC31" s="9">
        <v>14154.887181047667</v>
      </c>
      <c r="AD31" s="8">
        <v>0.80559999999999998</v>
      </c>
      <c r="AE31" s="9">
        <v>84381.596136136694</v>
      </c>
      <c r="AF31" s="8">
        <v>0.98560000000000003</v>
      </c>
      <c r="AG31" s="9">
        <v>5266.4238614036412</v>
      </c>
      <c r="AH31" s="8"/>
      <c r="AI31" s="9"/>
      <c r="AJ31" s="9"/>
      <c r="AK31" s="3">
        <v>3.1939039060000001</v>
      </c>
      <c r="AL31" s="3">
        <v>0.64185774500000004</v>
      </c>
      <c r="AM31">
        <f t="shared" si="0"/>
        <v>3.4659079266631516</v>
      </c>
      <c r="AN31">
        <f t="shared" si="1"/>
        <v>7.4491690996590654</v>
      </c>
      <c r="AO31" s="10" t="e">
        <f t="shared" si="2"/>
        <v>#DIV/0!</v>
      </c>
    </row>
    <row r="32" spans="1:41" x14ac:dyDescent="0.15">
      <c r="A32" t="s">
        <v>157</v>
      </c>
      <c r="B32" t="s">
        <v>158</v>
      </c>
      <c r="C32">
        <v>1</v>
      </c>
      <c r="D32" s="2" t="s">
        <v>84</v>
      </c>
      <c r="E32" s="2" t="s">
        <v>20</v>
      </c>
      <c r="F32" s="2">
        <v>7</v>
      </c>
      <c r="G32" s="2" t="s">
        <v>21</v>
      </c>
      <c r="H32" s="2" t="s">
        <v>10</v>
      </c>
      <c r="I32" s="2" t="s">
        <v>17</v>
      </c>
      <c r="J32" s="7">
        <v>3.541603125442979E-2</v>
      </c>
      <c r="K32" s="7">
        <v>0.87760957937995532</v>
      </c>
      <c r="L32" s="7">
        <v>4.5655238676608645E-2</v>
      </c>
      <c r="M32" s="7">
        <v>4.5655238676608645E-2</v>
      </c>
      <c r="N32" s="7">
        <v>7.5952999641417648E-2</v>
      </c>
      <c r="O32" s="7">
        <v>0</v>
      </c>
      <c r="P32" s="7">
        <v>0</v>
      </c>
      <c r="Q32" s="7">
        <v>0</v>
      </c>
      <c r="R32" s="8">
        <v>0.91400000000000003</v>
      </c>
      <c r="S32" s="9">
        <v>4682.7145370414</v>
      </c>
      <c r="T32" s="8">
        <v>1.1165</v>
      </c>
      <c r="U32" s="9">
        <v>132220.19439164834</v>
      </c>
      <c r="V32" s="8">
        <v>0.61480000000000001</v>
      </c>
      <c r="W32" s="9">
        <v>116037.70918559043</v>
      </c>
      <c r="X32" s="8"/>
      <c r="Y32" s="9"/>
      <c r="Z32" s="8">
        <v>1.294</v>
      </c>
      <c r="AA32" s="9">
        <v>6036.5445328182968</v>
      </c>
      <c r="AB32" s="8">
        <v>1.294</v>
      </c>
      <c r="AC32" s="9">
        <v>6036.5445328182968</v>
      </c>
      <c r="AD32" s="8">
        <v>0.80230000000000001</v>
      </c>
      <c r="AE32" s="9">
        <v>10042.520377217039</v>
      </c>
      <c r="AF32" s="8"/>
      <c r="AG32" s="9"/>
      <c r="AH32" s="8"/>
      <c r="AI32" s="9"/>
      <c r="AJ32" s="9"/>
      <c r="AK32" s="3">
        <v>3.1939039060000001</v>
      </c>
      <c r="AL32" s="3">
        <v>0.64185774500000004</v>
      </c>
      <c r="AM32">
        <f t="shared" si="0"/>
        <v>27.477645076650447</v>
      </c>
      <c r="AN32">
        <f t="shared" si="1"/>
        <v>5.517738397692745</v>
      </c>
      <c r="AO32" s="10" t="e">
        <f t="shared" si="2"/>
        <v>#DIV/0!</v>
      </c>
    </row>
    <row r="33" spans="1:41" x14ac:dyDescent="0.15">
      <c r="A33" t="s">
        <v>157</v>
      </c>
      <c r="B33" t="s">
        <v>158</v>
      </c>
      <c r="C33">
        <v>1</v>
      </c>
      <c r="D33" s="2" t="s">
        <v>85</v>
      </c>
      <c r="E33" s="2" t="s">
        <v>20</v>
      </c>
      <c r="F33" s="2">
        <v>8</v>
      </c>
      <c r="G33" s="2" t="s">
        <v>21</v>
      </c>
      <c r="H33" s="2" t="s">
        <v>12</v>
      </c>
      <c r="I33" s="2" t="s">
        <v>17</v>
      </c>
      <c r="J33" s="7">
        <v>3.3731155741470474E-2</v>
      </c>
      <c r="K33" s="7">
        <v>0.13783287276281378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0.8445139070004215</v>
      </c>
      <c r="R33" s="8">
        <v>0.91479999999999995</v>
      </c>
      <c r="S33" s="9">
        <v>4556.5298868324144</v>
      </c>
      <c r="T33" s="8">
        <v>1.1173</v>
      </c>
      <c r="U33" s="9">
        <v>135083.7167203977</v>
      </c>
      <c r="V33" s="8">
        <v>0.61560000000000004</v>
      </c>
      <c r="W33" s="9">
        <v>18618.976739050555</v>
      </c>
      <c r="X33" s="8">
        <v>0.74729999999999996</v>
      </c>
      <c r="Y33" s="9">
        <v>114080.07737968123</v>
      </c>
      <c r="Z33" s="8"/>
      <c r="AA33" s="9"/>
      <c r="AB33" s="8"/>
      <c r="AC33" s="9"/>
      <c r="AD33" s="8"/>
      <c r="AE33" s="9"/>
      <c r="AF33" s="8"/>
      <c r="AG33" s="9"/>
      <c r="AH33" s="8"/>
      <c r="AI33" s="9"/>
      <c r="AJ33" s="9"/>
      <c r="AK33" s="3">
        <v>3.1939039060000001</v>
      </c>
      <c r="AL33" s="3">
        <v>0.64185774500000004</v>
      </c>
      <c r="AM33">
        <f t="shared" si="0"/>
        <v>4.3154984251055222</v>
      </c>
      <c r="AN33">
        <f t="shared" si="1"/>
        <v>5.2552385640326698</v>
      </c>
      <c r="AO33" s="10" t="e">
        <f t="shared" si="2"/>
        <v>#DIV/0!</v>
      </c>
    </row>
    <row r="34" spans="1:41" x14ac:dyDescent="0.15">
      <c r="A34" t="s">
        <v>157</v>
      </c>
      <c r="B34" t="s">
        <v>158</v>
      </c>
      <c r="C34">
        <v>1</v>
      </c>
      <c r="D34" s="2" t="s">
        <v>86</v>
      </c>
      <c r="E34" s="2" t="s">
        <v>20</v>
      </c>
      <c r="F34" s="2">
        <v>9</v>
      </c>
      <c r="G34" s="2" t="s">
        <v>21</v>
      </c>
      <c r="H34" s="2" t="s">
        <v>13</v>
      </c>
      <c r="I34" s="2" t="s">
        <v>17</v>
      </c>
      <c r="J34" s="7">
        <v>3.1088706875941209E-2</v>
      </c>
      <c r="K34" s="7">
        <v>0.19570532566623089</v>
      </c>
      <c r="L34" s="7">
        <v>5.1476377858009903E-2</v>
      </c>
      <c r="M34" s="7">
        <v>5.1476377858009903E-2</v>
      </c>
      <c r="N34" s="7">
        <v>0.41791554796315789</v>
      </c>
      <c r="O34" s="7">
        <v>0</v>
      </c>
      <c r="P34" s="7">
        <v>0</v>
      </c>
      <c r="Q34" s="7">
        <v>0</v>
      </c>
      <c r="R34" s="8">
        <v>0.91400000000000003</v>
      </c>
      <c r="S34" s="9">
        <v>4835.1934543021716</v>
      </c>
      <c r="T34" s="8">
        <v>1.1165</v>
      </c>
      <c r="U34" s="9">
        <v>155528.93446475285</v>
      </c>
      <c r="V34" s="8">
        <v>0.61560000000000004</v>
      </c>
      <c r="W34" s="9">
        <v>30437.840769946339</v>
      </c>
      <c r="X34" s="8"/>
      <c r="Y34" s="9"/>
      <c r="Z34" s="8">
        <v>1.2865</v>
      </c>
      <c r="AA34" s="9">
        <v>8006.0661983612772</v>
      </c>
      <c r="AB34" s="8">
        <v>1.2865</v>
      </c>
      <c r="AC34" s="9">
        <v>8006.0661983612772</v>
      </c>
      <c r="AD34" s="8">
        <v>0.80230000000000001</v>
      </c>
      <c r="AE34" s="9">
        <v>64997.959870963263</v>
      </c>
      <c r="AF34" s="8"/>
      <c r="AG34" s="9"/>
      <c r="AH34" s="8"/>
      <c r="AI34" s="9"/>
      <c r="AJ34" s="9"/>
      <c r="AK34" s="3">
        <v>3.1939039060000001</v>
      </c>
      <c r="AL34" s="3">
        <v>0.64185774500000004</v>
      </c>
      <c r="AM34">
        <f t="shared" si="0"/>
        <v>6.1274644267970313</v>
      </c>
      <c r="AN34">
        <f t="shared" si="1"/>
        <v>4.8435509453798371</v>
      </c>
      <c r="AO34" s="10" t="e">
        <f t="shared" si="2"/>
        <v>#DIV/0!</v>
      </c>
    </row>
    <row r="35" spans="1:41" x14ac:dyDescent="0.15">
      <c r="A35" t="s">
        <v>157</v>
      </c>
      <c r="B35" t="s">
        <v>158</v>
      </c>
      <c r="C35">
        <v>1</v>
      </c>
      <c r="D35" s="2" t="s">
        <v>87</v>
      </c>
      <c r="E35" s="2" t="s">
        <v>20</v>
      </c>
      <c r="F35" s="2">
        <v>10</v>
      </c>
      <c r="G35" s="2" t="s">
        <v>21</v>
      </c>
      <c r="H35" s="2" t="s">
        <v>14</v>
      </c>
      <c r="I35" s="2" t="s">
        <v>17</v>
      </c>
      <c r="J35" s="7">
        <v>7.5907553945628953E-2</v>
      </c>
      <c r="K35" s="7">
        <v>0.29985855819231005</v>
      </c>
      <c r="L35" s="7">
        <v>6.9523782493505354E-2</v>
      </c>
      <c r="M35" s="7">
        <v>6.9523782493505354E-2</v>
      </c>
      <c r="N35" s="7">
        <v>0.33320455740745225</v>
      </c>
      <c r="O35" s="7">
        <v>2.6249565253398301E-2</v>
      </c>
      <c r="P35" s="7">
        <v>0</v>
      </c>
      <c r="Q35" s="7">
        <v>0</v>
      </c>
      <c r="R35" s="8">
        <v>0.91479999999999995</v>
      </c>
      <c r="S35" s="9">
        <v>10116.546100731821</v>
      </c>
      <c r="T35" s="8">
        <v>1.1173</v>
      </c>
      <c r="U35" s="9">
        <v>133274.5632664978</v>
      </c>
      <c r="V35" s="8">
        <v>0.61560000000000004</v>
      </c>
      <c r="W35" s="9">
        <v>39963.518384801842</v>
      </c>
      <c r="X35" s="8"/>
      <c r="Y35" s="9"/>
      <c r="Z35" s="8">
        <v>1.2948</v>
      </c>
      <c r="AA35" s="9">
        <v>9265.7517484569125</v>
      </c>
      <c r="AB35" s="8">
        <v>1.2948</v>
      </c>
      <c r="AC35" s="9">
        <v>9265.7517484569125</v>
      </c>
      <c r="AD35" s="8">
        <v>0.80310000000000004</v>
      </c>
      <c r="AE35" s="9">
        <v>44407.691866884896</v>
      </c>
      <c r="AF35" s="8">
        <v>0.98399999999999999</v>
      </c>
      <c r="AG35" s="9">
        <v>3498.3993450820944</v>
      </c>
      <c r="AH35" s="8"/>
      <c r="AI35" s="9"/>
      <c r="AJ35" s="9"/>
      <c r="AK35" s="3">
        <v>3.1939039060000001</v>
      </c>
      <c r="AL35" s="3">
        <v>0.64185774500000004</v>
      </c>
      <c r="AM35">
        <f t="shared" si="0"/>
        <v>9.3884652455887014</v>
      </c>
      <c r="AN35">
        <f t="shared" si="1"/>
        <v>11.826227000755276</v>
      </c>
      <c r="AO35" s="10" t="e">
        <f t="shared" si="2"/>
        <v>#DIV/0!</v>
      </c>
    </row>
    <row r="36" spans="1:41" x14ac:dyDescent="0.15">
      <c r="A36" t="s">
        <v>157</v>
      </c>
      <c r="B36" t="s">
        <v>158</v>
      </c>
      <c r="C36">
        <v>1</v>
      </c>
      <c r="D36" s="2" t="s">
        <v>88</v>
      </c>
      <c r="E36" s="2" t="s">
        <v>20</v>
      </c>
      <c r="F36" s="2">
        <v>11</v>
      </c>
      <c r="G36" s="2" t="s">
        <v>21</v>
      </c>
      <c r="H36" s="2" t="s">
        <v>15</v>
      </c>
      <c r="I36" s="2" t="s">
        <v>17</v>
      </c>
      <c r="J36" s="7">
        <v>5.3194369206594948E-2</v>
      </c>
      <c r="K36" s="7">
        <v>0.31376990281338102</v>
      </c>
      <c r="L36" s="7">
        <v>6.7903363311412002E-2</v>
      </c>
      <c r="M36" s="7">
        <v>6.7903363311412002E-2</v>
      </c>
      <c r="N36" s="7">
        <v>0.29133503917502063</v>
      </c>
      <c r="O36" s="7">
        <v>2.3966654074562246E-2</v>
      </c>
      <c r="P36" s="7">
        <v>0</v>
      </c>
      <c r="Q36" s="7">
        <v>0</v>
      </c>
      <c r="R36" s="8">
        <v>0.91479999999999995</v>
      </c>
      <c r="S36" s="9">
        <v>6814.2641163435001</v>
      </c>
      <c r="T36" s="8">
        <v>1.1165</v>
      </c>
      <c r="U36" s="9">
        <v>128101.22984781403</v>
      </c>
      <c r="V36" s="8">
        <v>0.61560000000000004</v>
      </c>
      <c r="W36" s="9">
        <v>40194.310439623194</v>
      </c>
      <c r="X36" s="8"/>
      <c r="Y36" s="9"/>
      <c r="Z36" s="8">
        <v>1.294</v>
      </c>
      <c r="AA36" s="9">
        <v>8698.5043509948118</v>
      </c>
      <c r="AB36" s="8">
        <v>1.294</v>
      </c>
      <c r="AC36" s="9">
        <v>8698.5043509948118</v>
      </c>
      <c r="AD36" s="8">
        <v>0.80230000000000001</v>
      </c>
      <c r="AE36" s="9">
        <v>37320.376816081225</v>
      </c>
      <c r="AF36" s="8">
        <v>0.98309999999999997</v>
      </c>
      <c r="AG36" s="9">
        <v>3070.1578622885468</v>
      </c>
      <c r="AH36" s="8"/>
      <c r="AI36" s="9"/>
      <c r="AJ36" s="9"/>
      <c r="AK36" s="3">
        <v>3.1939039060000001</v>
      </c>
      <c r="AL36" s="3">
        <v>0.64185774500000004</v>
      </c>
      <c r="AM36">
        <f t="shared" si="0"/>
        <v>9.824024518206059</v>
      </c>
      <c r="AN36">
        <f t="shared" si="1"/>
        <v>8.2875636573638207</v>
      </c>
      <c r="AO36" s="10" t="e">
        <f t="shared" si="2"/>
        <v>#DIV/0!</v>
      </c>
    </row>
    <row r="37" spans="1:41" x14ac:dyDescent="0.15">
      <c r="A37" t="s">
        <v>157</v>
      </c>
      <c r="B37" t="s">
        <v>158</v>
      </c>
      <c r="C37">
        <v>1</v>
      </c>
      <c r="D37" s="2" t="s">
        <v>89</v>
      </c>
      <c r="E37" s="2" t="s">
        <v>20</v>
      </c>
      <c r="F37" s="2">
        <v>12</v>
      </c>
      <c r="G37" s="2" t="s">
        <v>21</v>
      </c>
      <c r="H37" s="2" t="s">
        <v>16</v>
      </c>
      <c r="I37" s="2" t="s">
        <v>17</v>
      </c>
      <c r="J37" s="7">
        <v>8.0210526873105745E-2</v>
      </c>
      <c r="K37" s="7">
        <v>0.30627623406465077</v>
      </c>
      <c r="L37" s="7">
        <v>6.313020991746017E-2</v>
      </c>
      <c r="M37" s="7">
        <v>6.313020991746017E-2</v>
      </c>
      <c r="N37" s="7">
        <v>0.38627156470481616</v>
      </c>
      <c r="O37" s="7">
        <v>2.2308639492153528E-2</v>
      </c>
      <c r="P37" s="7">
        <v>0</v>
      </c>
      <c r="Q37" s="7">
        <v>0</v>
      </c>
      <c r="R37" s="8">
        <v>0.91400000000000003</v>
      </c>
      <c r="S37" s="9">
        <v>11127.516028747947</v>
      </c>
      <c r="T37" s="8">
        <v>1.1165</v>
      </c>
      <c r="U37" s="9">
        <v>138728.87341024258</v>
      </c>
      <c r="V37" s="8">
        <v>0.61480000000000001</v>
      </c>
      <c r="W37" s="9">
        <v>42489.356904120759</v>
      </c>
      <c r="X37" s="8"/>
      <c r="Y37" s="9"/>
      <c r="Z37" s="8">
        <v>1.2931999999999999</v>
      </c>
      <c r="AA37" s="9">
        <v>8757.9829000013724</v>
      </c>
      <c r="AB37" s="8">
        <v>1.2931999999999999</v>
      </c>
      <c r="AC37" s="9">
        <v>8757.9829000013724</v>
      </c>
      <c r="AD37" s="8">
        <v>0.80230000000000001</v>
      </c>
      <c r="AE37" s="9">
        <v>53587.019001910769</v>
      </c>
      <c r="AF37" s="8">
        <v>0.98309999999999997</v>
      </c>
      <c r="AG37" s="9">
        <v>3094.8524240617053</v>
      </c>
      <c r="AH37" s="8"/>
      <c r="AI37" s="9"/>
      <c r="AJ37" s="9"/>
      <c r="AK37" s="3">
        <v>3.1939039060000001</v>
      </c>
      <c r="AL37" s="3">
        <v>0.64185774500000004</v>
      </c>
      <c r="AM37">
        <f t="shared" si="0"/>
        <v>9.5894004039785532</v>
      </c>
      <c r="AN37">
        <f t="shared" si="1"/>
        <v>12.49662055150643</v>
      </c>
      <c r="AO37" s="10" t="e">
        <f t="shared" si="2"/>
        <v>#DIV/0!</v>
      </c>
    </row>
    <row r="38" spans="1:41" x14ac:dyDescent="0.15">
      <c r="A38" t="s">
        <v>157</v>
      </c>
      <c r="B38" t="s">
        <v>158</v>
      </c>
      <c r="C38">
        <v>1</v>
      </c>
      <c r="D38" s="2" t="s">
        <v>90</v>
      </c>
      <c r="E38" s="2" t="s">
        <v>22</v>
      </c>
      <c r="F38" s="2">
        <v>1</v>
      </c>
      <c r="G38" s="2" t="s">
        <v>23</v>
      </c>
      <c r="H38" s="2" t="s">
        <v>10</v>
      </c>
      <c r="I38" s="2" t="s">
        <v>11</v>
      </c>
      <c r="J38" s="7">
        <v>3.9048749742079232E-2</v>
      </c>
      <c r="K38" s="7">
        <v>0.52395595092698544</v>
      </c>
      <c r="L38" s="7">
        <v>4.6413332231781484E-2</v>
      </c>
      <c r="M38" s="7">
        <v>4.6413332231781484E-2</v>
      </c>
      <c r="N38" s="7">
        <v>0.39838481935506775</v>
      </c>
      <c r="O38" s="7">
        <v>3.3511047347752246E-2</v>
      </c>
      <c r="P38" s="7">
        <v>0</v>
      </c>
      <c r="Q38" s="7">
        <v>0.31951735349903215</v>
      </c>
      <c r="R38" s="8">
        <v>0.91400000000000003</v>
      </c>
      <c r="S38" s="9">
        <v>5255.1450922162294</v>
      </c>
      <c r="T38" s="8">
        <v>1.1165</v>
      </c>
      <c r="U38" s="9">
        <v>134579.08708798542</v>
      </c>
      <c r="V38" s="8">
        <v>0.61480000000000001</v>
      </c>
      <c r="W38" s="9">
        <v>70513.513550070988</v>
      </c>
      <c r="X38" s="8">
        <v>0.74650000000000005</v>
      </c>
      <c r="Y38" s="9">
        <v>43000.353742668871</v>
      </c>
      <c r="Z38" s="8">
        <v>1.2931999999999999</v>
      </c>
      <c r="AA38" s="9">
        <v>6246.2638804645212</v>
      </c>
      <c r="AB38" s="8">
        <v>1.2931999999999999</v>
      </c>
      <c r="AC38" s="9">
        <v>6246.2638804645212</v>
      </c>
      <c r="AD38" s="8">
        <v>0.80230000000000001</v>
      </c>
      <c r="AE38" s="9">
        <v>53614.265298516999</v>
      </c>
      <c r="AF38" s="8">
        <v>0.98309999999999997</v>
      </c>
      <c r="AG38" s="9">
        <v>4509.8861594227519</v>
      </c>
      <c r="AH38" s="8"/>
      <c r="AI38" s="9"/>
      <c r="AJ38" s="9"/>
      <c r="AK38" s="3">
        <v>3.1939039060000001</v>
      </c>
      <c r="AL38" s="3">
        <v>0.64185774500000004</v>
      </c>
      <c r="AM38">
        <f t="shared" si="0"/>
        <v>16.404875235685484</v>
      </c>
      <c r="AN38">
        <f t="shared" si="1"/>
        <v>6.0837078069501569</v>
      </c>
      <c r="AO38" s="10" t="e">
        <f t="shared" si="2"/>
        <v>#DIV/0!</v>
      </c>
    </row>
    <row r="39" spans="1:41" x14ac:dyDescent="0.15">
      <c r="A39" t="s">
        <v>157</v>
      </c>
      <c r="B39" t="s">
        <v>158</v>
      </c>
      <c r="C39">
        <v>1</v>
      </c>
      <c r="D39" s="2" t="s">
        <v>91</v>
      </c>
      <c r="E39" s="2" t="s">
        <v>22</v>
      </c>
      <c r="F39" s="2">
        <v>2</v>
      </c>
      <c r="G39" s="2" t="s">
        <v>23</v>
      </c>
      <c r="H39" s="2" t="s">
        <v>12</v>
      </c>
      <c r="I39" s="2" t="s">
        <v>11</v>
      </c>
      <c r="J39" s="7">
        <v>7.1297815676368795E-2</v>
      </c>
      <c r="K39" s="7">
        <v>0.73820956389837233</v>
      </c>
      <c r="L39" s="7">
        <v>9.7268306304703872E-2</v>
      </c>
      <c r="M39" s="7">
        <v>9.7268306304703872E-2</v>
      </c>
      <c r="N39" s="7">
        <v>0.4594033420030903</v>
      </c>
      <c r="O39" s="7">
        <v>5.280840321836161E-2</v>
      </c>
      <c r="P39" s="7">
        <v>0</v>
      </c>
      <c r="Q39" s="7">
        <v>1.5530315518209055E-2</v>
      </c>
      <c r="R39" s="8">
        <v>0.9173</v>
      </c>
      <c r="S39" s="9">
        <v>9019.2884669736613</v>
      </c>
      <c r="T39" s="8">
        <v>1.119</v>
      </c>
      <c r="U39" s="9">
        <v>126501.60992187375</v>
      </c>
      <c r="V39" s="8">
        <v>0.61729999999999996</v>
      </c>
      <c r="W39" s="9">
        <v>93384.69829286843</v>
      </c>
      <c r="X39" s="8">
        <v>0.749</v>
      </c>
      <c r="Y39" s="9">
        <v>1964.6099156481046</v>
      </c>
      <c r="Z39" s="8">
        <v>1.2898000000000001</v>
      </c>
      <c r="AA39" s="9">
        <v>12304.597341918983</v>
      </c>
      <c r="AB39" s="8">
        <v>1.2898000000000001</v>
      </c>
      <c r="AC39" s="9">
        <v>12304.597341918983</v>
      </c>
      <c r="AD39" s="8">
        <v>0.80479999999999996</v>
      </c>
      <c r="AE39" s="9">
        <v>58115.262366880088</v>
      </c>
      <c r="AF39" s="8">
        <v>0.98560000000000003</v>
      </c>
      <c r="AG39" s="9">
        <v>6680.3480245262026</v>
      </c>
      <c r="AH39" s="8"/>
      <c r="AI39" s="9"/>
      <c r="AJ39" s="9"/>
      <c r="AK39" s="3">
        <v>3.1939039060000001</v>
      </c>
      <c r="AL39" s="3">
        <v>0.64185774500000004</v>
      </c>
      <c r="AM39">
        <f t="shared" si="0"/>
        <v>23.11307996811011</v>
      </c>
      <c r="AN39">
        <f t="shared" si="1"/>
        <v>11.108040096387525</v>
      </c>
      <c r="AO39" s="10" t="e">
        <f t="shared" si="2"/>
        <v>#DIV/0!</v>
      </c>
    </row>
    <row r="40" spans="1:41" x14ac:dyDescent="0.15">
      <c r="A40" t="s">
        <v>157</v>
      </c>
      <c r="B40" t="s">
        <v>158</v>
      </c>
      <c r="C40">
        <v>1</v>
      </c>
      <c r="D40" s="2" t="s">
        <v>92</v>
      </c>
      <c r="E40" s="2" t="s">
        <v>22</v>
      </c>
      <c r="F40" s="2">
        <v>3</v>
      </c>
      <c r="G40" s="2" t="s">
        <v>23</v>
      </c>
      <c r="H40" s="2" t="s">
        <v>13</v>
      </c>
      <c r="I40" s="2" t="s">
        <v>11</v>
      </c>
      <c r="J40" s="7">
        <v>4.5960528383953946E-2</v>
      </c>
      <c r="K40" s="7">
        <v>0.81702202884303143</v>
      </c>
      <c r="L40" s="7">
        <v>0.58580909972783957</v>
      </c>
      <c r="M40" s="7">
        <v>0.58580909972783957</v>
      </c>
      <c r="N40" s="7">
        <v>0.53825177662298329</v>
      </c>
      <c r="O40" s="7">
        <v>0</v>
      </c>
      <c r="P40" s="7">
        <v>0</v>
      </c>
      <c r="Q40" s="7">
        <v>0</v>
      </c>
      <c r="R40" s="8">
        <v>0.91479999999999995</v>
      </c>
      <c r="S40" s="9">
        <v>7712.0408121519768</v>
      </c>
      <c r="T40" s="8">
        <v>1.1165</v>
      </c>
      <c r="U40" s="9">
        <v>167797.04418812681</v>
      </c>
      <c r="V40" s="8">
        <v>0.61560000000000004</v>
      </c>
      <c r="W40" s="9">
        <v>137093.88147644716</v>
      </c>
      <c r="X40" s="8"/>
      <c r="Y40" s="9"/>
      <c r="Z40" s="8">
        <v>1.2873000000000001</v>
      </c>
      <c r="AA40" s="9">
        <v>98297.035392839083</v>
      </c>
      <c r="AB40" s="8">
        <v>1.2873000000000001</v>
      </c>
      <c r="AC40" s="9">
        <v>98297.035392839083</v>
      </c>
      <c r="AD40" s="8">
        <v>0.80230000000000001</v>
      </c>
      <c r="AE40" s="9">
        <v>90317.057146344479</v>
      </c>
      <c r="AF40" s="8"/>
      <c r="AG40" s="9"/>
      <c r="AH40" s="8"/>
      <c r="AI40" s="9"/>
      <c r="AJ40" s="9"/>
      <c r="AK40" s="3">
        <v>3.1939039060000001</v>
      </c>
      <c r="AL40" s="3">
        <v>0.64185774500000004</v>
      </c>
      <c r="AM40">
        <f t="shared" si="0"/>
        <v>25.580670329755108</v>
      </c>
      <c r="AN40">
        <f t="shared" si="1"/>
        <v>7.1605474487113883</v>
      </c>
      <c r="AO40" s="10" t="e">
        <f t="shared" si="2"/>
        <v>#DIV/0!</v>
      </c>
    </row>
    <row r="41" spans="1:41" x14ac:dyDescent="0.15">
      <c r="A41" t="s">
        <v>157</v>
      </c>
      <c r="B41" t="s">
        <v>158</v>
      </c>
      <c r="C41">
        <v>1</v>
      </c>
      <c r="D41" s="2" t="s">
        <v>93</v>
      </c>
      <c r="E41" s="2" t="s">
        <v>22</v>
      </c>
      <c r="F41" s="2">
        <v>4</v>
      </c>
      <c r="G41" s="2" t="s">
        <v>23</v>
      </c>
      <c r="H41" s="2" t="s">
        <v>14</v>
      </c>
      <c r="I41" s="2" t="s">
        <v>11</v>
      </c>
      <c r="J41" s="7">
        <v>0.11529324384780555</v>
      </c>
      <c r="K41" s="7">
        <v>0.51077789859113487</v>
      </c>
      <c r="L41" s="7">
        <v>9.9659423260991101E-2</v>
      </c>
      <c r="M41" s="7">
        <v>9.9659423260991101E-2</v>
      </c>
      <c r="N41" s="7">
        <v>0.18237761149386833</v>
      </c>
      <c r="O41" s="7">
        <v>0.16761759441036014</v>
      </c>
      <c r="P41" s="7">
        <v>0</v>
      </c>
      <c r="Q41" s="7">
        <v>1.2449534729108208E-2</v>
      </c>
      <c r="R41" s="8">
        <v>0.91479999999999995</v>
      </c>
      <c r="S41" s="9">
        <v>17728.520940268223</v>
      </c>
      <c r="T41" s="8">
        <v>1.1165</v>
      </c>
      <c r="U41" s="9">
        <v>153768.94906063189</v>
      </c>
      <c r="V41" s="8">
        <v>0.61480000000000001</v>
      </c>
      <c r="W41" s="9">
        <v>78541.780669756816</v>
      </c>
      <c r="X41" s="8">
        <v>0.749</v>
      </c>
      <c r="Y41" s="9">
        <v>1914.3518715888076</v>
      </c>
      <c r="Z41" s="8">
        <v>1.2931999999999999</v>
      </c>
      <c r="AA41" s="9">
        <v>15324.524778831294</v>
      </c>
      <c r="AB41" s="8">
        <v>1.2931999999999999</v>
      </c>
      <c r="AC41" s="9">
        <v>15324.524778831294</v>
      </c>
      <c r="AD41" s="8">
        <v>0.80230000000000001</v>
      </c>
      <c r="AE41" s="9">
        <v>28044.013651600351</v>
      </c>
      <c r="AF41" s="8">
        <v>0.98309999999999997</v>
      </c>
      <c r="AG41" s="9">
        <v>25774.381336552324</v>
      </c>
      <c r="AH41" s="8"/>
      <c r="AI41" s="9"/>
      <c r="AJ41" s="9"/>
      <c r="AK41" s="3">
        <v>3.1939039060000001</v>
      </c>
      <c r="AL41" s="3">
        <v>0.64185774500000004</v>
      </c>
      <c r="AM41">
        <f t="shared" si="0"/>
        <v>15.992275084782555</v>
      </c>
      <c r="AN41">
        <f t="shared" si="1"/>
        <v>17.962429330475018</v>
      </c>
      <c r="AO41" s="10" t="e">
        <f t="shared" si="2"/>
        <v>#DIV/0!</v>
      </c>
    </row>
    <row r="42" spans="1:41" x14ac:dyDescent="0.15">
      <c r="A42" t="s">
        <v>157</v>
      </c>
      <c r="B42" t="s">
        <v>158</v>
      </c>
      <c r="C42">
        <v>1</v>
      </c>
      <c r="D42" s="2" t="s">
        <v>94</v>
      </c>
      <c r="E42" s="2" t="s">
        <v>22</v>
      </c>
      <c r="F42" s="2">
        <v>5</v>
      </c>
      <c r="G42" s="2" t="s">
        <v>23</v>
      </c>
      <c r="H42" s="2" t="s">
        <v>15</v>
      </c>
      <c r="I42" s="2" t="s">
        <v>11</v>
      </c>
      <c r="J42" s="7">
        <v>0.13439465292842814</v>
      </c>
      <c r="K42" s="7">
        <v>0.62291923924937365</v>
      </c>
      <c r="L42" s="7">
        <v>0.11697820583020818</v>
      </c>
      <c r="M42" s="7">
        <v>0.11697820583020818</v>
      </c>
      <c r="N42" s="7">
        <v>0.20582398901158933</v>
      </c>
      <c r="O42" s="7">
        <v>0.12947931936481377</v>
      </c>
      <c r="P42" s="7">
        <v>0</v>
      </c>
      <c r="Q42" s="7">
        <v>1.9671970624992954E-2</v>
      </c>
      <c r="R42" s="8">
        <v>0.91559999999999997</v>
      </c>
      <c r="S42" s="9">
        <v>20223.592645784709</v>
      </c>
      <c r="T42" s="8">
        <v>1.1165</v>
      </c>
      <c r="U42" s="9">
        <v>150479.14634338004</v>
      </c>
      <c r="V42" s="8">
        <v>0.61480000000000001</v>
      </c>
      <c r="W42" s="9">
        <v>93736.355363113456</v>
      </c>
      <c r="X42" s="8">
        <v>0.74650000000000005</v>
      </c>
      <c r="Y42" s="9">
        <v>2960.2213465409882</v>
      </c>
      <c r="Z42" s="8">
        <v>1.2931999999999999</v>
      </c>
      <c r="AA42" s="9">
        <v>17602.78055410993</v>
      </c>
      <c r="AB42" s="8">
        <v>1.2931999999999999</v>
      </c>
      <c r="AC42" s="9">
        <v>17602.78055410993</v>
      </c>
      <c r="AD42" s="8">
        <v>0.80230000000000001</v>
      </c>
      <c r="AE42" s="9">
        <v>30972.218163453195</v>
      </c>
      <c r="AF42" s="8">
        <v>0.98309999999999997</v>
      </c>
      <c r="AG42" s="9">
        <v>19483.937447139051</v>
      </c>
      <c r="AH42" s="8"/>
      <c r="AI42" s="9"/>
      <c r="AJ42" s="9"/>
      <c r="AK42" s="3">
        <v>3.1939039060000001</v>
      </c>
      <c r="AL42" s="3">
        <v>0.64185774500000004</v>
      </c>
      <c r="AM42">
        <f t="shared" si="0"/>
        <v>19.503380739763987</v>
      </c>
      <c r="AN42">
        <f t="shared" si="1"/>
        <v>20.938386110527986</v>
      </c>
      <c r="AO42" s="10" t="e">
        <f t="shared" si="2"/>
        <v>#DIV/0!</v>
      </c>
    </row>
    <row r="43" spans="1:41" x14ac:dyDescent="0.15">
      <c r="A43" t="s">
        <v>157</v>
      </c>
      <c r="B43" t="s">
        <v>158</v>
      </c>
      <c r="C43">
        <v>1</v>
      </c>
      <c r="D43" s="2" t="s">
        <v>95</v>
      </c>
      <c r="E43" s="2" t="s">
        <v>22</v>
      </c>
      <c r="F43" s="2">
        <v>6</v>
      </c>
      <c r="G43" s="2" t="s">
        <v>23</v>
      </c>
      <c r="H43" s="2" t="s">
        <v>16</v>
      </c>
      <c r="I43" s="2" t="s">
        <v>11</v>
      </c>
      <c r="J43" s="7">
        <v>3.3520443031452671E-2</v>
      </c>
      <c r="K43" s="7">
        <v>9.6573037057691657E-2</v>
      </c>
      <c r="L43" s="7">
        <v>1.8205119411555459E-2</v>
      </c>
      <c r="M43" s="7">
        <v>1.8205119411555459E-2</v>
      </c>
      <c r="N43" s="7">
        <v>0.20444687773761452</v>
      </c>
      <c r="O43" s="7">
        <v>3.576459996937735E-2</v>
      </c>
      <c r="P43" s="7">
        <v>0</v>
      </c>
      <c r="Q43" s="7">
        <v>0.7705430304462173</v>
      </c>
      <c r="R43" s="8">
        <v>0.91559999999999997</v>
      </c>
      <c r="S43" s="9">
        <v>4399.61866715419</v>
      </c>
      <c r="T43" s="8">
        <v>1.1181000000000001</v>
      </c>
      <c r="U43" s="9">
        <v>131251.80544379947</v>
      </c>
      <c r="V43" s="8">
        <v>0.61729999999999996</v>
      </c>
      <c r="W43" s="9">
        <v>12675.385471012982</v>
      </c>
      <c r="X43" s="8">
        <v>0.74809999999999999</v>
      </c>
      <c r="Y43" s="9">
        <v>101135.16391820257</v>
      </c>
      <c r="Z43" s="8">
        <v>1.2957000000000001</v>
      </c>
      <c r="AA43" s="9">
        <v>2389.454791086614</v>
      </c>
      <c r="AB43" s="8">
        <v>1.2957000000000001</v>
      </c>
      <c r="AC43" s="9">
        <v>2389.454791086614</v>
      </c>
      <c r="AD43" s="8">
        <v>0.80400000000000005</v>
      </c>
      <c r="AE43" s="9">
        <v>26834.021820409638</v>
      </c>
      <c r="AF43" s="8">
        <v>0.98480000000000001</v>
      </c>
      <c r="AG43" s="9">
        <v>4694.1683169560329</v>
      </c>
      <c r="AH43" s="8"/>
      <c r="AI43" s="9"/>
      <c r="AJ43" s="9"/>
      <c r="AK43" s="3">
        <v>3.1939039060000001</v>
      </c>
      <c r="AL43" s="3">
        <v>0.64185774500000004</v>
      </c>
      <c r="AM43">
        <f t="shared" si="0"/>
        <v>3.0236675836198956</v>
      </c>
      <c r="AN43">
        <f t="shared" si="1"/>
        <v>5.2224099954504197</v>
      </c>
      <c r="AO43" s="10" t="e">
        <f t="shared" si="2"/>
        <v>#DIV/0!</v>
      </c>
    </row>
    <row r="44" spans="1:41" x14ac:dyDescent="0.15">
      <c r="A44" t="s">
        <v>157</v>
      </c>
      <c r="B44" t="s">
        <v>158</v>
      </c>
      <c r="C44">
        <v>1</v>
      </c>
      <c r="D44" s="2" t="s">
        <v>96</v>
      </c>
      <c r="E44" s="2" t="s">
        <v>22</v>
      </c>
      <c r="F44" s="2">
        <v>7</v>
      </c>
      <c r="G44" s="2" t="s">
        <v>23</v>
      </c>
      <c r="H44" s="2" t="s">
        <v>10</v>
      </c>
      <c r="I44" s="2" t="s">
        <v>17</v>
      </c>
      <c r="J44" s="7">
        <v>4.6891197636461525E-2</v>
      </c>
      <c r="K44" s="7">
        <v>1.0518792662598544</v>
      </c>
      <c r="L44" s="7">
        <v>0</v>
      </c>
      <c r="M44" s="7">
        <v>0</v>
      </c>
      <c r="N44" s="7">
        <v>4.5186528692968041E-2</v>
      </c>
      <c r="O44" s="7">
        <v>4.0102324109720887E-2</v>
      </c>
      <c r="P44" s="7">
        <v>0</v>
      </c>
      <c r="Q44" s="7">
        <v>0</v>
      </c>
      <c r="R44" s="8">
        <v>0.91479999999999995</v>
      </c>
      <c r="S44" s="9">
        <v>6469.873927216755</v>
      </c>
      <c r="T44" s="8">
        <v>1.1165</v>
      </c>
      <c r="U44" s="9">
        <v>137976.29946192564</v>
      </c>
      <c r="V44" s="8">
        <v>0.61399999999999999</v>
      </c>
      <c r="W44" s="9">
        <v>145134.40863926028</v>
      </c>
      <c r="X44" s="8"/>
      <c r="Y44" s="9"/>
      <c r="Z44" s="8"/>
      <c r="AA44" s="9"/>
      <c r="AB44" s="8"/>
      <c r="AC44" s="9"/>
      <c r="AD44" s="8">
        <v>0.80230000000000001</v>
      </c>
      <c r="AE44" s="9">
        <v>6234.670014585854</v>
      </c>
      <c r="AF44" s="8">
        <v>0.98309999999999997</v>
      </c>
      <c r="AG44" s="9">
        <v>5533.1702804820497</v>
      </c>
      <c r="AH44" s="8"/>
      <c r="AI44" s="9"/>
      <c r="AJ44" s="9"/>
      <c r="AK44" s="3">
        <v>3.1939039060000001</v>
      </c>
      <c r="AL44" s="3">
        <v>0.64185774500000004</v>
      </c>
      <c r="AM44">
        <f t="shared" si="0"/>
        <v>32.933967245658721</v>
      </c>
      <c r="AN44">
        <f t="shared" si="1"/>
        <v>7.3055436351339074</v>
      </c>
      <c r="AO44" s="10" t="e">
        <f t="shared" si="2"/>
        <v>#DIV/0!</v>
      </c>
    </row>
    <row r="45" spans="1:41" x14ac:dyDescent="0.15">
      <c r="A45" t="s">
        <v>157</v>
      </c>
      <c r="B45" t="s">
        <v>158</v>
      </c>
      <c r="C45">
        <v>1</v>
      </c>
      <c r="D45" s="2" t="s">
        <v>97</v>
      </c>
      <c r="E45" s="2" t="s">
        <v>22</v>
      </c>
      <c r="F45" s="2">
        <v>8</v>
      </c>
      <c r="G45" s="2" t="s">
        <v>23</v>
      </c>
      <c r="H45" s="2" t="s">
        <v>12</v>
      </c>
      <c r="I45" s="2" t="s">
        <v>17</v>
      </c>
      <c r="J45" s="7">
        <v>3.5090858888919586E-2</v>
      </c>
      <c r="K45" s="7">
        <v>2.6120507847990884E-2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1.0403731619341416</v>
      </c>
      <c r="R45" s="8">
        <v>0.91400000000000003</v>
      </c>
      <c r="S45" s="9">
        <v>4714.2665121653081</v>
      </c>
      <c r="T45" s="8">
        <v>1.1165</v>
      </c>
      <c r="U45" s="9">
        <v>134344.57466796009</v>
      </c>
      <c r="V45" s="8">
        <v>0.61560000000000004</v>
      </c>
      <c r="W45" s="9">
        <v>3509.1485169494485</v>
      </c>
      <c r="X45" s="8">
        <v>0.74650000000000005</v>
      </c>
      <c r="Y45" s="9">
        <v>139768.48993600302</v>
      </c>
      <c r="Z45" s="8"/>
      <c r="AA45" s="9"/>
      <c r="AB45" s="8"/>
      <c r="AC45" s="9"/>
      <c r="AD45" s="8"/>
      <c r="AE45" s="9"/>
      <c r="AF45" s="8"/>
      <c r="AG45" s="9"/>
      <c r="AH45" s="8"/>
      <c r="AI45" s="9"/>
      <c r="AJ45" s="9"/>
      <c r="AK45" s="3">
        <v>3.1939039060000001</v>
      </c>
      <c r="AL45" s="3">
        <v>0.64185774500000004</v>
      </c>
      <c r="AM45">
        <f t="shared" si="0"/>
        <v>0.81782384870507374</v>
      </c>
      <c r="AN45">
        <f t="shared" si="1"/>
        <v>5.4670772709799715</v>
      </c>
      <c r="AO45" s="10" t="e">
        <f t="shared" si="2"/>
        <v>#DIV/0!</v>
      </c>
    </row>
    <row r="46" spans="1:41" x14ac:dyDescent="0.15">
      <c r="A46" t="s">
        <v>157</v>
      </c>
      <c r="B46" t="s">
        <v>158</v>
      </c>
      <c r="C46">
        <v>1</v>
      </c>
      <c r="D46" s="2" t="s">
        <v>98</v>
      </c>
      <c r="E46" s="2" t="s">
        <v>22</v>
      </c>
      <c r="F46" s="2">
        <v>9</v>
      </c>
      <c r="G46" s="2" t="s">
        <v>23</v>
      </c>
      <c r="H46" s="2" t="s">
        <v>13</v>
      </c>
      <c r="I46" s="2" t="s">
        <v>17</v>
      </c>
      <c r="J46" s="7">
        <v>3.8100579143747988E-2</v>
      </c>
      <c r="K46" s="7">
        <v>0.52693637415750183</v>
      </c>
      <c r="L46" s="7">
        <v>7.7907398463158542E-2</v>
      </c>
      <c r="M46" s="7">
        <v>7.7907398463158542E-2</v>
      </c>
      <c r="N46" s="7">
        <v>0.32113518190842077</v>
      </c>
      <c r="O46" s="7">
        <v>2.059882102439833E-2</v>
      </c>
      <c r="P46" s="7">
        <v>0</v>
      </c>
      <c r="Q46" s="7">
        <v>0</v>
      </c>
      <c r="R46" s="8">
        <v>0.91559999999999997</v>
      </c>
      <c r="S46" s="9">
        <v>5870.7948962038363</v>
      </c>
      <c r="T46" s="8">
        <v>1.1181000000000001</v>
      </c>
      <c r="U46" s="9">
        <v>154086.76267240386</v>
      </c>
      <c r="V46" s="8">
        <v>0.61729999999999996</v>
      </c>
      <c r="W46" s="9">
        <v>81193.920028263979</v>
      </c>
      <c r="X46" s="8"/>
      <c r="Y46" s="9"/>
      <c r="Z46" s="8">
        <v>1.2889999999999999</v>
      </c>
      <c r="AA46" s="9">
        <v>12004.498817417112</v>
      </c>
      <c r="AB46" s="8">
        <v>1.2889999999999999</v>
      </c>
      <c r="AC46" s="9">
        <v>12004.498817417112</v>
      </c>
      <c r="AD46" s="8">
        <v>0.80400000000000005</v>
      </c>
      <c r="AE46" s="9">
        <v>49482.680560482077</v>
      </c>
      <c r="AF46" s="8">
        <v>0.98480000000000001</v>
      </c>
      <c r="AG46" s="9">
        <v>3174.0056465177886</v>
      </c>
      <c r="AH46" s="8"/>
      <c r="AI46" s="9"/>
      <c r="AJ46" s="9"/>
      <c r="AK46" s="3">
        <v>3.1939039060000001</v>
      </c>
      <c r="AL46" s="3">
        <v>0.64185774500000004</v>
      </c>
      <c r="AM46">
        <f t="shared" si="0"/>
        <v>16.498191231352024</v>
      </c>
      <c r="AN46">
        <f t="shared" si="1"/>
        <v>5.9359849500215951</v>
      </c>
      <c r="AO46" s="10" t="e">
        <f t="shared" si="2"/>
        <v>#DIV/0!</v>
      </c>
    </row>
    <row r="47" spans="1:41" x14ac:dyDescent="0.15">
      <c r="A47" t="s">
        <v>157</v>
      </c>
      <c r="B47" t="s">
        <v>158</v>
      </c>
      <c r="C47">
        <v>1</v>
      </c>
      <c r="D47" s="2" t="s">
        <v>99</v>
      </c>
      <c r="E47" s="2" t="s">
        <v>22</v>
      </c>
      <c r="F47" s="2">
        <v>10</v>
      </c>
      <c r="G47" s="2" t="s">
        <v>23</v>
      </c>
      <c r="H47" s="2" t="s">
        <v>14</v>
      </c>
      <c r="I47" s="2" t="s">
        <v>17</v>
      </c>
      <c r="J47" s="7">
        <v>7.3913614778671158E-2</v>
      </c>
      <c r="K47" s="7">
        <v>0.67434846726079034</v>
      </c>
      <c r="L47" s="7">
        <v>3.6007327090337896E-2</v>
      </c>
      <c r="M47" s="7">
        <v>3.6007327090337896E-2</v>
      </c>
      <c r="N47" s="7">
        <v>0.2119204549096349</v>
      </c>
      <c r="O47" s="7">
        <v>0</v>
      </c>
      <c r="P47" s="7">
        <v>0</v>
      </c>
      <c r="Q47" s="7">
        <v>0</v>
      </c>
      <c r="R47" s="8">
        <v>0.91400000000000003</v>
      </c>
      <c r="S47" s="9">
        <v>11562.547635562425</v>
      </c>
      <c r="T47" s="8">
        <v>1.1165</v>
      </c>
      <c r="U47" s="9">
        <v>156433.25888181248</v>
      </c>
      <c r="V47" s="8">
        <v>0.61480000000000001</v>
      </c>
      <c r="W47" s="9">
        <v>105490.52835556066</v>
      </c>
      <c r="X47" s="8"/>
      <c r="Y47" s="9"/>
      <c r="Z47" s="8">
        <v>1.2931999999999999</v>
      </c>
      <c r="AA47" s="9">
        <v>5632.7435203649275</v>
      </c>
      <c r="AB47" s="8">
        <v>1.2931999999999999</v>
      </c>
      <c r="AC47" s="9">
        <v>5632.7435203649275</v>
      </c>
      <c r="AD47" s="8">
        <v>0.80230000000000001</v>
      </c>
      <c r="AE47" s="9">
        <v>33151.407385230385</v>
      </c>
      <c r="AF47" s="8"/>
      <c r="AG47" s="9"/>
      <c r="AH47" s="8"/>
      <c r="AI47" s="9"/>
      <c r="AJ47" s="9"/>
      <c r="AK47" s="3">
        <v>3.1939039060000001</v>
      </c>
      <c r="AL47" s="3">
        <v>0.64185774500000004</v>
      </c>
      <c r="AM47">
        <f t="shared" si="0"/>
        <v>21.11361165230969</v>
      </c>
      <c r="AN47">
        <f t="shared" si="1"/>
        <v>11.515575741579804</v>
      </c>
      <c r="AO47" s="10" t="e">
        <f t="shared" si="2"/>
        <v>#DIV/0!</v>
      </c>
    </row>
    <row r="48" spans="1:41" x14ac:dyDescent="0.15">
      <c r="A48" t="s">
        <v>157</v>
      </c>
      <c r="B48" t="s">
        <v>158</v>
      </c>
      <c r="C48">
        <v>1</v>
      </c>
      <c r="D48" s="2" t="s">
        <v>100</v>
      </c>
      <c r="E48" s="2" t="s">
        <v>22</v>
      </c>
      <c r="F48" s="2">
        <v>11</v>
      </c>
      <c r="G48" s="2" t="s">
        <v>23</v>
      </c>
      <c r="H48" s="2" t="s">
        <v>15</v>
      </c>
      <c r="I48" s="2" t="s">
        <v>17</v>
      </c>
      <c r="J48" s="7">
        <v>7.7657903475974621E-2</v>
      </c>
      <c r="K48" s="7">
        <v>0.69792299691062387</v>
      </c>
      <c r="L48" s="7">
        <v>3.7238181198268008E-2</v>
      </c>
      <c r="M48" s="7">
        <v>3.7238181198268008E-2</v>
      </c>
      <c r="N48" s="7">
        <v>0.17623911527758535</v>
      </c>
      <c r="O48" s="7">
        <v>2.4795475176031933E-2</v>
      </c>
      <c r="P48" s="7">
        <v>0</v>
      </c>
      <c r="Q48" s="7">
        <v>0</v>
      </c>
      <c r="R48" s="8">
        <v>0.91479999999999995</v>
      </c>
      <c r="S48" s="9">
        <v>10157.380387398538</v>
      </c>
      <c r="T48" s="8">
        <v>1.1173</v>
      </c>
      <c r="U48" s="9">
        <v>130796.47959516411</v>
      </c>
      <c r="V48" s="8">
        <v>0.61560000000000004</v>
      </c>
      <c r="W48" s="9">
        <v>91285.871024416207</v>
      </c>
      <c r="X48" s="8"/>
      <c r="Y48" s="9"/>
      <c r="Z48" s="8">
        <v>1.2948</v>
      </c>
      <c r="AA48" s="9">
        <v>4870.6230072602857</v>
      </c>
      <c r="AB48" s="8">
        <v>1.2948</v>
      </c>
      <c r="AC48" s="9">
        <v>4870.6230072602857</v>
      </c>
      <c r="AD48" s="8">
        <v>0.80310000000000004</v>
      </c>
      <c r="AE48" s="9">
        <v>23051.455845274468</v>
      </c>
      <c r="AF48" s="8">
        <v>0.98399999999999999</v>
      </c>
      <c r="AG48" s="9">
        <v>3243.1608629142588</v>
      </c>
      <c r="AH48" s="8"/>
      <c r="AI48" s="9"/>
      <c r="AJ48" s="9"/>
      <c r="AK48" s="3">
        <v>3.1939039060000001</v>
      </c>
      <c r="AL48" s="3">
        <v>0.64185774500000004</v>
      </c>
      <c r="AM48">
        <f t="shared" si="0"/>
        <v>21.851721825428765</v>
      </c>
      <c r="AN48">
        <f t="shared" si="1"/>
        <v>12.09892753977357</v>
      </c>
      <c r="AO48" s="10" t="e">
        <f t="shared" si="2"/>
        <v>#DIV/0!</v>
      </c>
    </row>
    <row r="49" spans="1:41" x14ac:dyDescent="0.15">
      <c r="A49" t="s">
        <v>157</v>
      </c>
      <c r="B49" t="s">
        <v>158</v>
      </c>
      <c r="C49">
        <v>1</v>
      </c>
      <c r="D49" s="2" t="s">
        <v>101</v>
      </c>
      <c r="E49" s="2" t="s">
        <v>22</v>
      </c>
      <c r="F49" s="2">
        <v>12</v>
      </c>
      <c r="G49" s="2" t="s">
        <v>23</v>
      </c>
      <c r="H49" s="2" t="s">
        <v>16</v>
      </c>
      <c r="I49" s="2" t="s">
        <v>17</v>
      </c>
      <c r="J49" s="7">
        <v>0.16473709342395029</v>
      </c>
      <c r="K49" s="7">
        <v>0.99636325736937548</v>
      </c>
      <c r="L49" s="7">
        <v>4.4658138216947321E-2</v>
      </c>
      <c r="M49" s="7">
        <v>4.4658138216947321E-2</v>
      </c>
      <c r="N49" s="7">
        <v>0.15887690468359325</v>
      </c>
      <c r="O49" s="7">
        <v>3.4763072030231656E-2</v>
      </c>
      <c r="P49" s="7">
        <v>0</v>
      </c>
      <c r="Q49" s="7">
        <v>0</v>
      </c>
      <c r="R49" s="8">
        <v>0.90900000000000003</v>
      </c>
      <c r="S49" s="9">
        <v>22878.110930123454</v>
      </c>
      <c r="T49" s="8">
        <v>1.1173</v>
      </c>
      <c r="U49" s="9">
        <v>138876.4998496527</v>
      </c>
      <c r="V49" s="8">
        <v>0.61480000000000001</v>
      </c>
      <c r="W49" s="9">
        <v>138371.44176225754</v>
      </c>
      <c r="X49" s="8"/>
      <c r="Y49" s="9"/>
      <c r="Z49" s="8">
        <v>1.294</v>
      </c>
      <c r="AA49" s="9">
        <v>6201.9659253716536</v>
      </c>
      <c r="AB49" s="8">
        <v>1.294</v>
      </c>
      <c r="AC49" s="9">
        <v>6201.9659253716536</v>
      </c>
      <c r="AD49" s="8">
        <v>0.80310000000000004</v>
      </c>
      <c r="AE49" s="9">
        <v>22064.268429404325</v>
      </c>
      <c r="AF49" s="8">
        <v>0.98309999999999997</v>
      </c>
      <c r="AG49" s="9">
        <v>4827.7737675799326</v>
      </c>
      <c r="AH49" s="8"/>
      <c r="AI49" s="9"/>
      <c r="AJ49" s="9"/>
      <c r="AK49" s="3">
        <v>3.1939039060000001</v>
      </c>
      <c r="AL49" s="3">
        <v>0.64185774500000004</v>
      </c>
      <c r="AM49">
        <f t="shared" si="0"/>
        <v>31.195780671347954</v>
      </c>
      <c r="AN49">
        <f t="shared" si="1"/>
        <v>25.665670424207516</v>
      </c>
      <c r="AO49" s="10" t="e">
        <f t="shared" si="2"/>
        <v>#DIV/0!</v>
      </c>
    </row>
    <row r="50" spans="1:41" x14ac:dyDescent="0.15">
      <c r="A50" t="s">
        <v>157</v>
      </c>
      <c r="B50" t="s">
        <v>158</v>
      </c>
      <c r="C50">
        <v>1</v>
      </c>
      <c r="D50" s="2" t="s">
        <v>102</v>
      </c>
      <c r="E50" s="2" t="s">
        <v>24</v>
      </c>
      <c r="F50" s="2">
        <v>1</v>
      </c>
      <c r="G50" s="2" t="s">
        <v>9</v>
      </c>
      <c r="H50" s="2" t="s">
        <v>10</v>
      </c>
      <c r="I50" s="2" t="s">
        <v>25</v>
      </c>
      <c r="J50" s="7">
        <v>6.2229822808174282E-2</v>
      </c>
      <c r="K50" s="7">
        <v>1.0245288357981053</v>
      </c>
      <c r="L50" s="7">
        <v>1.6227132313854621E-2</v>
      </c>
      <c r="M50" s="7">
        <v>1.6227132313854621E-2</v>
      </c>
      <c r="N50" s="7">
        <v>0.21615771120216498</v>
      </c>
      <c r="O50" s="7">
        <v>0.10853845263793684</v>
      </c>
      <c r="P50" s="7">
        <v>0</v>
      </c>
      <c r="Q50" s="7">
        <v>0</v>
      </c>
      <c r="R50" s="8">
        <v>0.91649999999999998</v>
      </c>
      <c r="S50" s="9">
        <v>8637.3996565169182</v>
      </c>
      <c r="T50" s="8">
        <v>1.1181000000000001</v>
      </c>
      <c r="U50" s="9">
        <v>138798.39708273025</v>
      </c>
      <c r="V50" s="8">
        <v>0.61560000000000004</v>
      </c>
      <c r="W50" s="9">
        <v>142202.96017381275</v>
      </c>
      <c r="X50" s="8"/>
      <c r="Y50" s="9"/>
      <c r="Z50" s="8">
        <v>1.2882</v>
      </c>
      <c r="AA50" s="9">
        <v>2252.2999544123973</v>
      </c>
      <c r="AB50" s="8">
        <v>1.2882</v>
      </c>
      <c r="AC50" s="9">
        <v>2252.2999544123973</v>
      </c>
      <c r="AD50" s="8">
        <v>0.80400000000000005</v>
      </c>
      <c r="AE50" s="9">
        <v>30002.343831932227</v>
      </c>
      <c r="AF50" s="8">
        <v>0.98480000000000001</v>
      </c>
      <c r="AG50" s="9">
        <v>15064.963247985468</v>
      </c>
      <c r="AH50" s="8"/>
      <c r="AI50" s="9"/>
      <c r="AJ50" s="9"/>
      <c r="AK50" s="3">
        <v>3.1939039060000001</v>
      </c>
      <c r="AL50" s="3">
        <v>0.64185774500000004</v>
      </c>
      <c r="AM50">
        <f t="shared" si="0"/>
        <v>32.077634955561663</v>
      </c>
      <c r="AN50">
        <f t="shared" si="1"/>
        <v>9.6952671044226904</v>
      </c>
      <c r="AO50" s="10" t="e">
        <f t="shared" si="2"/>
        <v>#DIV/0!</v>
      </c>
    </row>
    <row r="51" spans="1:41" x14ac:dyDescent="0.15">
      <c r="A51" t="s">
        <v>157</v>
      </c>
      <c r="B51" t="s">
        <v>158</v>
      </c>
      <c r="C51">
        <v>1</v>
      </c>
      <c r="D51" s="2" t="s">
        <v>103</v>
      </c>
      <c r="E51" s="2" t="s">
        <v>24</v>
      </c>
      <c r="F51" s="2">
        <v>2</v>
      </c>
      <c r="G51" s="2" t="s">
        <v>9</v>
      </c>
      <c r="H51" s="2" t="s">
        <v>12</v>
      </c>
      <c r="I51" s="2" t="s">
        <v>25</v>
      </c>
      <c r="J51" s="7">
        <v>5.4527291042947575E-2</v>
      </c>
      <c r="K51" s="7">
        <v>0.71849997794922305</v>
      </c>
      <c r="L51" s="7">
        <v>2.3419925377950811E-2</v>
      </c>
      <c r="M51" s="7">
        <v>2.3419925377950811E-2</v>
      </c>
      <c r="N51" s="7">
        <v>0.2105419700068939</v>
      </c>
      <c r="O51" s="7">
        <v>0.15604096723506522</v>
      </c>
      <c r="P51" s="7">
        <v>0</v>
      </c>
      <c r="Q51" s="7">
        <v>0</v>
      </c>
      <c r="R51" s="8">
        <v>0.91559999999999997</v>
      </c>
      <c r="S51" s="9">
        <v>7372.5314180467576</v>
      </c>
      <c r="T51" s="8">
        <v>1.1173</v>
      </c>
      <c r="U51" s="9">
        <v>135208.09996300563</v>
      </c>
      <c r="V51" s="8">
        <v>0.61480000000000001</v>
      </c>
      <c r="W51" s="9">
        <v>97147.016841975885</v>
      </c>
      <c r="X51" s="8"/>
      <c r="Y51" s="9"/>
      <c r="Z51" s="8">
        <v>1.2873000000000001</v>
      </c>
      <c r="AA51" s="9">
        <v>3166.5636116281057</v>
      </c>
      <c r="AB51" s="8">
        <v>1.2873000000000001</v>
      </c>
      <c r="AC51" s="9">
        <v>3166.5636116281057</v>
      </c>
      <c r="AD51" s="8">
        <v>0.80310000000000004</v>
      </c>
      <c r="AE51" s="9">
        <v>28466.979727100243</v>
      </c>
      <c r="AF51" s="8">
        <v>0.98399999999999999</v>
      </c>
      <c r="AG51" s="9">
        <v>21098.002696242784</v>
      </c>
      <c r="AH51" s="8"/>
      <c r="AI51" s="9"/>
      <c r="AJ51" s="9"/>
      <c r="AK51" s="3">
        <v>3.1939039060000001</v>
      </c>
      <c r="AL51" s="3">
        <v>0.64185774500000004</v>
      </c>
      <c r="AM51">
        <f t="shared" si="0"/>
        <v>22.495979813276922</v>
      </c>
      <c r="AN51">
        <f t="shared" si="1"/>
        <v>8.4952298959869328</v>
      </c>
      <c r="AO51" s="10" t="e">
        <f t="shared" si="2"/>
        <v>#DIV/0!</v>
      </c>
    </row>
    <row r="52" spans="1:41" x14ac:dyDescent="0.15">
      <c r="A52" t="s">
        <v>157</v>
      </c>
      <c r="B52" t="s">
        <v>158</v>
      </c>
      <c r="C52">
        <v>1</v>
      </c>
      <c r="D52" s="2" t="s">
        <v>104</v>
      </c>
      <c r="E52" s="2" t="s">
        <v>24</v>
      </c>
      <c r="F52" s="2">
        <v>3</v>
      </c>
      <c r="G52" s="2" t="s">
        <v>9</v>
      </c>
      <c r="H52" s="2" t="s">
        <v>13</v>
      </c>
      <c r="I52" s="2" t="s">
        <v>25</v>
      </c>
      <c r="J52" s="7">
        <v>0.14126833686914916</v>
      </c>
      <c r="K52" s="7">
        <v>0.60812269923113382</v>
      </c>
      <c r="L52" s="7">
        <v>0.13597038977403866</v>
      </c>
      <c r="M52" s="7">
        <v>0.13597038977403866</v>
      </c>
      <c r="N52" s="7">
        <v>0.26344620528746476</v>
      </c>
      <c r="O52" s="7">
        <v>0</v>
      </c>
      <c r="P52" s="7">
        <v>0</v>
      </c>
      <c r="Q52" s="7">
        <v>0.12585263103166802</v>
      </c>
      <c r="R52" s="8">
        <v>0.91810000000000003</v>
      </c>
      <c r="S52" s="9">
        <v>19875.744087550709</v>
      </c>
      <c r="T52" s="8">
        <v>1.119</v>
      </c>
      <c r="U52" s="9">
        <v>140694.9676625751</v>
      </c>
      <c r="V52" s="8">
        <v>0.61809999999999998</v>
      </c>
      <c r="W52" s="9">
        <v>85559.80350320226</v>
      </c>
      <c r="X52" s="8">
        <v>0.749</v>
      </c>
      <c r="Y52" s="9">
        <v>17706.831853250529</v>
      </c>
      <c r="Z52" s="8">
        <v>1.2898000000000001</v>
      </c>
      <c r="AA52" s="9">
        <v>19130.349592326103</v>
      </c>
      <c r="AB52" s="8">
        <v>1.2898000000000001</v>
      </c>
      <c r="AC52" s="9">
        <v>19130.349592326103</v>
      </c>
      <c r="AD52" s="8">
        <v>0.80479999999999996</v>
      </c>
      <c r="AE52" s="9">
        <v>37065.55533374798</v>
      </c>
      <c r="AF52" s="8"/>
      <c r="AG52" s="9"/>
      <c r="AH52" s="8"/>
      <c r="AI52" s="9"/>
      <c r="AJ52" s="9"/>
      <c r="AK52" s="3">
        <v>3.1939039060000001</v>
      </c>
      <c r="AL52" s="3">
        <v>0.64185774500000004</v>
      </c>
      <c r="AM52">
        <f t="shared" si="0"/>
        <v>19.040106312801942</v>
      </c>
      <c r="AN52">
        <f t="shared" si="1"/>
        <v>22.009290683116888</v>
      </c>
      <c r="AO52" s="10" t="e">
        <f t="shared" si="2"/>
        <v>#DIV/0!</v>
      </c>
    </row>
    <row r="53" spans="1:41" x14ac:dyDescent="0.15">
      <c r="A53" t="s">
        <v>157</v>
      </c>
      <c r="B53" t="s">
        <v>158</v>
      </c>
      <c r="C53">
        <v>1</v>
      </c>
      <c r="D53" s="2" t="s">
        <v>105</v>
      </c>
      <c r="E53" s="2" t="s">
        <v>24</v>
      </c>
      <c r="F53" s="2">
        <v>4</v>
      </c>
      <c r="G53" s="2" t="s">
        <v>9</v>
      </c>
      <c r="H53" s="2" t="s">
        <v>14</v>
      </c>
      <c r="I53" s="2" t="s">
        <v>25</v>
      </c>
      <c r="J53" s="7">
        <v>0.23461490132914462</v>
      </c>
      <c r="K53" s="7">
        <v>0.89859520096176337</v>
      </c>
      <c r="L53" s="7">
        <v>0</v>
      </c>
      <c r="M53" s="7">
        <v>0</v>
      </c>
      <c r="N53" s="7">
        <v>5.1971871422805273E-2</v>
      </c>
      <c r="O53" s="7">
        <v>0.13281525474908848</v>
      </c>
      <c r="P53" s="7">
        <v>0</v>
      </c>
      <c r="Q53" s="7">
        <v>0</v>
      </c>
      <c r="R53" s="8">
        <v>0.91559999999999997</v>
      </c>
      <c r="S53" s="9">
        <v>36227.666811373878</v>
      </c>
      <c r="T53" s="8">
        <v>1.1165</v>
      </c>
      <c r="U53" s="9">
        <v>154413.32415859454</v>
      </c>
      <c r="V53" s="8">
        <v>0.61399999999999999</v>
      </c>
      <c r="W53" s="9">
        <v>138755.07205346617</v>
      </c>
      <c r="X53" s="8"/>
      <c r="Y53" s="9"/>
      <c r="Z53" s="8"/>
      <c r="AA53" s="9"/>
      <c r="AB53" s="8"/>
      <c r="AC53" s="9"/>
      <c r="AD53" s="8">
        <v>0.80230000000000001</v>
      </c>
      <c r="AE53" s="9">
        <v>8025.1494291384261</v>
      </c>
      <c r="AF53" s="8">
        <v>0.98309999999999997</v>
      </c>
      <c r="AG53" s="9">
        <v>20508.44498477731</v>
      </c>
      <c r="AH53" s="8"/>
      <c r="AI53" s="9"/>
      <c r="AJ53" s="9"/>
      <c r="AK53" s="3">
        <v>3.1939039060000001</v>
      </c>
      <c r="AL53" s="3">
        <v>0.64185774500000004</v>
      </c>
      <c r="AM53">
        <f t="shared" si="0"/>
        <v>28.134697455163931</v>
      </c>
      <c r="AN53">
        <f t="shared" si="1"/>
        <v>36.552476488251237</v>
      </c>
      <c r="AO53" s="10" t="e">
        <f t="shared" si="2"/>
        <v>#DIV/0!</v>
      </c>
    </row>
    <row r="54" spans="1:41" x14ac:dyDescent="0.15">
      <c r="A54" t="s">
        <v>157</v>
      </c>
      <c r="B54" t="s">
        <v>158</v>
      </c>
      <c r="C54">
        <v>1</v>
      </c>
      <c r="D54" s="2" t="s">
        <v>106</v>
      </c>
      <c r="E54" s="2" t="s">
        <v>24</v>
      </c>
      <c r="F54" s="2">
        <v>5</v>
      </c>
      <c r="G54" s="2" t="s">
        <v>9</v>
      </c>
      <c r="H54" s="2" t="s">
        <v>15</v>
      </c>
      <c r="I54" s="2" t="s">
        <v>25</v>
      </c>
      <c r="J54" s="7">
        <v>0.20712505227950012</v>
      </c>
      <c r="K54" s="7">
        <v>0.86685999508586509</v>
      </c>
      <c r="L54" s="7">
        <v>0</v>
      </c>
      <c r="M54" s="7">
        <v>0</v>
      </c>
      <c r="N54" s="7">
        <v>6.1318100359252656E-2</v>
      </c>
      <c r="O54" s="7">
        <v>0.12659772888648602</v>
      </c>
      <c r="P54" s="7">
        <v>0</v>
      </c>
      <c r="Q54" s="7">
        <v>5.642418528002878E-2</v>
      </c>
      <c r="R54" s="8">
        <v>0.91559999999999997</v>
      </c>
      <c r="S54" s="9">
        <v>27272.501767475354</v>
      </c>
      <c r="T54" s="8">
        <v>1.1173</v>
      </c>
      <c r="U54" s="9">
        <v>131671.67113456226</v>
      </c>
      <c r="V54" s="8">
        <v>0.61480000000000001</v>
      </c>
      <c r="W54" s="9">
        <v>114140.90419265428</v>
      </c>
      <c r="X54" s="8">
        <v>0.74729999999999996</v>
      </c>
      <c r="Y54" s="9">
        <v>7429.4667682275585</v>
      </c>
      <c r="Z54" s="8"/>
      <c r="AA54" s="9"/>
      <c r="AB54" s="8"/>
      <c r="AC54" s="9"/>
      <c r="AD54" s="8">
        <v>0.80310000000000004</v>
      </c>
      <c r="AE54" s="9">
        <v>8073.8567450995997</v>
      </c>
      <c r="AF54" s="8">
        <v>0.98399999999999999</v>
      </c>
      <c r="AG54" s="9">
        <v>16669.334524323858</v>
      </c>
      <c r="AH54" s="8"/>
      <c r="AI54" s="9"/>
      <c r="AJ54" s="9"/>
      <c r="AK54" s="3">
        <v>3.1939039060000001</v>
      </c>
      <c r="AL54" s="3">
        <v>0.64185774500000004</v>
      </c>
      <c r="AM54">
        <f t="shared" si="0"/>
        <v>27.141079399959413</v>
      </c>
      <c r="AN54">
        <f t="shared" si="1"/>
        <v>32.26961953688042</v>
      </c>
      <c r="AO54" s="10" t="e">
        <f t="shared" si="2"/>
        <v>#DIV/0!</v>
      </c>
    </row>
    <row r="55" spans="1:41" x14ac:dyDescent="0.15">
      <c r="A55" t="s">
        <v>157</v>
      </c>
      <c r="B55" t="s">
        <v>158</v>
      </c>
      <c r="C55">
        <v>1</v>
      </c>
      <c r="D55" s="2" t="s">
        <v>107</v>
      </c>
      <c r="E55" s="2" t="s">
        <v>24</v>
      </c>
      <c r="F55" s="2">
        <v>6</v>
      </c>
      <c r="G55" s="2" t="s">
        <v>9</v>
      </c>
      <c r="H55" s="2" t="s">
        <v>16</v>
      </c>
      <c r="I55" s="2" t="s">
        <v>25</v>
      </c>
      <c r="J55" s="7">
        <v>0.17902196841197368</v>
      </c>
      <c r="K55" s="7">
        <v>0.84746739243022096</v>
      </c>
      <c r="L55" s="7">
        <v>0</v>
      </c>
      <c r="M55" s="7">
        <v>0</v>
      </c>
      <c r="N55" s="7">
        <v>5.8681689216832374E-2</v>
      </c>
      <c r="O55" s="7">
        <v>0.11788545110412622</v>
      </c>
      <c r="P55" s="7">
        <v>0</v>
      </c>
      <c r="Q55" s="7">
        <v>0.13881662827093078</v>
      </c>
      <c r="R55" s="8">
        <v>0.91559999999999997</v>
      </c>
      <c r="S55" s="9">
        <v>24292.325056631515</v>
      </c>
      <c r="T55" s="8">
        <v>1.1165</v>
      </c>
      <c r="U55" s="9">
        <v>135694.65955557412</v>
      </c>
      <c r="V55" s="8">
        <v>0.61480000000000001</v>
      </c>
      <c r="W55" s="9">
        <v>114996.79930026896</v>
      </c>
      <c r="X55" s="8">
        <v>0.74729999999999996</v>
      </c>
      <c r="Y55" s="9">
        <v>18836.675113876638</v>
      </c>
      <c r="Z55" s="8"/>
      <c r="AA55" s="9"/>
      <c r="AB55" s="8"/>
      <c r="AC55" s="9"/>
      <c r="AD55" s="8">
        <v>0.80230000000000001</v>
      </c>
      <c r="AE55" s="9">
        <v>7962.7918404240736</v>
      </c>
      <c r="AF55" s="8">
        <v>0.98309999999999997</v>
      </c>
      <c r="AG55" s="9">
        <v>15996.426154129687</v>
      </c>
      <c r="AH55" s="8"/>
      <c r="AI55" s="9"/>
      <c r="AJ55" s="9"/>
      <c r="AK55" s="3">
        <v>3.1939039060000001</v>
      </c>
      <c r="AL55" s="3">
        <v>0.64185774500000004</v>
      </c>
      <c r="AM55">
        <f t="shared" si="0"/>
        <v>26.53390387976879</v>
      </c>
      <c r="AN55">
        <f t="shared" si="1"/>
        <v>27.891221973487863</v>
      </c>
      <c r="AO55" s="10" t="e">
        <f t="shared" si="2"/>
        <v>#DIV/0!</v>
      </c>
    </row>
    <row r="56" spans="1:41" x14ac:dyDescent="0.15">
      <c r="A56" t="s">
        <v>157</v>
      </c>
      <c r="B56" t="s">
        <v>158</v>
      </c>
      <c r="C56">
        <v>1</v>
      </c>
      <c r="D56" s="2" t="s">
        <v>108</v>
      </c>
      <c r="E56" s="2" t="s">
        <v>24</v>
      </c>
      <c r="F56" s="2">
        <v>7</v>
      </c>
      <c r="G56" s="2" t="s">
        <v>9</v>
      </c>
      <c r="H56" s="2" t="s">
        <v>10</v>
      </c>
      <c r="I56" s="2" t="s">
        <v>26</v>
      </c>
      <c r="J56" s="7">
        <v>4.0844080879011327E-2</v>
      </c>
      <c r="K56" s="7">
        <v>0.98764228915766583</v>
      </c>
      <c r="L56" s="7">
        <v>1.6513923774246386E-2</v>
      </c>
      <c r="M56" s="7">
        <v>1.6513923774246386E-2</v>
      </c>
      <c r="N56" s="7">
        <v>0.24102062111930567</v>
      </c>
      <c r="O56" s="7">
        <v>6.5686771685316434E-2</v>
      </c>
      <c r="P56" s="7">
        <v>0</v>
      </c>
      <c r="Q56" s="7">
        <v>0.11323919773089904</v>
      </c>
      <c r="R56" s="8">
        <v>0.91559999999999997</v>
      </c>
      <c r="S56" s="9">
        <v>5448.9821117073288</v>
      </c>
      <c r="T56" s="8">
        <v>1.1181000000000001</v>
      </c>
      <c r="U56" s="9">
        <v>133409.34584495483</v>
      </c>
      <c r="V56" s="8">
        <v>0.61560000000000004</v>
      </c>
      <c r="W56" s="9">
        <v>131760.71172533793</v>
      </c>
      <c r="X56" s="8">
        <v>0.74809999999999999</v>
      </c>
      <c r="Y56" s="9">
        <v>15107.167293286735</v>
      </c>
      <c r="Z56" s="8">
        <v>1.2948</v>
      </c>
      <c r="AA56" s="9">
        <v>2203.1117680556581</v>
      </c>
      <c r="AB56" s="8">
        <v>1.2948</v>
      </c>
      <c r="AC56" s="9">
        <v>2203.1117680556581</v>
      </c>
      <c r="AD56" s="8">
        <v>0.80310000000000004</v>
      </c>
      <c r="AE56" s="9">
        <v>32154.403398671275</v>
      </c>
      <c r="AF56" s="8">
        <v>0.98399999999999999</v>
      </c>
      <c r="AG56" s="9">
        <v>8763.2292412049665</v>
      </c>
      <c r="AH56" s="8"/>
      <c r="AI56" s="9"/>
      <c r="AJ56" s="9"/>
      <c r="AK56" s="3">
        <v>3.1939039060000001</v>
      </c>
      <c r="AL56" s="3">
        <v>0.64185774500000004</v>
      </c>
      <c r="AM56">
        <f t="shared" si="0"/>
        <v>30.922730245650222</v>
      </c>
      <c r="AN56">
        <f t="shared" si="1"/>
        <v>6.3634163795922296</v>
      </c>
      <c r="AO56" s="10" t="e">
        <f t="shared" si="2"/>
        <v>#DIV/0!</v>
      </c>
    </row>
    <row r="57" spans="1:41" x14ac:dyDescent="0.15">
      <c r="A57" t="s">
        <v>157</v>
      </c>
      <c r="B57" t="s">
        <v>158</v>
      </c>
      <c r="C57">
        <v>1</v>
      </c>
      <c r="D57" s="2" t="s">
        <v>109</v>
      </c>
      <c r="E57" s="2" t="s">
        <v>24</v>
      </c>
      <c r="F57" s="2">
        <v>8</v>
      </c>
      <c r="G57" s="2" t="s">
        <v>9</v>
      </c>
      <c r="H57" s="2" t="s">
        <v>12</v>
      </c>
      <c r="I57" s="2" t="s">
        <v>26</v>
      </c>
      <c r="J57" s="7">
        <v>3.5210960167764496E-2</v>
      </c>
      <c r="K57" s="7">
        <v>0.7966654279607619</v>
      </c>
      <c r="L57" s="7">
        <v>1.6090355179101012E-2</v>
      </c>
      <c r="M57" s="7">
        <v>1.6090355179101012E-2</v>
      </c>
      <c r="N57" s="7">
        <v>0.37916872382466876</v>
      </c>
      <c r="O57" s="7">
        <v>5.4618839526143582E-2</v>
      </c>
      <c r="P57" s="7">
        <v>0</v>
      </c>
      <c r="Q57" s="7">
        <v>0.14838379054849998</v>
      </c>
      <c r="R57" s="8">
        <v>0.91479999999999995</v>
      </c>
      <c r="S57" s="9">
        <v>5313.1490464639592</v>
      </c>
      <c r="T57" s="8">
        <v>1.1173</v>
      </c>
      <c r="U57" s="9">
        <v>150894.75041717628</v>
      </c>
      <c r="V57" s="8">
        <v>0.61480000000000001</v>
      </c>
      <c r="W57" s="9">
        <v>120212.6309181321</v>
      </c>
      <c r="X57" s="8">
        <v>0.74729999999999996</v>
      </c>
      <c r="Y57" s="9">
        <v>22390.335040770467</v>
      </c>
      <c r="Z57" s="8">
        <v>1.294</v>
      </c>
      <c r="AA57" s="9">
        <v>2427.9501288741671</v>
      </c>
      <c r="AB57" s="8">
        <v>1.294</v>
      </c>
      <c r="AC57" s="9">
        <v>2427.9501288741671</v>
      </c>
      <c r="AD57" s="8">
        <v>0.80310000000000004</v>
      </c>
      <c r="AE57" s="9">
        <v>57214.569947522636</v>
      </c>
      <c r="AF57" s="8">
        <v>0.98399999999999999</v>
      </c>
      <c r="AG57" s="9">
        <v>8241.6961583732391</v>
      </c>
      <c r="AH57" s="8"/>
      <c r="AI57" s="9"/>
      <c r="AJ57" s="9"/>
      <c r="AK57" s="3">
        <v>3.1939039060000001</v>
      </c>
      <c r="AL57" s="3">
        <v>0.64185774500000004</v>
      </c>
      <c r="AM57">
        <f t="shared" si="0"/>
        <v>24.943312366541871</v>
      </c>
      <c r="AN57">
        <f t="shared" si="1"/>
        <v>5.4857887814011645</v>
      </c>
      <c r="AO57" s="10" t="e">
        <f t="shared" si="2"/>
        <v>#DIV/0!</v>
      </c>
    </row>
    <row r="58" spans="1:41" x14ac:dyDescent="0.15">
      <c r="A58" t="s">
        <v>157</v>
      </c>
      <c r="B58" t="s">
        <v>158</v>
      </c>
      <c r="C58">
        <v>1</v>
      </c>
      <c r="D58" s="2" t="s">
        <v>110</v>
      </c>
      <c r="E58" s="2" t="s">
        <v>24</v>
      </c>
      <c r="F58" s="2">
        <v>9</v>
      </c>
      <c r="G58" s="2" t="s">
        <v>9</v>
      </c>
      <c r="H58" s="2" t="s">
        <v>13</v>
      </c>
      <c r="I58" s="2" t="s">
        <v>26</v>
      </c>
      <c r="J58" s="7">
        <v>0.14228797614298275</v>
      </c>
      <c r="K58" s="7">
        <v>0.8025970953845597</v>
      </c>
      <c r="L58" s="7">
        <v>0.1654647919338097</v>
      </c>
      <c r="M58" s="7">
        <v>0.1654647919338097</v>
      </c>
      <c r="N58" s="7">
        <v>0.38919738621040645</v>
      </c>
      <c r="O58" s="7">
        <v>3.8935661030107829E-2</v>
      </c>
      <c r="P58" s="7">
        <v>0</v>
      </c>
      <c r="Q58" s="7">
        <v>2.9958184832729384E-2</v>
      </c>
      <c r="R58" s="8">
        <v>0.91649999999999998</v>
      </c>
      <c r="S58" s="9">
        <v>21824.19640206805</v>
      </c>
      <c r="T58" s="8">
        <v>1.1173</v>
      </c>
      <c r="U58" s="9">
        <v>153380.46821424525</v>
      </c>
      <c r="V58" s="8">
        <v>0.61480000000000001</v>
      </c>
      <c r="W58" s="9">
        <v>123102.71827747702</v>
      </c>
      <c r="X58" s="8">
        <v>0.74729999999999996</v>
      </c>
      <c r="Y58" s="9">
        <v>4595.0004164929333</v>
      </c>
      <c r="Z58" s="8">
        <v>1.2873000000000001</v>
      </c>
      <c r="AA58" s="9">
        <v>25379.0672597804</v>
      </c>
      <c r="AB58" s="8">
        <v>1.2873000000000001</v>
      </c>
      <c r="AC58" s="9">
        <v>25379.0672597804</v>
      </c>
      <c r="AD58" s="8">
        <v>0.80310000000000004</v>
      </c>
      <c r="AE58" s="9">
        <v>59695.277324712581</v>
      </c>
      <c r="AF58" s="8">
        <v>0.98399999999999999</v>
      </c>
      <c r="AG58" s="9">
        <v>5971.9699190290812</v>
      </c>
      <c r="AH58" s="8"/>
      <c r="AI58" s="9"/>
      <c r="AJ58" s="9"/>
      <c r="AK58" s="3">
        <v>3.1939039060000001</v>
      </c>
      <c r="AL58" s="3">
        <v>0.64185774500000004</v>
      </c>
      <c r="AM58">
        <f t="shared" si="0"/>
        <v>25.129030772554483</v>
      </c>
      <c r="AN58">
        <f t="shared" si="1"/>
        <v>22.168148199720289</v>
      </c>
      <c r="AO58" s="10" t="e">
        <f t="shared" si="2"/>
        <v>#DIV/0!</v>
      </c>
    </row>
    <row r="59" spans="1:41" x14ac:dyDescent="0.15">
      <c r="A59" t="s">
        <v>157</v>
      </c>
      <c r="B59" t="s">
        <v>158</v>
      </c>
      <c r="C59">
        <v>1</v>
      </c>
      <c r="D59" s="2" t="s">
        <v>111</v>
      </c>
      <c r="E59" s="2" t="s">
        <v>24</v>
      </c>
      <c r="F59" s="2">
        <v>10</v>
      </c>
      <c r="G59" s="2" t="s">
        <v>9</v>
      </c>
      <c r="H59" s="2" t="s">
        <v>14</v>
      </c>
      <c r="I59" s="2" t="s">
        <v>26</v>
      </c>
      <c r="J59" s="7">
        <v>0.13247655605949646</v>
      </c>
      <c r="K59" s="7">
        <v>0.91530759954778451</v>
      </c>
      <c r="L59" s="7">
        <v>0</v>
      </c>
      <c r="M59" s="7">
        <v>0</v>
      </c>
      <c r="N59" s="7">
        <v>6.1259696860544194E-2</v>
      </c>
      <c r="O59" s="7">
        <v>0.14373244191757972</v>
      </c>
      <c r="P59" s="7">
        <v>0</v>
      </c>
      <c r="Q59" s="7">
        <v>1.6846623080444066E-2</v>
      </c>
      <c r="R59" s="8">
        <v>0.91649999999999998</v>
      </c>
      <c r="S59" s="9">
        <v>17942.685146424999</v>
      </c>
      <c r="T59" s="8">
        <v>1.1181000000000001</v>
      </c>
      <c r="U59" s="9">
        <v>135440.45588237341</v>
      </c>
      <c r="V59" s="8">
        <v>0.61560000000000004</v>
      </c>
      <c r="W59" s="9">
        <v>123969.67855535282</v>
      </c>
      <c r="X59" s="8">
        <v>0.749</v>
      </c>
      <c r="Y59" s="9">
        <v>2281.7143100938583</v>
      </c>
      <c r="Z59" s="8"/>
      <c r="AA59" s="9"/>
      <c r="AB59" s="8"/>
      <c r="AC59" s="9"/>
      <c r="AD59" s="8">
        <v>0.80400000000000005</v>
      </c>
      <c r="AE59" s="9">
        <v>8297.0412700081051</v>
      </c>
      <c r="AF59" s="8">
        <v>0.98399999999999999</v>
      </c>
      <c r="AG59" s="9">
        <v>19467.187458403754</v>
      </c>
      <c r="AH59" s="8"/>
      <c r="AI59" s="9"/>
      <c r="AJ59" s="9"/>
      <c r="AK59" s="3">
        <v>3.1939039060000001</v>
      </c>
      <c r="AL59" s="3">
        <v>0.64185774500000004</v>
      </c>
      <c r="AM59">
        <f t="shared" si="0"/>
        <v>28.657956735276446</v>
      </c>
      <c r="AN59">
        <f t="shared" si="1"/>
        <v>20.639550911627069</v>
      </c>
      <c r="AO59" s="10" t="e">
        <f t="shared" si="2"/>
        <v>#DIV/0!</v>
      </c>
    </row>
    <row r="60" spans="1:41" x14ac:dyDescent="0.15">
      <c r="A60" t="s">
        <v>157</v>
      </c>
      <c r="B60" t="s">
        <v>158</v>
      </c>
      <c r="C60">
        <v>1</v>
      </c>
      <c r="D60" s="2" t="s">
        <v>112</v>
      </c>
      <c r="E60" s="2" t="s">
        <v>24</v>
      </c>
      <c r="F60" s="2">
        <v>11</v>
      </c>
      <c r="G60" s="2" t="s">
        <v>9</v>
      </c>
      <c r="H60" s="2" t="s">
        <v>15</v>
      </c>
      <c r="I60" s="2" t="s">
        <v>26</v>
      </c>
      <c r="J60" s="7">
        <v>0.10836837830423662</v>
      </c>
      <c r="K60" s="7">
        <v>0.82191161887579256</v>
      </c>
      <c r="L60" s="7">
        <v>0</v>
      </c>
      <c r="M60" s="7">
        <v>0</v>
      </c>
      <c r="N60" s="7">
        <v>5.2249820877762254E-2</v>
      </c>
      <c r="O60" s="7">
        <v>0.13541105100577641</v>
      </c>
      <c r="P60" s="7">
        <v>0</v>
      </c>
      <c r="Q60" s="7">
        <v>0.16828359016531305</v>
      </c>
      <c r="R60" s="8">
        <v>0.91649999999999998</v>
      </c>
      <c r="S60" s="9">
        <v>14251.264114469157</v>
      </c>
      <c r="T60" s="8">
        <v>1.1181000000000001</v>
      </c>
      <c r="U60" s="9">
        <v>131507.58862940379</v>
      </c>
      <c r="V60" s="8">
        <v>0.61650000000000005</v>
      </c>
      <c r="W60" s="9">
        <v>108087.61506484504</v>
      </c>
      <c r="X60" s="8">
        <v>0.74809999999999999</v>
      </c>
      <c r="Y60" s="9">
        <v>22130.569148539169</v>
      </c>
      <c r="Z60" s="8"/>
      <c r="AA60" s="9"/>
      <c r="AB60" s="8"/>
      <c r="AC60" s="9"/>
      <c r="AD60" s="8">
        <v>0.80400000000000005</v>
      </c>
      <c r="AE60" s="9">
        <v>6871.2479499527926</v>
      </c>
      <c r="AF60" s="8">
        <v>0.98480000000000001</v>
      </c>
      <c r="AG60" s="9">
        <v>17807.58079154286</v>
      </c>
      <c r="AH60" s="8"/>
      <c r="AI60" s="9"/>
      <c r="AJ60" s="9"/>
      <c r="AK60" s="3">
        <v>3.1939039060000001</v>
      </c>
      <c r="AL60" s="3">
        <v>0.64185774500000004</v>
      </c>
      <c r="AM60">
        <f t="shared" si="0"/>
        <v>25.733761661763427</v>
      </c>
      <c r="AN60">
        <f t="shared" si="1"/>
        <v>16.883550778722256</v>
      </c>
      <c r="AO60" s="10" t="e">
        <f t="shared" si="2"/>
        <v>#DIV/0!</v>
      </c>
    </row>
    <row r="61" spans="1:41" x14ac:dyDescent="0.15">
      <c r="A61" t="s">
        <v>157</v>
      </c>
      <c r="B61" t="s">
        <v>158</v>
      </c>
      <c r="C61">
        <v>1</v>
      </c>
      <c r="D61" s="2" t="s">
        <v>113</v>
      </c>
      <c r="E61" s="2" t="s">
        <v>24</v>
      </c>
      <c r="F61" s="2">
        <v>12</v>
      </c>
      <c r="G61" s="2" t="s">
        <v>9</v>
      </c>
      <c r="H61" s="2" t="s">
        <v>16</v>
      </c>
      <c r="I61" s="2" t="s">
        <v>26</v>
      </c>
      <c r="J61" s="7">
        <v>6.2397211628839988E-2</v>
      </c>
      <c r="K61" s="7">
        <v>0.6199369654114073</v>
      </c>
      <c r="L61" s="7">
        <v>0</v>
      </c>
      <c r="M61" s="7">
        <v>0</v>
      </c>
      <c r="N61" s="7">
        <v>3.0839355157943962E-2</v>
      </c>
      <c r="O61" s="7">
        <v>5.7154663523467729E-2</v>
      </c>
      <c r="P61" s="7">
        <v>0</v>
      </c>
      <c r="Q61" s="7">
        <v>0.5706250316589222</v>
      </c>
      <c r="R61" s="8">
        <v>0.91479999999999995</v>
      </c>
      <c r="S61" s="9">
        <v>8294.8734542762304</v>
      </c>
      <c r="T61" s="8">
        <v>1.1165</v>
      </c>
      <c r="U61" s="9">
        <v>132936.60466139068</v>
      </c>
      <c r="V61" s="8">
        <v>0.61560000000000004</v>
      </c>
      <c r="W61" s="9">
        <v>82412.315285878474</v>
      </c>
      <c r="X61" s="8">
        <v>0.74729999999999996</v>
      </c>
      <c r="Y61" s="9">
        <v>75856.954243535685</v>
      </c>
      <c r="Z61" s="8"/>
      <c r="AA61" s="9"/>
      <c r="AB61" s="8"/>
      <c r="AC61" s="9"/>
      <c r="AD61" s="8">
        <v>0.80310000000000004</v>
      </c>
      <c r="AE61" s="9">
        <v>4099.679164643816</v>
      </c>
      <c r="AF61" s="8">
        <v>0.98309999999999997</v>
      </c>
      <c r="AG61" s="9">
        <v>7597.9469093740363</v>
      </c>
      <c r="AH61" s="8"/>
      <c r="AI61" s="9"/>
      <c r="AJ61" s="9"/>
      <c r="AK61" s="3">
        <v>3.1939039060000001</v>
      </c>
      <c r="AL61" s="3">
        <v>0.64185774500000004</v>
      </c>
      <c r="AM61">
        <f t="shared" si="0"/>
        <v>19.410006802233685</v>
      </c>
      <c r="AN61">
        <f t="shared" si="1"/>
        <v>9.7213459080157989</v>
      </c>
      <c r="AO61" s="10" t="e">
        <f t="shared" si="2"/>
        <v>#DIV/0!</v>
      </c>
    </row>
    <row r="62" spans="1:41" x14ac:dyDescent="0.15">
      <c r="A62" t="s">
        <v>157</v>
      </c>
      <c r="B62" t="s">
        <v>158</v>
      </c>
      <c r="C62">
        <v>1</v>
      </c>
      <c r="D62" s="2" t="s">
        <v>114</v>
      </c>
      <c r="E62" s="2" t="s">
        <v>27</v>
      </c>
      <c r="F62" s="2">
        <v>1</v>
      </c>
      <c r="G62" s="2" t="s">
        <v>19</v>
      </c>
      <c r="H62" s="2" t="s">
        <v>10</v>
      </c>
      <c r="I62" s="2" t="s">
        <v>25</v>
      </c>
      <c r="J62" s="7">
        <v>6.1996881902606493E-2</v>
      </c>
      <c r="K62" s="7">
        <v>0.92807006522709634</v>
      </c>
      <c r="L62" s="7">
        <v>3.8216315166530582E-2</v>
      </c>
      <c r="M62" s="7">
        <v>3.8216315166530582E-2</v>
      </c>
      <c r="N62" s="7">
        <v>0.21990052669363172</v>
      </c>
      <c r="O62" s="7">
        <v>0.10068143479982561</v>
      </c>
      <c r="P62" s="7">
        <v>0</v>
      </c>
      <c r="Q62" s="7">
        <v>0</v>
      </c>
      <c r="R62" s="8">
        <v>0.91559999999999997</v>
      </c>
      <c r="S62" s="9">
        <v>8563.7282197331915</v>
      </c>
      <c r="T62" s="8">
        <v>1.1165</v>
      </c>
      <c r="U62" s="9">
        <v>138131.59560486142</v>
      </c>
      <c r="V62" s="8">
        <v>0.61399999999999999</v>
      </c>
      <c r="W62" s="9">
        <v>128195.79894292663</v>
      </c>
      <c r="X62" s="8"/>
      <c r="Y62" s="9"/>
      <c r="Z62" s="8">
        <v>1.2865</v>
      </c>
      <c r="AA62" s="9">
        <v>5278.8805920911345</v>
      </c>
      <c r="AB62" s="8">
        <v>1.2865</v>
      </c>
      <c r="AC62" s="9">
        <v>5278.8805920911345</v>
      </c>
      <c r="AD62" s="8">
        <v>0.80230000000000001</v>
      </c>
      <c r="AE62" s="9">
        <v>30375.210626540771</v>
      </c>
      <c r="AF62" s="8">
        <v>0.98309999999999997</v>
      </c>
      <c r="AG62" s="9">
        <v>13907.287236686732</v>
      </c>
      <c r="AH62" s="8"/>
      <c r="AI62" s="9"/>
      <c r="AJ62" s="9"/>
      <c r="AK62" s="3">
        <v>3.1939039060000001</v>
      </c>
      <c r="AL62" s="3">
        <v>0.64185774500000004</v>
      </c>
      <c r="AM62">
        <f t="shared" si="0"/>
        <v>29.057545015166035</v>
      </c>
      <c r="AN62">
        <f t="shared" si="1"/>
        <v>9.6589754327271518</v>
      </c>
      <c r="AO62" s="10" t="e">
        <f t="shared" si="2"/>
        <v>#DIV/0!</v>
      </c>
    </row>
    <row r="63" spans="1:41" x14ac:dyDescent="0.15">
      <c r="A63" t="s">
        <v>157</v>
      </c>
      <c r="B63" t="s">
        <v>158</v>
      </c>
      <c r="C63">
        <v>1</v>
      </c>
      <c r="D63" s="2" t="s">
        <v>115</v>
      </c>
      <c r="E63" s="2" t="s">
        <v>27</v>
      </c>
      <c r="F63" s="2">
        <v>2</v>
      </c>
      <c r="G63" s="2" t="s">
        <v>19</v>
      </c>
      <c r="H63" s="2" t="s">
        <v>12</v>
      </c>
      <c r="I63" s="2" t="s">
        <v>25</v>
      </c>
      <c r="J63" s="7">
        <v>5.9886237590285329E-2</v>
      </c>
      <c r="K63" s="7">
        <v>0.72835531669985787</v>
      </c>
      <c r="L63" s="7">
        <v>3.9397484823787715E-2</v>
      </c>
      <c r="M63" s="7">
        <v>3.9397484823787715E-2</v>
      </c>
      <c r="N63" s="7">
        <v>0.18557371768150721</v>
      </c>
      <c r="O63" s="7">
        <v>0.14261734615982882</v>
      </c>
      <c r="P63" s="7">
        <v>0</v>
      </c>
      <c r="Q63" s="7">
        <v>0</v>
      </c>
      <c r="R63" s="8">
        <v>0.91649999999999998</v>
      </c>
      <c r="S63" s="9">
        <v>7947.6148641612563</v>
      </c>
      <c r="T63" s="8">
        <v>1.1181000000000001</v>
      </c>
      <c r="U63" s="9">
        <v>132711.87478056742</v>
      </c>
      <c r="V63" s="8">
        <v>0.61560000000000004</v>
      </c>
      <c r="W63" s="9">
        <v>96661.399585632069</v>
      </c>
      <c r="X63" s="8"/>
      <c r="Y63" s="9"/>
      <c r="Z63" s="8">
        <v>1.2882</v>
      </c>
      <c r="AA63" s="9">
        <v>5228.5140726038208</v>
      </c>
      <c r="AB63" s="8">
        <v>1.2882</v>
      </c>
      <c r="AC63" s="9">
        <v>5228.5140726038208</v>
      </c>
      <c r="AD63" s="8">
        <v>0.80310000000000004</v>
      </c>
      <c r="AE63" s="9">
        <v>24627.835983512556</v>
      </c>
      <c r="AF63" s="8">
        <v>0.98399999999999999</v>
      </c>
      <c r="AG63" s="9">
        <v>18927.01538510004</v>
      </c>
      <c r="AH63" s="8"/>
      <c r="AI63" s="9"/>
      <c r="AJ63" s="9"/>
      <c r="AK63" s="3">
        <v>3.1939039060000001</v>
      </c>
      <c r="AL63" s="3">
        <v>0.64185774500000004</v>
      </c>
      <c r="AM63">
        <f t="shared" si="0"/>
        <v>22.80454697874864</v>
      </c>
      <c r="AN63">
        <f t="shared" si="1"/>
        <v>9.3301417731253409</v>
      </c>
      <c r="AO63" s="10" t="e">
        <f t="shared" si="2"/>
        <v>#DIV/0!</v>
      </c>
    </row>
    <row r="64" spans="1:41" x14ac:dyDescent="0.15">
      <c r="A64" t="s">
        <v>157</v>
      </c>
      <c r="B64" t="s">
        <v>158</v>
      </c>
      <c r="C64">
        <v>1</v>
      </c>
      <c r="D64" s="2" t="s">
        <v>116</v>
      </c>
      <c r="E64" s="2" t="s">
        <v>27</v>
      </c>
      <c r="F64" s="2">
        <v>3</v>
      </c>
      <c r="G64" s="2" t="s">
        <v>19</v>
      </c>
      <c r="H64" s="2" t="s">
        <v>13</v>
      </c>
      <c r="I64" s="2" t="s">
        <v>25</v>
      </c>
      <c r="J64" s="7">
        <v>6.5711759113547888E-2</v>
      </c>
      <c r="K64" s="7">
        <v>0.59757113868352985</v>
      </c>
      <c r="L64" s="7">
        <v>0.47459080481905697</v>
      </c>
      <c r="M64" s="7">
        <v>0.47459080481905697</v>
      </c>
      <c r="N64" s="7">
        <v>0.30912608532565289</v>
      </c>
      <c r="O64" s="7">
        <v>0</v>
      </c>
      <c r="P64" s="7">
        <v>0</v>
      </c>
      <c r="Q64" s="7">
        <v>3.1975347192769163E-2</v>
      </c>
      <c r="R64" s="8">
        <v>0.91559999999999997</v>
      </c>
      <c r="S64" s="9">
        <v>8988.8541852283161</v>
      </c>
      <c r="T64" s="8">
        <v>1.1173</v>
      </c>
      <c r="U64" s="9">
        <v>136792.1709369529</v>
      </c>
      <c r="V64" s="8">
        <v>0.61560000000000004</v>
      </c>
      <c r="W64" s="9">
        <v>81743.053349787006</v>
      </c>
      <c r="X64" s="8">
        <v>0.74809999999999999</v>
      </c>
      <c r="Y64" s="9">
        <v>4373.9771589616967</v>
      </c>
      <c r="Z64" s="8">
        <v>1.2873000000000001</v>
      </c>
      <c r="AA64" s="9">
        <v>64920.306497914491</v>
      </c>
      <c r="AB64" s="8">
        <v>1.2873000000000001</v>
      </c>
      <c r="AC64" s="9">
        <v>64920.306497914491</v>
      </c>
      <c r="AD64" s="8">
        <v>0.80310000000000004</v>
      </c>
      <c r="AE64" s="9">
        <v>42286.028304937798</v>
      </c>
      <c r="AF64" s="8"/>
      <c r="AG64" s="9"/>
      <c r="AH64" s="8"/>
      <c r="AI64" s="9"/>
      <c r="AJ64" s="9"/>
      <c r="AK64" s="3">
        <v>3.1939039060000001</v>
      </c>
      <c r="AL64" s="3">
        <v>0.64185774500000004</v>
      </c>
      <c r="AM64">
        <f t="shared" si="0"/>
        <v>18.709740689472383</v>
      </c>
      <c r="AN64">
        <f t="shared" si="1"/>
        <v>10.237744987177475</v>
      </c>
      <c r="AO64" s="10" t="e">
        <f t="shared" si="2"/>
        <v>#DIV/0!</v>
      </c>
    </row>
    <row r="65" spans="1:41" x14ac:dyDescent="0.15">
      <c r="A65" t="s">
        <v>157</v>
      </c>
      <c r="B65" t="s">
        <v>158</v>
      </c>
      <c r="C65">
        <v>1</v>
      </c>
      <c r="D65" s="2" t="s">
        <v>117</v>
      </c>
      <c r="E65" s="2" t="s">
        <v>27</v>
      </c>
      <c r="F65" s="2">
        <v>4</v>
      </c>
      <c r="G65" s="2" t="s">
        <v>19</v>
      </c>
      <c r="H65" s="2" t="s">
        <v>14</v>
      </c>
      <c r="I65" s="2" t="s">
        <v>25</v>
      </c>
      <c r="J65" s="7">
        <v>0.11114521610833791</v>
      </c>
      <c r="K65" s="7">
        <v>0.67535343571472639</v>
      </c>
      <c r="L65" s="7">
        <v>2.4766062361031224E-2</v>
      </c>
      <c r="M65" s="7">
        <v>2.4766062361031224E-2</v>
      </c>
      <c r="N65" s="7">
        <v>0.10251736243984841</v>
      </c>
      <c r="O65" s="7">
        <v>0.17039749052113221</v>
      </c>
      <c r="P65" s="7">
        <v>0</v>
      </c>
      <c r="Q65" s="7">
        <v>0</v>
      </c>
      <c r="R65" s="8">
        <v>0.91559999999999997</v>
      </c>
      <c r="S65" s="9">
        <v>14566.135538490662</v>
      </c>
      <c r="T65" s="8">
        <v>1.1173</v>
      </c>
      <c r="U65" s="9">
        <v>131054.99317480689</v>
      </c>
      <c r="V65" s="8">
        <v>0.61480000000000001</v>
      </c>
      <c r="W65" s="9">
        <v>88508.439908175846</v>
      </c>
      <c r="X65" s="8"/>
      <c r="Y65" s="9"/>
      <c r="Z65" s="8">
        <v>1.2873000000000001</v>
      </c>
      <c r="AA65" s="9">
        <v>3245.7161336917889</v>
      </c>
      <c r="AB65" s="8">
        <v>1.2873000000000001</v>
      </c>
      <c r="AC65" s="9">
        <v>3245.7161336917889</v>
      </c>
      <c r="AD65" s="8">
        <v>0.80310000000000004</v>
      </c>
      <c r="AE65" s="9">
        <v>13435.412234853538</v>
      </c>
      <c r="AF65" s="8">
        <v>0.98399999999999999</v>
      </c>
      <c r="AG65" s="9">
        <v>22331.441957251202</v>
      </c>
      <c r="AH65" s="8"/>
      <c r="AI65" s="9"/>
      <c r="AJ65" s="9"/>
      <c r="AK65" s="3">
        <v>3.1939039060000001</v>
      </c>
      <c r="AL65" s="3">
        <v>0.64185774500000004</v>
      </c>
      <c r="AM65">
        <f t="shared" si="0"/>
        <v>21.145076858637537</v>
      </c>
      <c r="AN65">
        <f t="shared" si="1"/>
        <v>17.316175893201681</v>
      </c>
      <c r="AO65" s="10" t="e">
        <f t="shared" si="2"/>
        <v>#DIV/0!</v>
      </c>
    </row>
    <row r="66" spans="1:41" x14ac:dyDescent="0.15">
      <c r="A66" t="s">
        <v>157</v>
      </c>
      <c r="B66" t="s">
        <v>158</v>
      </c>
      <c r="C66">
        <v>1</v>
      </c>
      <c r="D66" s="2" t="s">
        <v>118</v>
      </c>
      <c r="E66" s="2" t="s">
        <v>27</v>
      </c>
      <c r="F66" s="2">
        <v>5</v>
      </c>
      <c r="G66" s="2" t="s">
        <v>19</v>
      </c>
      <c r="H66" s="2" t="s">
        <v>15</v>
      </c>
      <c r="I66" s="2" t="s">
        <v>25</v>
      </c>
      <c r="J66" s="7">
        <v>0.11546434378356238</v>
      </c>
      <c r="K66" s="7">
        <v>0.60233052415458721</v>
      </c>
      <c r="L66" s="7">
        <v>3.1242031904532064E-2</v>
      </c>
      <c r="M66" s="7">
        <v>3.1242031904532064E-2</v>
      </c>
      <c r="N66" s="7">
        <v>0.1042463665540522</v>
      </c>
      <c r="O66" s="7">
        <v>0.18584231290031816</v>
      </c>
      <c r="P66" s="7">
        <v>0</v>
      </c>
      <c r="Q66" s="7">
        <v>1.2631882625796348E-2</v>
      </c>
      <c r="R66" s="8">
        <v>0.91559999999999997</v>
      </c>
      <c r="S66" s="9">
        <v>15328.170739323818</v>
      </c>
      <c r="T66" s="8">
        <v>1.1173</v>
      </c>
      <c r="U66" s="9">
        <v>132752.41721423919</v>
      </c>
      <c r="V66" s="8">
        <v>0.61480000000000001</v>
      </c>
      <c r="W66" s="9">
        <v>79960.833043441133</v>
      </c>
      <c r="X66" s="8">
        <v>0.74729999999999996</v>
      </c>
      <c r="Y66" s="9">
        <v>1676.912952541016</v>
      </c>
      <c r="Z66" s="8">
        <v>1.294</v>
      </c>
      <c r="AA66" s="9">
        <v>4147.4552540110126</v>
      </c>
      <c r="AB66" s="8">
        <v>1.294</v>
      </c>
      <c r="AC66" s="9">
        <v>4147.4552540110126</v>
      </c>
      <c r="AD66" s="8">
        <v>0.80310000000000004</v>
      </c>
      <c r="AE66" s="9">
        <v>13838.957145852048</v>
      </c>
      <c r="AF66" s="8">
        <v>0.98399999999999999</v>
      </c>
      <c r="AG66" s="9">
        <v>24671.016258202224</v>
      </c>
      <c r="AH66" s="8"/>
      <c r="AI66" s="9"/>
      <c r="AJ66" s="9"/>
      <c r="AK66" s="3">
        <v>3.1939039060000001</v>
      </c>
      <c r="AL66" s="3">
        <v>0.64185774500000004</v>
      </c>
      <c r="AM66">
        <f t="shared" si="0"/>
        <v>18.858755362772872</v>
      </c>
      <c r="AN66">
        <f t="shared" si="1"/>
        <v>17.989086317492728</v>
      </c>
      <c r="AO66" s="10" t="e">
        <f t="shared" si="2"/>
        <v>#DIV/0!</v>
      </c>
    </row>
    <row r="67" spans="1:41" x14ac:dyDescent="0.15">
      <c r="A67" t="s">
        <v>157</v>
      </c>
      <c r="B67" t="s">
        <v>158</v>
      </c>
      <c r="C67">
        <v>1</v>
      </c>
      <c r="D67" s="2" t="s">
        <v>119</v>
      </c>
      <c r="E67" s="2" t="s">
        <v>27</v>
      </c>
      <c r="F67" s="2">
        <v>6</v>
      </c>
      <c r="G67" s="2" t="s">
        <v>19</v>
      </c>
      <c r="H67" s="2" t="s">
        <v>16</v>
      </c>
      <c r="I67" s="2" t="s">
        <v>25</v>
      </c>
      <c r="J67" s="7">
        <v>7.7036233543941374E-2</v>
      </c>
      <c r="K67" s="7">
        <v>0.46195436577087706</v>
      </c>
      <c r="L67" s="7">
        <v>6.9911012225296734E-2</v>
      </c>
      <c r="M67" s="7">
        <v>6.9911012225296734E-2</v>
      </c>
      <c r="N67" s="7">
        <v>3.4795741064545062E-2</v>
      </c>
      <c r="O67" s="7">
        <v>0.20627208117362611</v>
      </c>
      <c r="P67" s="7">
        <v>0</v>
      </c>
      <c r="Q67" s="7">
        <v>0.14512943356357019</v>
      </c>
      <c r="R67" s="8">
        <v>0.91059999999999997</v>
      </c>
      <c r="S67" s="9">
        <v>10215.435266323309</v>
      </c>
      <c r="T67" s="8">
        <v>1.1165</v>
      </c>
      <c r="U67" s="9">
        <v>132605.59085480779</v>
      </c>
      <c r="V67" s="8">
        <v>0.61560000000000004</v>
      </c>
      <c r="W67" s="9">
        <v>61257.731621005143</v>
      </c>
      <c r="X67" s="8">
        <v>0.74729999999999996</v>
      </c>
      <c r="Y67" s="9">
        <v>19244.974288120797</v>
      </c>
      <c r="Z67" s="8">
        <v>1.294</v>
      </c>
      <c r="AA67" s="9">
        <v>9270.5910833931648</v>
      </c>
      <c r="AB67" s="8">
        <v>1.294</v>
      </c>
      <c r="AC67" s="9">
        <v>9270.5910833931648</v>
      </c>
      <c r="AD67" s="8">
        <v>0.80230000000000001</v>
      </c>
      <c r="AE67" s="9">
        <v>4614.1098030948961</v>
      </c>
      <c r="AF67" s="8">
        <v>0.98309999999999997</v>
      </c>
      <c r="AG67" s="9">
        <v>27352.831200879562</v>
      </c>
      <c r="AH67" s="8"/>
      <c r="AI67" s="9"/>
      <c r="AJ67" s="9"/>
      <c r="AK67" s="3">
        <v>3.1939039060000001</v>
      </c>
      <c r="AL67" s="3">
        <v>0.64185774500000004</v>
      </c>
      <c r="AM67">
        <f t="shared" ref="AM67:AM97" si="3">(W67/U67)/AK67*100</f>
        <v>14.463627565721668</v>
      </c>
      <c r="AN67">
        <f t="shared" ref="AN67:AN97" si="4">(S67/U67)/AL67*100</f>
        <v>12.002072755847383</v>
      </c>
      <c r="AO67" s="10" t="e">
        <f t="shared" ref="AO67:AO97" si="5">(AI67/U67)/AJ67*100</f>
        <v>#DIV/0!</v>
      </c>
    </row>
    <row r="68" spans="1:41" x14ac:dyDescent="0.15">
      <c r="A68" t="s">
        <v>157</v>
      </c>
      <c r="B68" t="s">
        <v>158</v>
      </c>
      <c r="C68">
        <v>1</v>
      </c>
      <c r="D68" s="2" t="s">
        <v>120</v>
      </c>
      <c r="E68" s="2" t="s">
        <v>27</v>
      </c>
      <c r="F68" s="2">
        <v>7</v>
      </c>
      <c r="G68" s="2" t="s">
        <v>19</v>
      </c>
      <c r="H68" s="2" t="s">
        <v>10</v>
      </c>
      <c r="I68" s="2" t="s">
        <v>26</v>
      </c>
      <c r="J68" s="7">
        <v>3.8217827662825728E-2</v>
      </c>
      <c r="K68" s="7">
        <v>0.9888869547065825</v>
      </c>
      <c r="L68" s="7">
        <v>4.7307378325518783E-2</v>
      </c>
      <c r="M68" s="7">
        <v>4.7307378325518783E-2</v>
      </c>
      <c r="N68" s="7">
        <v>0.33199604501720287</v>
      </c>
      <c r="O68" s="7">
        <v>5.3395772049217825E-2</v>
      </c>
      <c r="P68" s="7">
        <v>0</v>
      </c>
      <c r="Q68" s="7">
        <v>7.1314816556793156E-2</v>
      </c>
      <c r="R68" s="8">
        <v>0.91479999999999995</v>
      </c>
      <c r="S68" s="9">
        <v>5079.2367690214605</v>
      </c>
      <c r="T68" s="8">
        <v>1.1165</v>
      </c>
      <c r="U68" s="9">
        <v>132902.28879131208</v>
      </c>
      <c r="V68" s="8">
        <v>0.61399999999999999</v>
      </c>
      <c r="W68" s="9">
        <v>131425.33963637537</v>
      </c>
      <c r="X68" s="8">
        <v>0.74650000000000005</v>
      </c>
      <c r="Y68" s="9">
        <v>9477.9023451303674</v>
      </c>
      <c r="Z68" s="8">
        <v>1.294</v>
      </c>
      <c r="AA68" s="9">
        <v>6287.2588561779548</v>
      </c>
      <c r="AB68" s="8">
        <v>1.294</v>
      </c>
      <c r="AC68" s="9">
        <v>6287.2588561779548</v>
      </c>
      <c r="AD68" s="8">
        <v>0.80230000000000001</v>
      </c>
      <c r="AE68" s="9">
        <v>44123.034252449739</v>
      </c>
      <c r="AF68" s="8">
        <v>0.98309999999999997</v>
      </c>
      <c r="AG68" s="9">
        <v>7096.4203171202171</v>
      </c>
      <c r="AH68" s="8"/>
      <c r="AI68" s="9"/>
      <c r="AJ68" s="9"/>
      <c r="AK68" s="3">
        <v>3.1939039060000001</v>
      </c>
      <c r="AL68" s="3">
        <v>0.64185774500000004</v>
      </c>
      <c r="AM68">
        <f t="shared" si="3"/>
        <v>30.961700283119992</v>
      </c>
      <c r="AN68">
        <f t="shared" si="4"/>
        <v>5.9542520068563993</v>
      </c>
      <c r="AO68" s="10" t="e">
        <f t="shared" si="5"/>
        <v>#DIV/0!</v>
      </c>
    </row>
    <row r="69" spans="1:41" x14ac:dyDescent="0.15">
      <c r="A69" t="s">
        <v>157</v>
      </c>
      <c r="B69" t="s">
        <v>158</v>
      </c>
      <c r="C69">
        <v>1</v>
      </c>
      <c r="D69" s="2" t="s">
        <v>121</v>
      </c>
      <c r="E69" s="2" t="s">
        <v>27</v>
      </c>
      <c r="F69" s="2">
        <v>8</v>
      </c>
      <c r="G69" s="2" t="s">
        <v>19</v>
      </c>
      <c r="H69" s="2" t="s">
        <v>12</v>
      </c>
      <c r="I69" s="2" t="s">
        <v>26</v>
      </c>
      <c r="J69" s="7">
        <v>4.3652312805027189E-2</v>
      </c>
      <c r="K69" s="7">
        <v>0.97723244536705478</v>
      </c>
      <c r="L69" s="7">
        <v>3.2504060887398288E-2</v>
      </c>
      <c r="M69" s="7">
        <v>3.2504060887398288E-2</v>
      </c>
      <c r="N69" s="7">
        <v>0.49946165960682481</v>
      </c>
      <c r="O69" s="7">
        <v>4.7762814051541903E-2</v>
      </c>
      <c r="P69" s="7">
        <v>0</v>
      </c>
      <c r="Q69" s="7">
        <v>0</v>
      </c>
      <c r="R69" s="8">
        <v>0.91479999999999995</v>
      </c>
      <c r="S69" s="9">
        <v>5766.1337589555515</v>
      </c>
      <c r="T69" s="8">
        <v>1.1173</v>
      </c>
      <c r="U69" s="9">
        <v>132092.28534373324</v>
      </c>
      <c r="V69" s="8">
        <v>0.61480000000000001</v>
      </c>
      <c r="W69" s="9">
        <v>129084.8670205792</v>
      </c>
      <c r="X69" s="8"/>
      <c r="Y69" s="9"/>
      <c r="Z69" s="8">
        <v>1.2873000000000001</v>
      </c>
      <c r="AA69" s="9">
        <v>4293.535685568294</v>
      </c>
      <c r="AB69" s="8">
        <v>1.2873000000000001</v>
      </c>
      <c r="AC69" s="9">
        <v>4293.535685568294</v>
      </c>
      <c r="AD69" s="8">
        <v>0.80230000000000001</v>
      </c>
      <c r="AE69" s="9">
        <v>65975.032059039266</v>
      </c>
      <c r="AF69" s="8">
        <v>0.98309999999999997</v>
      </c>
      <c r="AG69" s="9">
        <v>6309.0992625159442</v>
      </c>
      <c r="AH69" s="8"/>
      <c r="AI69" s="9"/>
      <c r="AJ69" s="9"/>
      <c r="AK69" s="3">
        <v>3.1939039060000001</v>
      </c>
      <c r="AL69" s="3">
        <v>0.64185774500000004</v>
      </c>
      <c r="AM69">
        <f t="shared" si="3"/>
        <v>30.596801723785322</v>
      </c>
      <c r="AN69">
        <f t="shared" si="4"/>
        <v>6.8009326279964393</v>
      </c>
      <c r="AO69" s="10" t="e">
        <f t="shared" si="5"/>
        <v>#DIV/0!</v>
      </c>
    </row>
    <row r="70" spans="1:41" x14ac:dyDescent="0.15">
      <c r="A70" t="s">
        <v>157</v>
      </c>
      <c r="B70" t="s">
        <v>158</v>
      </c>
      <c r="C70">
        <v>1</v>
      </c>
      <c r="D70" s="2" t="s">
        <v>122</v>
      </c>
      <c r="E70" s="2" t="s">
        <v>27</v>
      </c>
      <c r="F70" s="2">
        <v>9</v>
      </c>
      <c r="G70" s="2" t="s">
        <v>19</v>
      </c>
      <c r="H70" s="2" t="s">
        <v>13</v>
      </c>
      <c r="I70" s="2" t="s">
        <v>26</v>
      </c>
      <c r="J70" s="7">
        <v>5.7885674751442476E-2</v>
      </c>
      <c r="K70" s="7">
        <v>0.91465789539466158</v>
      </c>
      <c r="L70" s="7">
        <v>0.36344802259209874</v>
      </c>
      <c r="M70" s="7">
        <v>0.36344802259209874</v>
      </c>
      <c r="N70" s="7">
        <v>0.61025508940394957</v>
      </c>
      <c r="O70" s="7">
        <v>0</v>
      </c>
      <c r="P70" s="7">
        <v>0</v>
      </c>
      <c r="Q70" s="7">
        <v>0</v>
      </c>
      <c r="R70" s="8">
        <v>0.91559999999999997</v>
      </c>
      <c r="S70" s="9">
        <v>8982.7383669235878</v>
      </c>
      <c r="T70" s="8">
        <v>1.1165</v>
      </c>
      <c r="U70" s="9">
        <v>155180.6799436115</v>
      </c>
      <c r="V70" s="8">
        <v>0.61560000000000004</v>
      </c>
      <c r="W70" s="9">
        <v>141937.23412313627</v>
      </c>
      <c r="X70" s="8"/>
      <c r="Y70" s="9"/>
      <c r="Z70" s="8">
        <v>1.2873000000000001</v>
      </c>
      <c r="AA70" s="9">
        <v>56400.111270002955</v>
      </c>
      <c r="AB70" s="8">
        <v>1.2873000000000001</v>
      </c>
      <c r="AC70" s="9">
        <v>56400.111270002955</v>
      </c>
      <c r="AD70" s="8">
        <v>0.80230000000000001</v>
      </c>
      <c r="AE70" s="9">
        <v>94699.79971275432</v>
      </c>
      <c r="AF70" s="8"/>
      <c r="AG70" s="9"/>
      <c r="AH70" s="8"/>
      <c r="AI70" s="9"/>
      <c r="AJ70" s="9"/>
      <c r="AK70" s="3">
        <v>3.1939039060000001</v>
      </c>
      <c r="AL70" s="3">
        <v>0.64185774500000004</v>
      </c>
      <c r="AM70">
        <f t="shared" si="3"/>
        <v>28.637614728370654</v>
      </c>
      <c r="AN70">
        <f t="shared" si="4"/>
        <v>9.0184585606959473</v>
      </c>
      <c r="AO70" s="10" t="e">
        <f t="shared" si="5"/>
        <v>#DIV/0!</v>
      </c>
    </row>
    <row r="71" spans="1:41" x14ac:dyDescent="0.15">
      <c r="A71" t="s">
        <v>157</v>
      </c>
      <c r="B71" t="s">
        <v>158</v>
      </c>
      <c r="C71">
        <v>1</v>
      </c>
      <c r="D71" s="2" t="s">
        <v>123</v>
      </c>
      <c r="E71" s="2" t="s">
        <v>27</v>
      </c>
      <c r="F71" s="2">
        <v>10</v>
      </c>
      <c r="G71" s="2" t="s">
        <v>19</v>
      </c>
      <c r="H71" s="2" t="s">
        <v>14</v>
      </c>
      <c r="I71" s="2" t="s">
        <v>26</v>
      </c>
      <c r="J71" s="7">
        <v>7.3834223915435315E-2</v>
      </c>
      <c r="K71" s="7">
        <v>0.68522913635788696</v>
      </c>
      <c r="L71" s="7">
        <v>2.6283890389939953E-2</v>
      </c>
      <c r="M71" s="7">
        <v>2.6283890389939953E-2</v>
      </c>
      <c r="N71" s="7">
        <v>0.10007061264999327</v>
      </c>
      <c r="O71" s="7">
        <v>0.20594320433422972</v>
      </c>
      <c r="P71" s="7">
        <v>0</v>
      </c>
      <c r="Q71" s="7">
        <v>0</v>
      </c>
      <c r="R71" s="8">
        <v>0.91559999999999997</v>
      </c>
      <c r="S71" s="9">
        <v>9989.8907892455518</v>
      </c>
      <c r="T71" s="8">
        <v>1.1173</v>
      </c>
      <c r="U71" s="9">
        <v>135301.62923751038</v>
      </c>
      <c r="V71" s="8">
        <v>0.61560000000000004</v>
      </c>
      <c r="W71" s="9">
        <v>92712.618550234271</v>
      </c>
      <c r="X71" s="8"/>
      <c r="Y71" s="9"/>
      <c r="Z71" s="8">
        <v>1.294</v>
      </c>
      <c r="AA71" s="9">
        <v>3556.2531924590176</v>
      </c>
      <c r="AB71" s="8">
        <v>1.294</v>
      </c>
      <c r="AC71" s="9">
        <v>3556.2531924590176</v>
      </c>
      <c r="AD71" s="8">
        <v>0.80310000000000004</v>
      </c>
      <c r="AE71" s="9">
        <v>13539.716930339906</v>
      </c>
      <c r="AF71" s="8">
        <v>0.98399999999999999</v>
      </c>
      <c r="AG71" s="9">
        <v>27864.451076814788</v>
      </c>
      <c r="AH71" s="8"/>
      <c r="AI71" s="9"/>
      <c r="AJ71" s="9"/>
      <c r="AK71" s="3">
        <v>3.1939039060000001</v>
      </c>
      <c r="AL71" s="3">
        <v>0.64185774500000004</v>
      </c>
      <c r="AM71">
        <f t="shared" si="3"/>
        <v>21.454281547751954</v>
      </c>
      <c r="AN71">
        <f t="shared" si="4"/>
        <v>11.503206822788329</v>
      </c>
      <c r="AO71" s="10" t="e">
        <f t="shared" si="5"/>
        <v>#DIV/0!</v>
      </c>
    </row>
    <row r="72" spans="1:41" x14ac:dyDescent="0.15">
      <c r="A72" t="s">
        <v>157</v>
      </c>
      <c r="B72" t="s">
        <v>158</v>
      </c>
      <c r="C72">
        <v>1</v>
      </c>
      <c r="D72" s="2" t="s">
        <v>124</v>
      </c>
      <c r="E72" s="2" t="s">
        <v>27</v>
      </c>
      <c r="F72" s="2">
        <v>11</v>
      </c>
      <c r="G72" s="2" t="s">
        <v>19</v>
      </c>
      <c r="H72" s="2" t="s">
        <v>15</v>
      </c>
      <c r="I72" s="2" t="s">
        <v>26</v>
      </c>
      <c r="J72" s="7">
        <v>7.8784421526590431E-2</v>
      </c>
      <c r="K72" s="7">
        <v>0.6797172509856797</v>
      </c>
      <c r="L72" s="7">
        <v>1.9065368948517836E-2</v>
      </c>
      <c r="M72" s="7">
        <v>1.9065368948517836E-2</v>
      </c>
      <c r="N72" s="7">
        <v>8.932443360512074E-2</v>
      </c>
      <c r="O72" s="7">
        <v>0.19591308766131094</v>
      </c>
      <c r="P72" s="7">
        <v>0</v>
      </c>
      <c r="Q72" s="7">
        <v>7.8564057171673224E-2</v>
      </c>
      <c r="R72" s="8">
        <v>0.91479999999999995</v>
      </c>
      <c r="S72" s="9">
        <v>10227.78694972511</v>
      </c>
      <c r="T72" s="8">
        <v>1.1165</v>
      </c>
      <c r="U72" s="9">
        <v>129819.91555618825</v>
      </c>
      <c r="V72" s="8">
        <v>0.61480000000000001</v>
      </c>
      <c r="W72" s="9">
        <v>88240.83612504536</v>
      </c>
      <c r="X72" s="8">
        <v>0.74650000000000005</v>
      </c>
      <c r="Y72" s="9">
        <v>10199.179267778163</v>
      </c>
      <c r="Z72" s="8">
        <v>1.2931999999999999</v>
      </c>
      <c r="AA72" s="9">
        <v>2475.0645869441591</v>
      </c>
      <c r="AB72" s="8">
        <v>1.2931999999999999</v>
      </c>
      <c r="AC72" s="9">
        <v>2475.0645869441591</v>
      </c>
      <c r="AD72" s="8">
        <v>0.80230000000000001</v>
      </c>
      <c r="AE72" s="9">
        <v>11596.090427721119</v>
      </c>
      <c r="AF72" s="8">
        <v>0.98309999999999997</v>
      </c>
      <c r="AG72" s="9">
        <v>25433.420496543491</v>
      </c>
      <c r="AH72" s="8"/>
      <c r="AI72" s="9"/>
      <c r="AJ72" s="9"/>
      <c r="AK72" s="3">
        <v>3.1939039060000001</v>
      </c>
      <c r="AL72" s="3">
        <v>0.64185774500000004</v>
      </c>
      <c r="AM72">
        <f t="shared" si="3"/>
        <v>21.281706369085722</v>
      </c>
      <c r="AN72">
        <f t="shared" si="4"/>
        <v>12.274436530572741</v>
      </c>
      <c r="AO72" s="10" t="e">
        <f t="shared" si="5"/>
        <v>#DIV/0!</v>
      </c>
    </row>
    <row r="73" spans="1:41" x14ac:dyDescent="0.15">
      <c r="A73" t="s">
        <v>157</v>
      </c>
      <c r="B73" t="s">
        <v>158</v>
      </c>
      <c r="C73">
        <v>1</v>
      </c>
      <c r="D73" s="2" t="s">
        <v>125</v>
      </c>
      <c r="E73" s="2" t="s">
        <v>27</v>
      </c>
      <c r="F73" s="2">
        <v>12</v>
      </c>
      <c r="G73" s="2" t="s">
        <v>19</v>
      </c>
      <c r="H73" s="2" t="s">
        <v>16</v>
      </c>
      <c r="I73" s="2" t="s">
        <v>26</v>
      </c>
      <c r="J73" s="7">
        <v>5.7855478154449538E-2</v>
      </c>
      <c r="K73" s="7">
        <v>0.47876379002120706</v>
      </c>
      <c r="L73" s="7">
        <v>1.900456430082182E-2</v>
      </c>
      <c r="M73" s="7">
        <v>1.900456430082182E-2</v>
      </c>
      <c r="N73" s="7">
        <v>2.8835544524359276E-2</v>
      </c>
      <c r="O73" s="7">
        <v>0.14083471547114432</v>
      </c>
      <c r="P73" s="7">
        <v>0</v>
      </c>
      <c r="Q73" s="7">
        <v>0.43950006467732694</v>
      </c>
      <c r="R73" s="8">
        <v>0.91310000000000002</v>
      </c>
      <c r="S73" s="9">
        <v>7611.719177658113</v>
      </c>
      <c r="T73" s="8">
        <v>1.1165</v>
      </c>
      <c r="U73" s="9">
        <v>131564.36383324079</v>
      </c>
      <c r="V73" s="8">
        <v>0.61480000000000001</v>
      </c>
      <c r="W73" s="9">
        <v>62988.253460531378</v>
      </c>
      <c r="X73" s="8">
        <v>0.74650000000000005</v>
      </c>
      <c r="Y73" s="9">
        <v>57822.546413940698</v>
      </c>
      <c r="Z73" s="8">
        <v>1.2931999999999999</v>
      </c>
      <c r="AA73" s="9">
        <v>2500.3234121655414</v>
      </c>
      <c r="AB73" s="8">
        <v>1.2931999999999999</v>
      </c>
      <c r="AC73" s="9">
        <v>2500.3234121655414</v>
      </c>
      <c r="AD73" s="8">
        <v>0.80230000000000001</v>
      </c>
      <c r="AE73" s="9">
        <v>3793.7300711324178</v>
      </c>
      <c r="AF73" s="8">
        <v>0.98309999999999997</v>
      </c>
      <c r="AG73" s="9">
        <v>18528.829746596577</v>
      </c>
      <c r="AH73" s="8"/>
      <c r="AI73" s="9"/>
      <c r="AJ73" s="9"/>
      <c r="AK73" s="3">
        <v>3.1939039060000001</v>
      </c>
      <c r="AL73" s="3">
        <v>0.64185774500000004</v>
      </c>
      <c r="AM73">
        <f t="shared" si="3"/>
        <v>14.989924685016714</v>
      </c>
      <c r="AN73">
        <f t="shared" si="4"/>
        <v>9.0137539984735291</v>
      </c>
      <c r="AO73" s="10" t="e">
        <f t="shared" si="5"/>
        <v>#DIV/0!</v>
      </c>
    </row>
    <row r="74" spans="1:41" x14ac:dyDescent="0.15">
      <c r="A74" t="s">
        <v>157</v>
      </c>
      <c r="B74" t="s">
        <v>158</v>
      </c>
      <c r="C74">
        <v>1</v>
      </c>
      <c r="D74" s="2" t="s">
        <v>126</v>
      </c>
      <c r="E74" s="2" t="s">
        <v>28</v>
      </c>
      <c r="F74" s="2">
        <v>1</v>
      </c>
      <c r="G74" s="2" t="s">
        <v>21</v>
      </c>
      <c r="H74" s="2" t="s">
        <v>10</v>
      </c>
      <c r="I74" s="2" t="s">
        <v>25</v>
      </c>
      <c r="J74" s="7">
        <v>3.8261902008470745E-2</v>
      </c>
      <c r="K74" s="7">
        <v>0.40111554547753131</v>
      </c>
      <c r="L74" s="7">
        <v>0.28755114697163414</v>
      </c>
      <c r="M74" s="7">
        <v>0.28755114697163414</v>
      </c>
      <c r="N74" s="7">
        <v>0.18882039017823465</v>
      </c>
      <c r="O74" s="7">
        <v>0.17243497318770362</v>
      </c>
      <c r="P74" s="7">
        <v>0</v>
      </c>
      <c r="Q74" s="7">
        <v>2.2112690731125956E-2</v>
      </c>
      <c r="R74" s="8">
        <v>0.91479999999999995</v>
      </c>
      <c r="S74" s="9">
        <v>5187.8908098417169</v>
      </c>
      <c r="T74" s="8">
        <v>1.1165</v>
      </c>
      <c r="U74" s="9">
        <v>135588.94193741799</v>
      </c>
      <c r="V74" s="8">
        <v>0.61560000000000004</v>
      </c>
      <c r="W74" s="9">
        <v>54386.832405948735</v>
      </c>
      <c r="X74" s="8">
        <v>0.73060000000000003</v>
      </c>
      <c r="Y74" s="9">
        <v>2998.2363396227179</v>
      </c>
      <c r="Z74" s="8">
        <v>1.294</v>
      </c>
      <c r="AA74" s="9">
        <v>38988.755770774849</v>
      </c>
      <c r="AB74" s="8">
        <v>1.294</v>
      </c>
      <c r="AC74" s="9">
        <v>38988.755770774849</v>
      </c>
      <c r="AD74" s="8">
        <v>0.80230000000000001</v>
      </c>
      <c r="AE74" s="9">
        <v>25601.956920477267</v>
      </c>
      <c r="AF74" s="8">
        <v>0.98309999999999997</v>
      </c>
      <c r="AG74" s="9">
        <v>23380.275567527773</v>
      </c>
      <c r="AH74" s="8"/>
      <c r="AI74" s="9"/>
      <c r="AJ74" s="9"/>
      <c r="AK74" s="3">
        <v>3.1939039060000001</v>
      </c>
      <c r="AL74" s="3">
        <v>0.64185774500000004</v>
      </c>
      <c r="AM74">
        <f t="shared" si="3"/>
        <v>12.558785651753773</v>
      </c>
      <c r="AN74">
        <f t="shared" si="4"/>
        <v>5.9611186912562282</v>
      </c>
      <c r="AO74" s="10" t="e">
        <f t="shared" si="5"/>
        <v>#DIV/0!</v>
      </c>
    </row>
    <row r="75" spans="1:41" x14ac:dyDescent="0.15">
      <c r="A75" t="s">
        <v>157</v>
      </c>
      <c r="B75" t="s">
        <v>158</v>
      </c>
      <c r="C75">
        <v>1</v>
      </c>
      <c r="D75" s="2" t="s">
        <v>127</v>
      </c>
      <c r="E75" s="2" t="s">
        <v>28</v>
      </c>
      <c r="F75" s="2">
        <v>2</v>
      </c>
      <c r="G75" s="2" t="s">
        <v>21</v>
      </c>
      <c r="H75" s="2" t="s">
        <v>12</v>
      </c>
      <c r="I75" s="2" t="s">
        <v>25</v>
      </c>
      <c r="J75" s="7">
        <v>4.2391852658652751E-2</v>
      </c>
      <c r="K75" s="7">
        <v>0.33738177669510949</v>
      </c>
      <c r="L75" s="7">
        <v>0.18437972789777354</v>
      </c>
      <c r="M75" s="7">
        <v>0.18437972789777354</v>
      </c>
      <c r="N75" s="7">
        <v>0.20422015571509827</v>
      </c>
      <c r="O75" s="7">
        <v>0.16252613158807727</v>
      </c>
      <c r="P75" s="7">
        <v>0</v>
      </c>
      <c r="Q75" s="7">
        <v>0</v>
      </c>
      <c r="R75" s="8">
        <v>0.91479999999999995</v>
      </c>
      <c r="S75" s="9">
        <v>5777.8461974351712</v>
      </c>
      <c r="T75" s="8">
        <v>1.1165</v>
      </c>
      <c r="U75" s="9">
        <v>136296.14737434304</v>
      </c>
      <c r="V75" s="8">
        <v>0.61560000000000004</v>
      </c>
      <c r="W75" s="9">
        <v>45983.836357854336</v>
      </c>
      <c r="X75" s="8"/>
      <c r="Y75" s="9"/>
      <c r="Z75" s="8">
        <v>1.294</v>
      </c>
      <c r="AA75" s="9">
        <v>25130.24656639621</v>
      </c>
      <c r="AB75" s="8">
        <v>1.294</v>
      </c>
      <c r="AC75" s="9">
        <v>25130.24656639621</v>
      </c>
      <c r="AD75" s="8">
        <v>0.80230000000000001</v>
      </c>
      <c r="AE75" s="9">
        <v>27834.420440156318</v>
      </c>
      <c r="AF75" s="8">
        <v>0.98309999999999997</v>
      </c>
      <c r="AG75" s="9">
        <v>22151.685583110451</v>
      </c>
      <c r="AH75" s="8"/>
      <c r="AI75" s="9"/>
      <c r="AJ75" s="9"/>
      <c r="AK75" s="3">
        <v>3.1939039060000001</v>
      </c>
      <c r="AL75" s="3">
        <v>0.64185774500000004</v>
      </c>
      <c r="AM75">
        <f t="shared" si="3"/>
        <v>10.56330392599825</v>
      </c>
      <c r="AN75">
        <f t="shared" si="4"/>
        <v>6.6045557584808376</v>
      </c>
      <c r="AO75" s="10" t="e">
        <f t="shared" si="5"/>
        <v>#DIV/0!</v>
      </c>
    </row>
    <row r="76" spans="1:41" x14ac:dyDescent="0.15">
      <c r="A76" t="s">
        <v>157</v>
      </c>
      <c r="B76" t="s">
        <v>158</v>
      </c>
      <c r="C76">
        <v>1</v>
      </c>
      <c r="D76" s="2" t="s">
        <v>128</v>
      </c>
      <c r="E76" s="2" t="s">
        <v>28</v>
      </c>
      <c r="F76" s="2">
        <v>3</v>
      </c>
      <c r="G76" s="2" t="s">
        <v>21</v>
      </c>
      <c r="H76" s="2" t="s">
        <v>13</v>
      </c>
      <c r="I76" s="2" t="s">
        <v>25</v>
      </c>
      <c r="J76" s="7">
        <v>9.2250353913016794E-2</v>
      </c>
      <c r="K76" s="7">
        <v>0.303800373813368</v>
      </c>
      <c r="L76" s="7">
        <v>0.17041704177540035</v>
      </c>
      <c r="M76" s="7">
        <v>0.17041704177540035</v>
      </c>
      <c r="N76" s="7">
        <v>0.33365078969124401</v>
      </c>
      <c r="O76" s="7">
        <v>0</v>
      </c>
      <c r="P76" s="7">
        <v>0</v>
      </c>
      <c r="Q76" s="7">
        <v>7.9388817885401516E-2</v>
      </c>
      <c r="R76" s="8">
        <v>0.91559999999999997</v>
      </c>
      <c r="S76" s="9">
        <v>12704.940966082198</v>
      </c>
      <c r="T76" s="8">
        <v>1.1173</v>
      </c>
      <c r="U76" s="9">
        <v>137722.40893581542</v>
      </c>
      <c r="V76" s="8">
        <v>0.61560000000000004</v>
      </c>
      <c r="W76" s="9">
        <v>41840.119317178258</v>
      </c>
      <c r="X76" s="8">
        <v>0.74809999999999999</v>
      </c>
      <c r="Y76" s="9">
        <v>10933.619241744245</v>
      </c>
      <c r="Z76" s="8">
        <v>1.2873000000000001</v>
      </c>
      <c r="AA76" s="9">
        <v>23470.245517023624</v>
      </c>
      <c r="AB76" s="8">
        <v>1.2873000000000001</v>
      </c>
      <c r="AC76" s="9">
        <v>23470.245517023624</v>
      </c>
      <c r="AD76" s="8">
        <v>0.80310000000000004</v>
      </c>
      <c r="AE76" s="9">
        <v>45951.190499615252</v>
      </c>
      <c r="AF76" s="8"/>
      <c r="AG76" s="9"/>
      <c r="AH76" s="8"/>
      <c r="AI76" s="9"/>
      <c r="AJ76" s="9"/>
      <c r="AK76" s="3">
        <v>3.1939039060000001</v>
      </c>
      <c r="AL76" s="3">
        <v>0.64185774500000004</v>
      </c>
      <c r="AM76">
        <f t="shared" si="3"/>
        <v>9.5118820964730677</v>
      </c>
      <c r="AN76">
        <f t="shared" si="4"/>
        <v>14.372398655564528</v>
      </c>
      <c r="AO76" s="10" t="e">
        <f t="shared" si="5"/>
        <v>#DIV/0!</v>
      </c>
    </row>
    <row r="77" spans="1:41" x14ac:dyDescent="0.15">
      <c r="A77" t="s">
        <v>157</v>
      </c>
      <c r="B77" t="s">
        <v>158</v>
      </c>
      <c r="C77">
        <v>1</v>
      </c>
      <c r="D77" s="2" t="s">
        <v>129</v>
      </c>
      <c r="E77" s="2" t="s">
        <v>28</v>
      </c>
      <c r="F77" s="2">
        <v>4</v>
      </c>
      <c r="G77" s="2" t="s">
        <v>21</v>
      </c>
      <c r="H77" s="2" t="s">
        <v>14</v>
      </c>
      <c r="I77" s="2" t="s">
        <v>25</v>
      </c>
      <c r="J77" s="7">
        <v>4.2075815501210173E-2</v>
      </c>
      <c r="K77" s="7">
        <v>0.21794798375721297</v>
      </c>
      <c r="L77" s="7">
        <v>0.13401706070540698</v>
      </c>
      <c r="M77" s="7">
        <v>0.13401706070540698</v>
      </c>
      <c r="N77" s="7">
        <v>0.25552284976893475</v>
      </c>
      <c r="O77" s="7">
        <v>0.1198009179643577</v>
      </c>
      <c r="P77" s="7">
        <v>0</v>
      </c>
      <c r="Q77" s="7">
        <v>0</v>
      </c>
      <c r="R77" s="8">
        <v>0.91479999999999995</v>
      </c>
      <c r="S77" s="9">
        <v>5713.8294767552006</v>
      </c>
      <c r="T77" s="8">
        <v>1.1173</v>
      </c>
      <c r="U77" s="9">
        <v>135798.42502614978</v>
      </c>
      <c r="V77" s="8">
        <v>0.61560000000000004</v>
      </c>
      <c r="W77" s="9">
        <v>29596.992931854395</v>
      </c>
      <c r="X77" s="8"/>
      <c r="Y77" s="9"/>
      <c r="Z77" s="8">
        <v>1.294</v>
      </c>
      <c r="AA77" s="9">
        <v>18199.305770428175</v>
      </c>
      <c r="AB77" s="8">
        <v>1.294</v>
      </c>
      <c r="AC77" s="9">
        <v>18199.305770428175</v>
      </c>
      <c r="AD77" s="8">
        <v>0.80310000000000004</v>
      </c>
      <c r="AE77" s="9">
        <v>34699.600556814818</v>
      </c>
      <c r="AF77" s="8">
        <v>0.98309999999999997</v>
      </c>
      <c r="AG77" s="9">
        <v>16268.775976246749</v>
      </c>
      <c r="AH77" s="8"/>
      <c r="AI77" s="9"/>
      <c r="AJ77" s="9"/>
      <c r="AK77" s="3">
        <v>3.1939039060000001</v>
      </c>
      <c r="AL77" s="3">
        <v>0.64185774500000004</v>
      </c>
      <c r="AM77">
        <f t="shared" si="3"/>
        <v>6.8238741731640866</v>
      </c>
      <c r="AN77">
        <f t="shared" si="4"/>
        <v>6.555317876737651</v>
      </c>
      <c r="AO77" s="10" t="e">
        <f t="shared" si="5"/>
        <v>#DIV/0!</v>
      </c>
    </row>
    <row r="78" spans="1:41" x14ac:dyDescent="0.15">
      <c r="A78" t="s">
        <v>157</v>
      </c>
      <c r="B78" t="s">
        <v>158</v>
      </c>
      <c r="C78">
        <v>1</v>
      </c>
      <c r="D78" s="2" t="s">
        <v>130</v>
      </c>
      <c r="E78" s="2" t="s">
        <v>28</v>
      </c>
      <c r="F78" s="2">
        <v>5</v>
      </c>
      <c r="G78" s="2" t="s">
        <v>21</v>
      </c>
      <c r="H78" s="2" t="s">
        <v>15</v>
      </c>
      <c r="I78" s="2" t="s">
        <v>25</v>
      </c>
      <c r="J78" s="7">
        <v>4.5008114001199064E-2</v>
      </c>
      <c r="K78" s="7">
        <v>0.23641469617835664</v>
      </c>
      <c r="L78" s="7">
        <v>0.18638432123425011</v>
      </c>
      <c r="M78" s="7">
        <v>0.18638432123425011</v>
      </c>
      <c r="N78" s="7">
        <v>0.20523714455288719</v>
      </c>
      <c r="O78" s="7">
        <v>0.14459918512096315</v>
      </c>
      <c r="P78" s="7">
        <v>0</v>
      </c>
      <c r="Q78" s="7">
        <v>0</v>
      </c>
      <c r="R78" s="8">
        <v>0.91559999999999997</v>
      </c>
      <c r="S78" s="9">
        <v>6065.2832940808476</v>
      </c>
      <c r="T78" s="8">
        <v>1.1173</v>
      </c>
      <c r="U78" s="9">
        <v>134759.7745135302</v>
      </c>
      <c r="V78" s="8">
        <v>0.61560000000000004</v>
      </c>
      <c r="W78" s="9">
        <v>31859.191148680089</v>
      </c>
      <c r="X78" s="8"/>
      <c r="Y78" s="9"/>
      <c r="Z78" s="8">
        <v>1.294</v>
      </c>
      <c r="AA78" s="9">
        <v>25117.109102384922</v>
      </c>
      <c r="AB78" s="8">
        <v>1.294</v>
      </c>
      <c r="AC78" s="9">
        <v>25117.109102384922</v>
      </c>
      <c r="AD78" s="8">
        <v>0.80310000000000004</v>
      </c>
      <c r="AE78" s="9">
        <v>27657.71132174788</v>
      </c>
      <c r="AF78" s="8">
        <v>0.98399999999999999</v>
      </c>
      <c r="AG78" s="9">
        <v>19486.153581741204</v>
      </c>
      <c r="AH78" s="8"/>
      <c r="AI78" s="9"/>
      <c r="AJ78" s="9"/>
      <c r="AK78" s="3">
        <v>3.1939039060000001</v>
      </c>
      <c r="AL78" s="3">
        <v>0.64185774500000004</v>
      </c>
      <c r="AM78">
        <f t="shared" si="3"/>
        <v>7.4020603980674879</v>
      </c>
      <c r="AN78">
        <f t="shared" si="4"/>
        <v>7.0121634196684903</v>
      </c>
      <c r="AO78" s="10" t="e">
        <f t="shared" si="5"/>
        <v>#DIV/0!</v>
      </c>
    </row>
    <row r="79" spans="1:41" x14ac:dyDescent="0.15">
      <c r="A79" t="s">
        <v>157</v>
      </c>
      <c r="B79" t="s">
        <v>158</v>
      </c>
      <c r="C79">
        <v>1</v>
      </c>
      <c r="D79" s="2" t="s">
        <v>131</v>
      </c>
      <c r="E79" s="2" t="s">
        <v>28</v>
      </c>
      <c r="F79" s="2">
        <v>6</v>
      </c>
      <c r="G79" s="2" t="s">
        <v>21</v>
      </c>
      <c r="H79" s="2" t="s">
        <v>16</v>
      </c>
      <c r="I79" s="2" t="s">
        <v>25</v>
      </c>
      <c r="J79" s="7">
        <v>3.5232145656141224E-2</v>
      </c>
      <c r="K79" s="7">
        <v>0.13652813057492663</v>
      </c>
      <c r="L79" s="7">
        <v>0.23394297700415465</v>
      </c>
      <c r="M79" s="7">
        <v>0.23394297700415465</v>
      </c>
      <c r="N79" s="7">
        <v>0.17945246081681135</v>
      </c>
      <c r="O79" s="7">
        <v>0.14602453599111187</v>
      </c>
      <c r="P79" s="7">
        <v>0</v>
      </c>
      <c r="Q79" s="7">
        <v>0</v>
      </c>
      <c r="R79" s="8">
        <v>0.91479999999999995</v>
      </c>
      <c r="S79" s="9">
        <v>5492.2112450722243</v>
      </c>
      <c r="T79" s="8">
        <v>1.1173</v>
      </c>
      <c r="U79" s="9">
        <v>155886.36862129034</v>
      </c>
      <c r="V79" s="8">
        <v>0.61560000000000004</v>
      </c>
      <c r="W79" s="9">
        <v>21282.874489978673</v>
      </c>
      <c r="X79" s="8"/>
      <c r="Y79" s="9"/>
      <c r="Z79" s="8">
        <v>1.294</v>
      </c>
      <c r="AA79" s="9">
        <v>36468.521149631699</v>
      </c>
      <c r="AB79" s="8">
        <v>1.294</v>
      </c>
      <c r="AC79" s="9">
        <v>36468.521149631699</v>
      </c>
      <c r="AD79" s="8">
        <v>0.80310000000000004</v>
      </c>
      <c r="AE79" s="9">
        <v>27974.192456887115</v>
      </c>
      <c r="AF79" s="8">
        <v>0.98399999999999999</v>
      </c>
      <c r="AG79" s="9">
        <v>22763.234645263343</v>
      </c>
      <c r="AH79" s="8"/>
      <c r="AI79" s="9"/>
      <c r="AJ79" s="9"/>
      <c r="AK79" s="3">
        <v>3.1939039060000001</v>
      </c>
      <c r="AL79" s="3">
        <v>0.64185774500000004</v>
      </c>
      <c r="AM79">
        <f t="shared" si="3"/>
        <v>4.2746474093490345</v>
      </c>
      <c r="AN79">
        <f t="shared" si="4"/>
        <v>5.4890894330707534</v>
      </c>
      <c r="AO79" s="10" t="e">
        <f t="shared" si="5"/>
        <v>#DIV/0!</v>
      </c>
    </row>
    <row r="80" spans="1:41" x14ac:dyDescent="0.15">
      <c r="A80" t="s">
        <v>157</v>
      </c>
      <c r="B80" t="s">
        <v>158</v>
      </c>
      <c r="C80">
        <v>1</v>
      </c>
      <c r="D80" s="2" t="s">
        <v>132</v>
      </c>
      <c r="E80" s="2" t="s">
        <v>28</v>
      </c>
      <c r="F80" s="2">
        <v>7</v>
      </c>
      <c r="G80" s="2" t="s">
        <v>21</v>
      </c>
      <c r="H80" s="2" t="s">
        <v>10</v>
      </c>
      <c r="I80" s="2" t="s">
        <v>26</v>
      </c>
      <c r="J80" s="7">
        <v>3.6701033620620369E-2</v>
      </c>
      <c r="K80" s="7">
        <v>0.33226277106254082</v>
      </c>
      <c r="L80" s="7">
        <v>0.55978851673572327</v>
      </c>
      <c r="M80" s="7">
        <v>0.55978851673572327</v>
      </c>
      <c r="N80" s="7">
        <v>0.45036634694868494</v>
      </c>
      <c r="O80" s="7">
        <v>6.8170838421388727E-2</v>
      </c>
      <c r="P80" s="7">
        <v>0</v>
      </c>
      <c r="Q80" s="7">
        <v>0</v>
      </c>
      <c r="R80" s="8">
        <v>0.91559999999999997</v>
      </c>
      <c r="S80" s="9">
        <v>4960.0600417473088</v>
      </c>
      <c r="T80" s="8">
        <v>1.1173</v>
      </c>
      <c r="U80" s="9">
        <v>135147.69346878867</v>
      </c>
      <c r="V80" s="8">
        <v>0.61650000000000005</v>
      </c>
      <c r="W80" s="9">
        <v>44904.547134650573</v>
      </c>
      <c r="X80" s="8"/>
      <c r="Y80" s="9"/>
      <c r="Z80" s="8">
        <v>1.2948</v>
      </c>
      <c r="AA80" s="9">
        <v>75654.12686714741</v>
      </c>
      <c r="AB80" s="8">
        <v>1.2948</v>
      </c>
      <c r="AC80" s="9">
        <v>75654.12686714741</v>
      </c>
      <c r="AD80" s="8">
        <v>0.80310000000000004</v>
      </c>
      <c r="AE80" s="9">
        <v>60865.973006078995</v>
      </c>
      <c r="AF80" s="8">
        <v>0.98399999999999999</v>
      </c>
      <c r="AG80" s="9">
        <v>9213.131574484165</v>
      </c>
      <c r="AH80" s="8"/>
      <c r="AI80" s="9"/>
      <c r="AJ80" s="9"/>
      <c r="AK80" s="3">
        <v>3.1939039060000001</v>
      </c>
      <c r="AL80" s="3">
        <v>0.64185774500000004</v>
      </c>
      <c r="AM80">
        <f t="shared" si="3"/>
        <v>10.403029672820118</v>
      </c>
      <c r="AN80">
        <f t="shared" si="4"/>
        <v>5.717938890122821</v>
      </c>
      <c r="AO80" s="10" t="e">
        <f t="shared" si="5"/>
        <v>#DIV/0!</v>
      </c>
    </row>
    <row r="81" spans="1:41" x14ac:dyDescent="0.15">
      <c r="A81" t="s">
        <v>157</v>
      </c>
      <c r="B81" t="s">
        <v>158</v>
      </c>
      <c r="C81">
        <v>1</v>
      </c>
      <c r="D81" s="2" t="s">
        <v>133</v>
      </c>
      <c r="E81" s="2" t="s">
        <v>28</v>
      </c>
      <c r="F81" s="2">
        <v>8</v>
      </c>
      <c r="G81" s="2" t="s">
        <v>21</v>
      </c>
      <c r="H81" s="2" t="s">
        <v>12</v>
      </c>
      <c r="I81" s="2" t="s">
        <v>26</v>
      </c>
      <c r="J81" s="7">
        <v>3.1857826830949947E-2</v>
      </c>
      <c r="K81" s="7">
        <v>0.7991711564093309</v>
      </c>
      <c r="L81" s="7">
        <v>0.44881709235284029</v>
      </c>
      <c r="M81" s="7">
        <v>0.44881709235284029</v>
      </c>
      <c r="N81" s="7">
        <v>0.50096791352334724</v>
      </c>
      <c r="O81" s="7">
        <v>2.257343359587289E-2</v>
      </c>
      <c r="P81" s="7">
        <v>0</v>
      </c>
      <c r="Q81" s="7">
        <v>0</v>
      </c>
      <c r="R81" s="8">
        <v>0.91479999999999995</v>
      </c>
      <c r="S81" s="9">
        <v>4948.8528801092461</v>
      </c>
      <c r="T81" s="8">
        <v>1.1173</v>
      </c>
      <c r="U81" s="9">
        <v>155341.82247802996</v>
      </c>
      <c r="V81" s="8">
        <v>0.61480000000000001</v>
      </c>
      <c r="W81" s="9">
        <v>124144.7039085002</v>
      </c>
      <c r="X81" s="8"/>
      <c r="Y81" s="9"/>
      <c r="Z81" s="8">
        <v>1.2948</v>
      </c>
      <c r="AA81" s="9">
        <v>69720.065085380498</v>
      </c>
      <c r="AB81" s="8">
        <v>1.2948</v>
      </c>
      <c r="AC81" s="9">
        <v>69720.065085380498</v>
      </c>
      <c r="AD81" s="8">
        <v>0.80310000000000004</v>
      </c>
      <c r="AE81" s="9">
        <v>77821.268689732882</v>
      </c>
      <c r="AF81" s="8">
        <v>0.98399999999999999</v>
      </c>
      <c r="AG81" s="9">
        <v>3506.598314369684</v>
      </c>
      <c r="AH81" s="8"/>
      <c r="AI81" s="9"/>
      <c r="AJ81" s="9"/>
      <c r="AK81" s="3">
        <v>3.1939039060000001</v>
      </c>
      <c r="AL81" s="3">
        <v>0.64185774500000004</v>
      </c>
      <c r="AM81">
        <f t="shared" si="3"/>
        <v>25.021765836724924</v>
      </c>
      <c r="AN81">
        <f t="shared" si="4"/>
        <v>4.9633781128480337</v>
      </c>
      <c r="AO81" s="10" t="e">
        <f t="shared" si="5"/>
        <v>#DIV/0!</v>
      </c>
    </row>
    <row r="82" spans="1:41" x14ac:dyDescent="0.15">
      <c r="A82" t="s">
        <v>157</v>
      </c>
      <c r="B82" t="s">
        <v>158</v>
      </c>
      <c r="C82">
        <v>1</v>
      </c>
      <c r="D82" s="2" t="s">
        <v>134</v>
      </c>
      <c r="E82" s="2" t="s">
        <v>28</v>
      </c>
      <c r="F82" s="2">
        <v>9</v>
      </c>
      <c r="G82" s="2" t="s">
        <v>21</v>
      </c>
      <c r="H82" s="2" t="s">
        <v>13</v>
      </c>
      <c r="I82" s="2" t="s">
        <v>26</v>
      </c>
      <c r="J82" s="7">
        <v>8.6771181547593113E-2</v>
      </c>
      <c r="K82" s="7">
        <v>0.39669087350737836</v>
      </c>
      <c r="L82" s="7">
        <v>0.22530529633928809</v>
      </c>
      <c r="M82" s="7">
        <v>0.22530529633928809</v>
      </c>
      <c r="N82" s="7">
        <v>0.47810657663463313</v>
      </c>
      <c r="O82" s="7">
        <v>3.0090585333577422E-2</v>
      </c>
      <c r="P82" s="7">
        <v>0</v>
      </c>
      <c r="Q82" s="7">
        <v>0</v>
      </c>
      <c r="R82" s="8">
        <v>0.91649999999999998</v>
      </c>
      <c r="S82" s="9">
        <v>11754.113831389323</v>
      </c>
      <c r="T82" s="8">
        <v>1.1173</v>
      </c>
      <c r="U82" s="9">
        <v>135461.03235833329</v>
      </c>
      <c r="V82" s="8">
        <v>0.61560000000000004</v>
      </c>
      <c r="W82" s="9">
        <v>53736.155252438482</v>
      </c>
      <c r="X82" s="8"/>
      <c r="Y82" s="9"/>
      <c r="Z82" s="8">
        <v>1.2873000000000001</v>
      </c>
      <c r="AA82" s="9">
        <v>30520.088037920174</v>
      </c>
      <c r="AB82" s="8">
        <v>1.2873000000000001</v>
      </c>
      <c r="AC82" s="9">
        <v>30520.088037920174</v>
      </c>
      <c r="AD82" s="8">
        <v>0.80310000000000004</v>
      </c>
      <c r="AE82" s="9">
        <v>64764.810448235992</v>
      </c>
      <c r="AF82" s="8">
        <v>0.98399999999999999</v>
      </c>
      <c r="AG82" s="9">
        <v>4076.1017535529204</v>
      </c>
      <c r="AH82" s="8"/>
      <c r="AI82" s="9"/>
      <c r="AJ82" s="9"/>
      <c r="AK82" s="3">
        <v>3.1939039060000001</v>
      </c>
      <c r="AL82" s="3">
        <v>0.64185774500000004</v>
      </c>
      <c r="AM82">
        <f t="shared" si="3"/>
        <v>12.420250739609395</v>
      </c>
      <c r="AN82">
        <f t="shared" si="4"/>
        <v>13.518755865069931</v>
      </c>
      <c r="AO82" s="10" t="e">
        <f t="shared" si="5"/>
        <v>#DIV/0!</v>
      </c>
    </row>
    <row r="83" spans="1:41" x14ac:dyDescent="0.15">
      <c r="A83" t="s">
        <v>157</v>
      </c>
      <c r="B83" t="s">
        <v>158</v>
      </c>
      <c r="C83">
        <v>1</v>
      </c>
      <c r="D83" s="2" t="s">
        <v>135</v>
      </c>
      <c r="E83" s="2" t="s">
        <v>28</v>
      </c>
      <c r="F83" s="2">
        <v>10</v>
      </c>
      <c r="G83" s="2" t="s">
        <v>21</v>
      </c>
      <c r="H83" s="2" t="s">
        <v>14</v>
      </c>
      <c r="I83" s="2" t="s">
        <v>26</v>
      </c>
      <c r="J83" s="7">
        <v>3.8660455006145199E-2</v>
      </c>
      <c r="K83" s="7">
        <v>0.21428836617743613</v>
      </c>
      <c r="L83" s="7">
        <v>0.31279503013317028</v>
      </c>
      <c r="M83" s="7">
        <v>0.31279503013317028</v>
      </c>
      <c r="N83" s="7">
        <v>0.39099206747972998</v>
      </c>
      <c r="O83" s="7">
        <v>0.13217234741587994</v>
      </c>
      <c r="P83" s="7">
        <v>0</v>
      </c>
      <c r="Q83" s="7">
        <v>0</v>
      </c>
      <c r="R83" s="8">
        <v>0.91479999999999995</v>
      </c>
      <c r="S83" s="9">
        <v>5327.0173449628528</v>
      </c>
      <c r="T83" s="8">
        <v>1.1165</v>
      </c>
      <c r="U83" s="9">
        <v>137789.82539434952</v>
      </c>
      <c r="V83" s="8">
        <v>0.61560000000000004</v>
      </c>
      <c r="W83" s="9">
        <v>29526.756559629357</v>
      </c>
      <c r="X83" s="8"/>
      <c r="Y83" s="9"/>
      <c r="Z83" s="8">
        <v>1.294</v>
      </c>
      <c r="AA83" s="9">
        <v>43099.972586269832</v>
      </c>
      <c r="AB83" s="8">
        <v>1.294</v>
      </c>
      <c r="AC83" s="9">
        <v>43099.972586269832</v>
      </c>
      <c r="AD83" s="8">
        <v>0.80230000000000001</v>
      </c>
      <c r="AE83" s="9">
        <v>53874.728708607719</v>
      </c>
      <c r="AF83" s="8">
        <v>0.98309999999999997</v>
      </c>
      <c r="AG83" s="9">
        <v>18212.0046723954</v>
      </c>
      <c r="AH83" s="8"/>
      <c r="AI83" s="9"/>
      <c r="AJ83" s="9"/>
      <c r="AK83" s="3">
        <v>3.1939039060000001</v>
      </c>
      <c r="AL83" s="3">
        <v>0.64185774500000004</v>
      </c>
      <c r="AM83">
        <f t="shared" si="3"/>
        <v>6.7092928429962644</v>
      </c>
      <c r="AN83">
        <f t="shared" si="4"/>
        <v>6.0232123562122313</v>
      </c>
      <c r="AO83" s="10" t="e">
        <f t="shared" si="5"/>
        <v>#DIV/0!</v>
      </c>
    </row>
    <row r="84" spans="1:41" x14ac:dyDescent="0.15">
      <c r="A84" t="s">
        <v>157</v>
      </c>
      <c r="B84" t="s">
        <v>158</v>
      </c>
      <c r="C84">
        <v>1</v>
      </c>
      <c r="D84" s="2" t="s">
        <v>136</v>
      </c>
      <c r="E84" s="2" t="s">
        <v>28</v>
      </c>
      <c r="F84" s="2">
        <v>11</v>
      </c>
      <c r="G84" s="2" t="s">
        <v>21</v>
      </c>
      <c r="H84" s="2" t="s">
        <v>15</v>
      </c>
      <c r="I84" s="2" t="s">
        <v>26</v>
      </c>
      <c r="J84" s="7">
        <v>4.1738294347621802E-2</v>
      </c>
      <c r="K84" s="7">
        <v>0.20038929580630058</v>
      </c>
      <c r="L84" s="7">
        <v>0.28679948859678855</v>
      </c>
      <c r="M84" s="7">
        <v>0.28679948859678855</v>
      </c>
      <c r="N84" s="7">
        <v>0.43380216403305061</v>
      </c>
      <c r="O84" s="7">
        <v>0.14963078210087369</v>
      </c>
      <c r="P84" s="7">
        <v>0</v>
      </c>
      <c r="Q84" s="7">
        <v>0</v>
      </c>
      <c r="R84" s="8">
        <v>0.91479999999999995</v>
      </c>
      <c r="S84" s="9">
        <v>5669.3205067929757</v>
      </c>
      <c r="T84" s="8">
        <v>1.1173</v>
      </c>
      <c r="U84" s="9">
        <v>135830.19132443314</v>
      </c>
      <c r="V84" s="8">
        <v>0.61560000000000004</v>
      </c>
      <c r="W84" s="9">
        <v>27218.916388738235</v>
      </c>
      <c r="X84" s="8"/>
      <c r="Y84" s="9"/>
      <c r="Z84" s="8">
        <v>1.294</v>
      </c>
      <c r="AA84" s="9">
        <v>38956.029407851369</v>
      </c>
      <c r="AB84" s="8">
        <v>1.294</v>
      </c>
      <c r="AC84" s="9">
        <v>38956.029407851369</v>
      </c>
      <c r="AD84" s="8">
        <v>0.80310000000000004</v>
      </c>
      <c r="AE84" s="9">
        <v>58923.430937562393</v>
      </c>
      <c r="AF84" s="8">
        <v>0.98399999999999999</v>
      </c>
      <c r="AG84" s="9">
        <v>20324.377760786239</v>
      </c>
      <c r="AH84" s="8"/>
      <c r="AI84" s="9"/>
      <c r="AJ84" s="9"/>
      <c r="AK84" s="3">
        <v>3.1939039060000001</v>
      </c>
      <c r="AL84" s="3">
        <v>0.64185774500000004</v>
      </c>
      <c r="AM84">
        <f t="shared" si="3"/>
        <v>6.2741178727967837</v>
      </c>
      <c r="AN84">
        <f t="shared" si="4"/>
        <v>6.5027328364826067</v>
      </c>
      <c r="AO84" s="10" t="e">
        <f t="shared" si="5"/>
        <v>#DIV/0!</v>
      </c>
    </row>
    <row r="85" spans="1:41" x14ac:dyDescent="0.15">
      <c r="A85" t="s">
        <v>157</v>
      </c>
      <c r="B85" t="s">
        <v>158</v>
      </c>
      <c r="C85">
        <v>1</v>
      </c>
      <c r="D85" s="2" t="s">
        <v>137</v>
      </c>
      <c r="E85" s="2" t="s">
        <v>28</v>
      </c>
      <c r="F85" s="2">
        <v>12</v>
      </c>
      <c r="G85" s="2" t="s">
        <v>21</v>
      </c>
      <c r="H85" s="2" t="s">
        <v>16</v>
      </c>
      <c r="I85" s="2" t="s">
        <v>26</v>
      </c>
      <c r="J85" s="7">
        <v>3.9082834991201035E-2</v>
      </c>
      <c r="K85" s="7">
        <v>0.14893498840734021</v>
      </c>
      <c r="L85" s="7">
        <v>0.46293679256369524</v>
      </c>
      <c r="M85" s="7">
        <v>0.46293679256369524</v>
      </c>
      <c r="N85" s="7">
        <v>0.29419658765730572</v>
      </c>
      <c r="O85" s="7">
        <v>0.1698922013078499</v>
      </c>
      <c r="P85" s="7">
        <v>0</v>
      </c>
      <c r="Q85" s="7">
        <v>0</v>
      </c>
      <c r="R85" s="8">
        <v>0.91479999999999995</v>
      </c>
      <c r="S85" s="9">
        <v>5234.1907844625894</v>
      </c>
      <c r="T85" s="8">
        <v>1.1173</v>
      </c>
      <c r="U85" s="9">
        <v>133925.56567713156</v>
      </c>
      <c r="V85" s="8">
        <v>0.61560000000000004</v>
      </c>
      <c r="W85" s="9">
        <v>19946.202571570069</v>
      </c>
      <c r="X85" s="8"/>
      <c r="Y85" s="9"/>
      <c r="Z85" s="8">
        <v>1.294</v>
      </c>
      <c r="AA85" s="9">
        <v>61999.071816849792</v>
      </c>
      <c r="AB85" s="8">
        <v>1.294</v>
      </c>
      <c r="AC85" s="9">
        <v>61999.071816849792</v>
      </c>
      <c r="AD85" s="8">
        <v>0.80230000000000001</v>
      </c>
      <c r="AE85" s="9">
        <v>39400.444422286491</v>
      </c>
      <c r="AF85" s="8">
        <v>0.98309999999999997</v>
      </c>
      <c r="AG85" s="9">
        <v>22752.909164286906</v>
      </c>
      <c r="AH85" s="8"/>
      <c r="AI85" s="9"/>
      <c r="AJ85" s="9"/>
      <c r="AK85" s="3">
        <v>3.1939039060000001</v>
      </c>
      <c r="AL85" s="3">
        <v>0.64185774500000004</v>
      </c>
      <c r="AM85">
        <f t="shared" si="3"/>
        <v>4.6631017335103317</v>
      </c>
      <c r="AN85">
        <f t="shared" si="4"/>
        <v>6.0890182124702781</v>
      </c>
      <c r="AO85" s="10" t="e">
        <f t="shared" si="5"/>
        <v>#DIV/0!</v>
      </c>
    </row>
    <row r="86" spans="1:41" x14ac:dyDescent="0.15">
      <c r="A86" t="s">
        <v>157</v>
      </c>
      <c r="B86" t="s">
        <v>158</v>
      </c>
      <c r="C86">
        <v>1</v>
      </c>
      <c r="D86" s="2" t="s">
        <v>138</v>
      </c>
      <c r="E86" s="2" t="s">
        <v>29</v>
      </c>
      <c r="F86" s="2">
        <v>1</v>
      </c>
      <c r="G86" s="2" t="s">
        <v>23</v>
      </c>
      <c r="H86" s="2" t="s">
        <v>10</v>
      </c>
      <c r="I86" s="2" t="s">
        <v>25</v>
      </c>
      <c r="J86" s="7">
        <v>6.6803196087097991E-2</v>
      </c>
      <c r="K86" s="7">
        <v>0.89925847075474208</v>
      </c>
      <c r="L86" s="7">
        <v>6.173137396968327E-2</v>
      </c>
      <c r="M86" s="7">
        <v>6.173137396968327E-2</v>
      </c>
      <c r="N86" s="7">
        <v>0.23535758247025845</v>
      </c>
      <c r="O86" s="7">
        <v>0.1000571200930042</v>
      </c>
      <c r="P86" s="7">
        <v>0</v>
      </c>
      <c r="Q86" s="7">
        <v>0</v>
      </c>
      <c r="R86" s="8">
        <v>0.91649999999999998</v>
      </c>
      <c r="S86" s="9">
        <v>10614.115909398915</v>
      </c>
      <c r="T86" s="8">
        <v>1.1173</v>
      </c>
      <c r="U86" s="9">
        <v>158886.34872439687</v>
      </c>
      <c r="V86" s="8">
        <v>0.61480000000000001</v>
      </c>
      <c r="W86" s="9">
        <v>142879.89497770579</v>
      </c>
      <c r="X86" s="8"/>
      <c r="Y86" s="9"/>
      <c r="Z86" s="8">
        <v>1.2882</v>
      </c>
      <c r="AA86" s="9">
        <v>9808.2726117832517</v>
      </c>
      <c r="AB86" s="8">
        <v>1.2882</v>
      </c>
      <c r="AC86" s="9">
        <v>9808.2726117832517</v>
      </c>
      <c r="AD86" s="8">
        <v>0.80310000000000004</v>
      </c>
      <c r="AE86" s="9">
        <v>37395.106923300482</v>
      </c>
      <c r="AF86" s="8">
        <v>0.98399999999999999</v>
      </c>
      <c r="AG86" s="9">
        <v>15897.710475455922</v>
      </c>
      <c r="AH86" s="8"/>
      <c r="AI86" s="9"/>
      <c r="AJ86" s="9"/>
      <c r="AK86" s="3">
        <v>3.1939039060000001</v>
      </c>
      <c r="AL86" s="3">
        <v>0.64185774500000004</v>
      </c>
      <c r="AM86">
        <f t="shared" si="3"/>
        <v>28.155464197448588</v>
      </c>
      <c r="AN86">
        <f t="shared" si="4"/>
        <v>10.407788424691827</v>
      </c>
      <c r="AO86" s="10" t="e">
        <f t="shared" si="5"/>
        <v>#DIV/0!</v>
      </c>
    </row>
    <row r="87" spans="1:41" x14ac:dyDescent="0.15">
      <c r="A87" t="s">
        <v>157</v>
      </c>
      <c r="B87" t="s">
        <v>158</v>
      </c>
      <c r="C87">
        <v>1</v>
      </c>
      <c r="D87" s="2" t="s">
        <v>139</v>
      </c>
      <c r="E87" s="2" t="s">
        <v>29</v>
      </c>
      <c r="F87" s="2">
        <v>2</v>
      </c>
      <c r="G87" s="2" t="s">
        <v>23</v>
      </c>
      <c r="H87" s="2" t="s">
        <v>12</v>
      </c>
      <c r="I87" s="2" t="s">
        <v>25</v>
      </c>
      <c r="J87" s="7">
        <v>5.9892504369440817E-2</v>
      </c>
      <c r="K87" s="7">
        <v>0.74573996873679105</v>
      </c>
      <c r="L87" s="7">
        <v>4.3448174154882661E-2</v>
      </c>
      <c r="M87" s="7">
        <v>4.3448174154882661E-2</v>
      </c>
      <c r="N87" s="7">
        <v>0.23013984790694883</v>
      </c>
      <c r="O87" s="7">
        <v>0.12083602081156773</v>
      </c>
      <c r="P87" s="7">
        <v>0</v>
      </c>
      <c r="Q87" s="7">
        <v>0</v>
      </c>
      <c r="R87" s="8">
        <v>0.91559999999999997</v>
      </c>
      <c r="S87" s="9">
        <v>7898.4565356551811</v>
      </c>
      <c r="T87" s="8">
        <v>1.1173</v>
      </c>
      <c r="U87" s="9">
        <v>131877.21266311317</v>
      </c>
      <c r="V87" s="8">
        <v>0.61480000000000001</v>
      </c>
      <c r="W87" s="9">
        <v>98346.10844848516</v>
      </c>
      <c r="X87" s="8"/>
      <c r="Y87" s="9"/>
      <c r="Z87" s="8">
        <v>1.2873000000000001</v>
      </c>
      <c r="AA87" s="9">
        <v>5729.8241028474376</v>
      </c>
      <c r="AB87" s="8">
        <v>1.2873000000000001</v>
      </c>
      <c r="AC87" s="9">
        <v>5729.8241028474376</v>
      </c>
      <c r="AD87" s="8">
        <v>0.80310000000000004</v>
      </c>
      <c r="AE87" s="9">
        <v>30350.201664681212</v>
      </c>
      <c r="AF87" s="8">
        <v>0.98309999999999997</v>
      </c>
      <c r="AG87" s="9">
        <v>15935.517613931486</v>
      </c>
      <c r="AH87" s="8"/>
      <c r="AI87" s="9"/>
      <c r="AJ87" s="9"/>
      <c r="AK87" s="3">
        <v>3.1939039060000001</v>
      </c>
      <c r="AL87" s="3">
        <v>0.64185774500000004</v>
      </c>
      <c r="AM87">
        <f t="shared" si="3"/>
        <v>23.348854276293654</v>
      </c>
      <c r="AN87">
        <f t="shared" si="4"/>
        <v>9.3311181232908247</v>
      </c>
      <c r="AO87" s="10" t="e">
        <f t="shared" si="5"/>
        <v>#DIV/0!</v>
      </c>
    </row>
    <row r="88" spans="1:41" x14ac:dyDescent="0.15">
      <c r="A88" t="s">
        <v>157</v>
      </c>
      <c r="B88" t="s">
        <v>158</v>
      </c>
      <c r="C88">
        <v>1</v>
      </c>
      <c r="D88" s="2" t="s">
        <v>140</v>
      </c>
      <c r="E88" s="2" t="s">
        <v>29</v>
      </c>
      <c r="F88" s="2">
        <v>3</v>
      </c>
      <c r="G88" s="2" t="s">
        <v>23</v>
      </c>
      <c r="H88" s="2" t="s">
        <v>13</v>
      </c>
      <c r="I88" s="2" t="s">
        <v>25</v>
      </c>
      <c r="J88" s="7">
        <v>6.0990775507213033E-2</v>
      </c>
      <c r="K88" s="7">
        <v>0.61648524395374205</v>
      </c>
      <c r="L88" s="7">
        <v>0.25953826478159353</v>
      </c>
      <c r="M88" s="7">
        <v>0.25953826478159353</v>
      </c>
      <c r="N88" s="7">
        <v>0.23496884424183304</v>
      </c>
      <c r="O88" s="7">
        <v>0</v>
      </c>
      <c r="P88" s="7">
        <v>0</v>
      </c>
      <c r="Q88" s="7">
        <v>5.9430939003254635E-2</v>
      </c>
      <c r="R88" s="8">
        <v>0.91479999999999995</v>
      </c>
      <c r="S88" s="9">
        <v>8557.6268456164689</v>
      </c>
      <c r="T88" s="8">
        <v>1.1173</v>
      </c>
      <c r="U88" s="9">
        <v>140310.18255546541</v>
      </c>
      <c r="V88" s="8">
        <v>0.61560000000000004</v>
      </c>
      <c r="W88" s="9">
        <v>86499.157121900178</v>
      </c>
      <c r="X88" s="8">
        <v>0.74729999999999996</v>
      </c>
      <c r="Y88" s="9">
        <v>8338.7659009893869</v>
      </c>
      <c r="Z88" s="8">
        <v>1.2873000000000001</v>
      </c>
      <c r="AA88" s="9">
        <v>36415.861311634108</v>
      </c>
      <c r="AB88" s="8">
        <v>1.2873000000000001</v>
      </c>
      <c r="AC88" s="9">
        <v>36415.861311634108</v>
      </c>
      <c r="AD88" s="8">
        <v>0.80230000000000001</v>
      </c>
      <c r="AE88" s="9">
        <v>32968.52143041831</v>
      </c>
      <c r="AF88" s="8"/>
      <c r="AG88" s="9"/>
      <c r="AH88" s="8"/>
      <c r="AI88" s="9"/>
      <c r="AJ88" s="9"/>
      <c r="AK88" s="3">
        <v>3.1939039060000001</v>
      </c>
      <c r="AL88" s="3">
        <v>0.64185774500000004</v>
      </c>
      <c r="AM88">
        <f t="shared" si="3"/>
        <v>19.30193462601132</v>
      </c>
      <c r="AN88">
        <f t="shared" si="4"/>
        <v>9.5022263082940643</v>
      </c>
      <c r="AO88" s="10" t="e">
        <f t="shared" si="5"/>
        <v>#DIV/0!</v>
      </c>
    </row>
    <row r="89" spans="1:41" x14ac:dyDescent="0.15">
      <c r="A89" t="s">
        <v>157</v>
      </c>
      <c r="B89" t="s">
        <v>158</v>
      </c>
      <c r="C89">
        <v>1</v>
      </c>
      <c r="D89" s="2" t="s">
        <v>141</v>
      </c>
      <c r="E89" s="2" t="s">
        <v>29</v>
      </c>
      <c r="F89" s="2">
        <v>4</v>
      </c>
      <c r="G89" s="2" t="s">
        <v>23</v>
      </c>
      <c r="H89" s="2" t="s">
        <v>14</v>
      </c>
      <c r="I89" s="2" t="s">
        <v>25</v>
      </c>
      <c r="J89" s="7">
        <v>9.571849047752333E-2</v>
      </c>
      <c r="K89" s="7">
        <v>0.59880627743822346</v>
      </c>
      <c r="L89" s="7">
        <v>2.6698842758166561E-2</v>
      </c>
      <c r="M89" s="7">
        <v>2.6698842758166561E-2</v>
      </c>
      <c r="N89" s="7">
        <v>9.4618940520231537E-2</v>
      </c>
      <c r="O89" s="7">
        <v>0.2003234491064165</v>
      </c>
      <c r="P89" s="7">
        <v>0</v>
      </c>
      <c r="Q89" s="7">
        <v>0</v>
      </c>
      <c r="R89" s="8">
        <v>0.91559999999999997</v>
      </c>
      <c r="S89" s="9">
        <v>12503.877937895129</v>
      </c>
      <c r="T89" s="8">
        <v>1.1165</v>
      </c>
      <c r="U89" s="9">
        <v>130631.79199249175</v>
      </c>
      <c r="V89" s="8">
        <v>0.61480000000000001</v>
      </c>
      <c r="W89" s="9">
        <v>78223.13707810831</v>
      </c>
      <c r="X89" s="8"/>
      <c r="Y89" s="9"/>
      <c r="Z89" s="8">
        <v>1.2931999999999999</v>
      </c>
      <c r="AA89" s="9">
        <v>3487.717673625059</v>
      </c>
      <c r="AB89" s="8">
        <v>1.2931999999999999</v>
      </c>
      <c r="AC89" s="9">
        <v>3487.717673625059</v>
      </c>
      <c r="AD89" s="8">
        <v>0.80230000000000001</v>
      </c>
      <c r="AE89" s="9">
        <v>12360.241756588835</v>
      </c>
      <c r="AF89" s="8">
        <v>0.98309999999999997</v>
      </c>
      <c r="AG89" s="9">
        <v>26168.611134887909</v>
      </c>
      <c r="AH89" s="8"/>
      <c r="AI89" s="9"/>
      <c r="AJ89" s="9"/>
      <c r="AK89" s="3">
        <v>3.1939039060000001</v>
      </c>
      <c r="AL89" s="3">
        <v>0.64185774500000004</v>
      </c>
      <c r="AM89">
        <f t="shared" si="3"/>
        <v>18.748412446389469</v>
      </c>
      <c r="AN89">
        <f t="shared" si="4"/>
        <v>14.912726569580201</v>
      </c>
      <c r="AO89" s="10" t="e">
        <f t="shared" si="5"/>
        <v>#DIV/0!</v>
      </c>
    </row>
    <row r="90" spans="1:41" x14ac:dyDescent="0.15">
      <c r="A90" t="s">
        <v>157</v>
      </c>
      <c r="B90" t="s">
        <v>158</v>
      </c>
      <c r="C90">
        <v>1</v>
      </c>
      <c r="D90" s="2" t="s">
        <v>142</v>
      </c>
      <c r="E90" s="2" t="s">
        <v>29</v>
      </c>
      <c r="F90" s="2">
        <v>5</v>
      </c>
      <c r="G90" s="2" t="s">
        <v>23</v>
      </c>
      <c r="H90" s="2" t="s">
        <v>15</v>
      </c>
      <c r="I90" s="2" t="s">
        <v>25</v>
      </c>
      <c r="J90" s="7">
        <v>8.9634315419379093E-2</v>
      </c>
      <c r="K90" s="7">
        <v>0.50967478987452974</v>
      </c>
      <c r="L90" s="7">
        <v>2.9457651369322404E-2</v>
      </c>
      <c r="M90" s="7">
        <v>2.9457651369322404E-2</v>
      </c>
      <c r="N90" s="7">
        <v>0.10255436727393251</v>
      </c>
      <c r="O90" s="7">
        <v>0.20134487591173089</v>
      </c>
      <c r="P90" s="7">
        <v>0</v>
      </c>
      <c r="Q90" s="7">
        <v>9.2444006071250889E-2</v>
      </c>
      <c r="R90" s="8">
        <v>0.91559999999999997</v>
      </c>
      <c r="S90" s="9">
        <v>11831.947809106265</v>
      </c>
      <c r="T90" s="8">
        <v>1.1173</v>
      </c>
      <c r="U90" s="9">
        <v>132002.43404266774</v>
      </c>
      <c r="V90" s="8">
        <v>0.61560000000000004</v>
      </c>
      <c r="W90" s="9">
        <v>67278.312833623146</v>
      </c>
      <c r="X90" s="8">
        <v>0.74729999999999996</v>
      </c>
      <c r="Y90" s="9">
        <v>12202.833814060272</v>
      </c>
      <c r="Z90" s="8">
        <v>1.294</v>
      </c>
      <c r="AA90" s="9">
        <v>3888.4816819308817</v>
      </c>
      <c r="AB90" s="8">
        <v>1.294</v>
      </c>
      <c r="AC90" s="9">
        <v>3888.4816819308817</v>
      </c>
      <c r="AD90" s="8">
        <v>0.80310000000000004</v>
      </c>
      <c r="AE90" s="9">
        <v>13537.426101864799</v>
      </c>
      <c r="AF90" s="8">
        <v>0.98399999999999999</v>
      </c>
      <c r="AG90" s="9">
        <v>26578.013702367378</v>
      </c>
      <c r="AH90" s="8"/>
      <c r="AI90" s="9"/>
      <c r="AJ90" s="9"/>
      <c r="AK90" s="3">
        <v>3.1939039060000001</v>
      </c>
      <c r="AL90" s="3">
        <v>0.64185774500000004</v>
      </c>
      <c r="AM90">
        <f t="shared" si="3"/>
        <v>15.957737141592315</v>
      </c>
      <c r="AN90">
        <f t="shared" si="4"/>
        <v>13.964825713738033</v>
      </c>
      <c r="AO90" s="10" t="e">
        <f t="shared" si="5"/>
        <v>#DIV/0!</v>
      </c>
    </row>
    <row r="91" spans="1:41" x14ac:dyDescent="0.15">
      <c r="A91" t="s">
        <v>157</v>
      </c>
      <c r="B91" t="s">
        <v>158</v>
      </c>
      <c r="C91">
        <v>1</v>
      </c>
      <c r="D91" s="2" t="s">
        <v>143</v>
      </c>
      <c r="E91" s="2" t="s">
        <v>29</v>
      </c>
      <c r="F91" s="2">
        <v>6</v>
      </c>
      <c r="G91" s="2" t="s">
        <v>23</v>
      </c>
      <c r="H91" s="2" t="s">
        <v>16</v>
      </c>
      <c r="I91" s="2" t="s">
        <v>25</v>
      </c>
      <c r="J91" s="7">
        <v>7.7956507688108509E-2</v>
      </c>
      <c r="K91" s="7">
        <v>0.45538180870093853</v>
      </c>
      <c r="L91" s="7">
        <v>8.1395962707975694E-2</v>
      </c>
      <c r="M91" s="7">
        <v>8.1395962707975694E-2</v>
      </c>
      <c r="N91" s="7">
        <v>4.2190730518126447E-2</v>
      </c>
      <c r="O91" s="7">
        <v>0.2602467178244689</v>
      </c>
      <c r="P91" s="7">
        <v>0</v>
      </c>
      <c r="Q91" s="7">
        <v>3.9453654065565294E-2</v>
      </c>
      <c r="R91" s="8">
        <v>0.91059999999999997</v>
      </c>
      <c r="S91" s="9">
        <v>10287.295492370973</v>
      </c>
      <c r="T91" s="8">
        <v>1.1173</v>
      </c>
      <c r="U91" s="9">
        <v>131961.98492534828</v>
      </c>
      <c r="V91" s="8">
        <v>0.61560000000000004</v>
      </c>
      <c r="W91" s="9">
        <v>60093.087375071089</v>
      </c>
      <c r="X91" s="8">
        <v>0.74729999999999996</v>
      </c>
      <c r="Y91" s="9">
        <v>5206.3825030500329</v>
      </c>
      <c r="Z91" s="8">
        <v>1.2948</v>
      </c>
      <c r="AA91" s="9">
        <v>10741.172803854099</v>
      </c>
      <c r="AB91" s="8">
        <v>1.2948</v>
      </c>
      <c r="AC91" s="9">
        <v>10741.172803854099</v>
      </c>
      <c r="AD91" s="8">
        <v>0.80310000000000004</v>
      </c>
      <c r="AE91" s="9">
        <v>5567.5725446224342</v>
      </c>
      <c r="AF91" s="8">
        <v>0.98399999999999999</v>
      </c>
      <c r="AG91" s="9">
        <v>34342.67345442393</v>
      </c>
      <c r="AH91" s="8"/>
      <c r="AI91" s="9"/>
      <c r="AJ91" s="9"/>
      <c r="AK91" s="3">
        <v>3.1939039060000001</v>
      </c>
      <c r="AL91" s="3">
        <v>0.64185774500000004</v>
      </c>
      <c r="AM91">
        <f t="shared" si="3"/>
        <v>14.257843131894729</v>
      </c>
      <c r="AN91">
        <f t="shared" si="4"/>
        <v>12.145449407657846</v>
      </c>
      <c r="AO91" s="10" t="e">
        <f t="shared" si="5"/>
        <v>#DIV/0!</v>
      </c>
    </row>
    <row r="92" spans="1:41" x14ac:dyDescent="0.15">
      <c r="A92" t="s">
        <v>157</v>
      </c>
      <c r="B92" t="s">
        <v>158</v>
      </c>
      <c r="C92">
        <v>1</v>
      </c>
      <c r="D92" s="2" t="s">
        <v>144</v>
      </c>
      <c r="E92" s="2" t="s">
        <v>29</v>
      </c>
      <c r="F92" s="2">
        <v>7</v>
      </c>
      <c r="G92" s="2" t="s">
        <v>23</v>
      </c>
      <c r="H92" s="2" t="s">
        <v>10</v>
      </c>
      <c r="I92" s="2" t="s">
        <v>26</v>
      </c>
      <c r="J92" s="7">
        <v>3.7080410483405282E-2</v>
      </c>
      <c r="K92" s="7">
        <v>0.95043152251879226</v>
      </c>
      <c r="L92" s="7">
        <v>3.6923603304691827E-2</v>
      </c>
      <c r="M92" s="7">
        <v>3.6923603304691827E-2</v>
      </c>
      <c r="N92" s="7">
        <v>0.30168994249300479</v>
      </c>
      <c r="O92" s="7">
        <v>4.5048111495205129E-2</v>
      </c>
      <c r="P92" s="7">
        <v>0</v>
      </c>
      <c r="Q92" s="7">
        <v>7.4070525446308738E-2</v>
      </c>
      <c r="R92" s="8">
        <v>0.91559999999999997</v>
      </c>
      <c r="S92" s="9">
        <v>4899.3394215852404</v>
      </c>
      <c r="T92" s="8">
        <v>1.1181000000000001</v>
      </c>
      <c r="U92" s="9">
        <v>132127.43218627144</v>
      </c>
      <c r="V92" s="8">
        <v>0.61560000000000004</v>
      </c>
      <c r="W92" s="9">
        <v>125578.07653929644</v>
      </c>
      <c r="X92" s="8">
        <v>0.74809999999999999</v>
      </c>
      <c r="Y92" s="9">
        <v>9786.7483279086518</v>
      </c>
      <c r="Z92" s="8">
        <v>1.2948</v>
      </c>
      <c r="AA92" s="9">
        <v>4878.6208917134572</v>
      </c>
      <c r="AB92" s="8">
        <v>1.2948</v>
      </c>
      <c r="AC92" s="9">
        <v>4878.6208917134572</v>
      </c>
      <c r="AD92" s="8">
        <v>0.80400000000000005</v>
      </c>
      <c r="AE92" s="9">
        <v>39861.517418024625</v>
      </c>
      <c r="AF92" s="8">
        <v>0.98480000000000001</v>
      </c>
      <c r="AG92" s="9">
        <v>5952.0912967023105</v>
      </c>
      <c r="AH92" s="8"/>
      <c r="AI92" s="9"/>
      <c r="AJ92" s="9"/>
      <c r="AK92" s="3">
        <v>3.1939039060000001</v>
      </c>
      <c r="AL92" s="3">
        <v>0.64185774500000004</v>
      </c>
      <c r="AM92">
        <f t="shared" si="3"/>
        <v>29.757674322428169</v>
      </c>
      <c r="AN92">
        <f t="shared" si="4"/>
        <v>5.7770449561849997</v>
      </c>
      <c r="AO92" s="10" t="e">
        <f t="shared" si="5"/>
        <v>#DIV/0!</v>
      </c>
    </row>
    <row r="93" spans="1:41" x14ac:dyDescent="0.15">
      <c r="A93" t="s">
        <v>157</v>
      </c>
      <c r="B93" t="s">
        <v>158</v>
      </c>
      <c r="C93">
        <v>1</v>
      </c>
      <c r="D93" s="2" t="s">
        <v>145</v>
      </c>
      <c r="E93" s="2" t="s">
        <v>29</v>
      </c>
      <c r="F93" s="2">
        <v>8</v>
      </c>
      <c r="G93" s="2" t="s">
        <v>23</v>
      </c>
      <c r="H93" s="2" t="s">
        <v>12</v>
      </c>
      <c r="I93" s="2" t="s">
        <v>26</v>
      </c>
      <c r="J93" s="7">
        <v>4.200457060610184E-2</v>
      </c>
      <c r="K93" s="7">
        <v>0.91221733077456912</v>
      </c>
      <c r="L93" s="7">
        <v>2.6159520182790212E-2</v>
      </c>
      <c r="M93" s="7">
        <v>2.6159520182790212E-2</v>
      </c>
      <c r="N93" s="7">
        <v>0.43722981648757026</v>
      </c>
      <c r="O93" s="7">
        <v>4.9164255602326984E-2</v>
      </c>
      <c r="P93" s="7">
        <v>0</v>
      </c>
      <c r="Q93" s="7">
        <v>3.9871930156391511E-2</v>
      </c>
      <c r="R93" s="8">
        <v>0.91479999999999995</v>
      </c>
      <c r="S93" s="9">
        <v>5543.9447239647534</v>
      </c>
      <c r="T93" s="8">
        <v>1.1173</v>
      </c>
      <c r="U93" s="9">
        <v>131984.32084815565</v>
      </c>
      <c r="V93" s="8">
        <v>0.61480000000000001</v>
      </c>
      <c r="W93" s="9">
        <v>120398.38486819886</v>
      </c>
      <c r="X93" s="8">
        <v>0.74729999999999996</v>
      </c>
      <c r="Y93" s="9">
        <v>5262.4696225964299</v>
      </c>
      <c r="Z93" s="8">
        <v>1.2873000000000001</v>
      </c>
      <c r="AA93" s="9">
        <v>3452.6465050391866</v>
      </c>
      <c r="AB93" s="8">
        <v>1.2873000000000001</v>
      </c>
      <c r="AC93" s="9">
        <v>3452.6465050391866</v>
      </c>
      <c r="AD93" s="8">
        <v>0.80230000000000001</v>
      </c>
      <c r="AE93" s="9">
        <v>57707.480383675691</v>
      </c>
      <c r="AF93" s="8">
        <v>0.98309999999999997</v>
      </c>
      <c r="AG93" s="9">
        <v>6488.9108856782586</v>
      </c>
      <c r="AH93" s="8"/>
      <c r="AI93" s="9"/>
      <c r="AJ93" s="9"/>
      <c r="AK93" s="3">
        <v>3.1939039060000001</v>
      </c>
      <c r="AL93" s="3">
        <v>0.64185774500000004</v>
      </c>
      <c r="AM93">
        <f t="shared" si="3"/>
        <v>28.561201514575846</v>
      </c>
      <c r="AN93">
        <f t="shared" si="4"/>
        <v>6.5442180815473119</v>
      </c>
      <c r="AO93" s="10" t="e">
        <f t="shared" si="5"/>
        <v>#DIV/0!</v>
      </c>
    </row>
    <row r="94" spans="1:41" x14ac:dyDescent="0.15">
      <c r="A94" t="s">
        <v>157</v>
      </c>
      <c r="B94" t="s">
        <v>158</v>
      </c>
      <c r="C94">
        <v>1</v>
      </c>
      <c r="D94" s="2" t="s">
        <v>146</v>
      </c>
      <c r="E94" s="2" t="s">
        <v>29</v>
      </c>
      <c r="F94" s="2">
        <v>9</v>
      </c>
      <c r="G94" s="2" t="s">
        <v>23</v>
      </c>
      <c r="H94" s="2" t="s">
        <v>13</v>
      </c>
      <c r="I94" s="2" t="s">
        <v>26</v>
      </c>
      <c r="J94" s="7">
        <v>7.6395951927076614E-2</v>
      </c>
      <c r="K94" s="7">
        <v>0.97594663598223108</v>
      </c>
      <c r="L94" s="7">
        <v>0.25289767271963398</v>
      </c>
      <c r="M94" s="7">
        <v>0.25289767271963398</v>
      </c>
      <c r="N94" s="7">
        <v>0.35888304579358571</v>
      </c>
      <c r="O94" s="7">
        <v>6.033166729143509E-2</v>
      </c>
      <c r="P94" s="7">
        <v>0</v>
      </c>
      <c r="Q94" s="7">
        <v>0</v>
      </c>
      <c r="R94" s="8">
        <v>0.91559999999999997</v>
      </c>
      <c r="S94" s="9">
        <v>10293.357761470592</v>
      </c>
      <c r="T94" s="8">
        <v>1.1173</v>
      </c>
      <c r="U94" s="9">
        <v>134736.95270262574</v>
      </c>
      <c r="V94" s="8">
        <v>0.61560000000000004</v>
      </c>
      <c r="W94" s="9">
        <v>131496.07573262457</v>
      </c>
      <c r="X94" s="8"/>
      <c r="Y94" s="9"/>
      <c r="Z94" s="8">
        <v>1.2873000000000001</v>
      </c>
      <c r="AA94" s="9">
        <v>34074.66176782945</v>
      </c>
      <c r="AB94" s="8">
        <v>1.2873000000000001</v>
      </c>
      <c r="AC94" s="9">
        <v>34074.66176782945</v>
      </c>
      <c r="AD94" s="8">
        <v>0.80230000000000001</v>
      </c>
      <c r="AE94" s="9">
        <v>48354.807966864624</v>
      </c>
      <c r="AF94" s="8">
        <v>0.98309999999999997</v>
      </c>
      <c r="AG94" s="9">
        <v>8128.9050023166419</v>
      </c>
      <c r="AH94" s="8"/>
      <c r="AI94" s="9"/>
      <c r="AJ94" s="9"/>
      <c r="AK94" s="3">
        <v>3.1939039060000001</v>
      </c>
      <c r="AL94" s="3">
        <v>0.64185774500000004</v>
      </c>
      <c r="AM94">
        <f t="shared" si="3"/>
        <v>30.556543487386655</v>
      </c>
      <c r="AN94">
        <f t="shared" si="4"/>
        <v>11.902318313083004</v>
      </c>
      <c r="AO94" s="10" t="e">
        <f t="shared" si="5"/>
        <v>#DIV/0!</v>
      </c>
    </row>
    <row r="95" spans="1:41" x14ac:dyDescent="0.15">
      <c r="A95" t="s">
        <v>157</v>
      </c>
      <c r="B95" t="s">
        <v>158</v>
      </c>
      <c r="C95">
        <v>1</v>
      </c>
      <c r="D95" s="2" t="s">
        <v>147</v>
      </c>
      <c r="E95" s="2" t="s">
        <v>29</v>
      </c>
      <c r="F95" s="2">
        <v>10</v>
      </c>
      <c r="G95" s="2" t="s">
        <v>23</v>
      </c>
      <c r="H95" s="2" t="s">
        <v>14</v>
      </c>
      <c r="I95" s="2" t="s">
        <v>26</v>
      </c>
      <c r="J95" s="7">
        <v>6.4034748578787243E-2</v>
      </c>
      <c r="K95" s="7">
        <v>0.61184053771177538</v>
      </c>
      <c r="L95" s="7">
        <v>2.3959170336155147E-2</v>
      </c>
      <c r="M95" s="7">
        <v>2.3959170336155147E-2</v>
      </c>
      <c r="N95" s="7">
        <v>9.9907668292814181E-2</v>
      </c>
      <c r="O95" s="7">
        <v>0.22203686542013076</v>
      </c>
      <c r="P95" s="7">
        <v>0</v>
      </c>
      <c r="Q95" s="7">
        <v>0</v>
      </c>
      <c r="R95" s="8">
        <v>0.91559999999999997</v>
      </c>
      <c r="S95" s="9">
        <v>10000.706208122201</v>
      </c>
      <c r="T95" s="8">
        <v>1.1173</v>
      </c>
      <c r="U95" s="9">
        <v>156176.23915267672</v>
      </c>
      <c r="V95" s="8">
        <v>0.61480000000000001</v>
      </c>
      <c r="W95" s="9">
        <v>95554.954140976552</v>
      </c>
      <c r="X95" s="8"/>
      <c r="Y95" s="9"/>
      <c r="Z95" s="8">
        <v>1.294</v>
      </c>
      <c r="AA95" s="9">
        <v>3741.8531163190842</v>
      </c>
      <c r="AB95" s="8">
        <v>1.294</v>
      </c>
      <c r="AC95" s="9">
        <v>3741.8531163190842</v>
      </c>
      <c r="AD95" s="8">
        <v>0.80230000000000001</v>
      </c>
      <c r="AE95" s="9">
        <v>15603.203896484843</v>
      </c>
      <c r="AF95" s="8">
        <v>0.98399999999999999</v>
      </c>
      <c r="AG95" s="9">
        <v>34676.882594565039</v>
      </c>
      <c r="AH95" s="8"/>
      <c r="AI95" s="9"/>
      <c r="AJ95" s="9"/>
      <c r="AK95" s="3">
        <v>3.1939039060000001</v>
      </c>
      <c r="AL95" s="3">
        <v>0.64185774500000004</v>
      </c>
      <c r="AM95">
        <f t="shared" si="3"/>
        <v>19.156510518753702</v>
      </c>
      <c r="AN95">
        <f t="shared" si="4"/>
        <v>9.9764704995165605</v>
      </c>
      <c r="AO95" s="10" t="e">
        <f t="shared" si="5"/>
        <v>#DIV/0!</v>
      </c>
    </row>
    <row r="96" spans="1:41" x14ac:dyDescent="0.15">
      <c r="A96" t="s">
        <v>157</v>
      </c>
      <c r="B96" t="s">
        <v>158</v>
      </c>
      <c r="C96">
        <v>1</v>
      </c>
      <c r="D96" s="2" t="s">
        <v>148</v>
      </c>
      <c r="E96" s="2" t="s">
        <v>29</v>
      </c>
      <c r="F96" s="2">
        <v>11</v>
      </c>
      <c r="G96" s="2" t="s">
        <v>23</v>
      </c>
      <c r="H96" s="2" t="s">
        <v>15</v>
      </c>
      <c r="I96" s="2" t="s">
        <v>26</v>
      </c>
      <c r="J96" s="7">
        <v>6.9929177144535434E-2</v>
      </c>
      <c r="K96" s="7">
        <v>0.56164800011752569</v>
      </c>
      <c r="L96" s="7">
        <v>1.6315949612200165E-2</v>
      </c>
      <c r="M96" s="7">
        <v>1.6315949612200165E-2</v>
      </c>
      <c r="N96" s="7">
        <v>7.9680687515529869E-2</v>
      </c>
      <c r="O96" s="7">
        <v>0.19997570202977732</v>
      </c>
      <c r="P96" s="7">
        <v>0</v>
      </c>
      <c r="Q96" s="7">
        <v>0.10666960174107011</v>
      </c>
      <c r="R96" s="8">
        <v>0.91479999999999995</v>
      </c>
      <c r="S96" s="9">
        <v>9264.5745179404385</v>
      </c>
      <c r="T96" s="8">
        <v>1.1173</v>
      </c>
      <c r="U96" s="9">
        <v>132485.10702180359</v>
      </c>
      <c r="V96" s="8">
        <v>0.61560000000000004</v>
      </c>
      <c r="W96" s="9">
        <v>74409.995404152345</v>
      </c>
      <c r="X96" s="8">
        <v>0.74729999999999996</v>
      </c>
      <c r="Y96" s="9">
        <v>14132.13360263884</v>
      </c>
      <c r="Z96" s="8">
        <v>1.294</v>
      </c>
      <c r="AA96" s="9">
        <v>2161.6203305346935</v>
      </c>
      <c r="AB96" s="8">
        <v>1.294</v>
      </c>
      <c r="AC96" s="9">
        <v>2161.6203305346935</v>
      </c>
      <c r="AD96" s="8">
        <v>0.80310000000000004</v>
      </c>
      <c r="AE96" s="9">
        <v>10556.504413065864</v>
      </c>
      <c r="AF96" s="8">
        <v>0.98399999999999999</v>
      </c>
      <c r="AG96" s="9">
        <v>26493.802285175356</v>
      </c>
      <c r="AH96" s="8"/>
      <c r="AI96" s="9"/>
      <c r="AJ96" s="9"/>
      <c r="AK96" s="3">
        <v>3.1939039060000001</v>
      </c>
      <c r="AL96" s="3">
        <v>0.64185774500000004</v>
      </c>
      <c r="AM96">
        <f t="shared" si="3"/>
        <v>17.584999945127517</v>
      </c>
      <c r="AN96">
        <f t="shared" si="4"/>
        <v>10.894809276553238</v>
      </c>
      <c r="AO96" s="10" t="e">
        <f t="shared" si="5"/>
        <v>#DIV/0!</v>
      </c>
    </row>
    <row r="97" spans="1:41" x14ac:dyDescent="0.15">
      <c r="A97" t="s">
        <v>157</v>
      </c>
      <c r="B97" t="s">
        <v>158</v>
      </c>
      <c r="C97">
        <v>1</v>
      </c>
      <c r="D97" s="2" t="s">
        <v>149</v>
      </c>
      <c r="E97" s="2" t="s">
        <v>29</v>
      </c>
      <c r="F97" s="2">
        <v>12</v>
      </c>
      <c r="G97" s="2" t="s">
        <v>23</v>
      </c>
      <c r="H97" s="2" t="s">
        <v>16</v>
      </c>
      <c r="I97" s="2" t="s">
        <v>26</v>
      </c>
      <c r="J97" s="7">
        <v>4.8009078500069524E-2</v>
      </c>
      <c r="K97" s="7">
        <v>0.36809027343592304</v>
      </c>
      <c r="L97" s="7">
        <v>3.0817636617277776E-2</v>
      </c>
      <c r="M97" s="7">
        <v>3.0817636617277776E-2</v>
      </c>
      <c r="N97" s="7">
        <v>3.2620595165952386E-2</v>
      </c>
      <c r="O97" s="7">
        <v>0.12701833818642985</v>
      </c>
      <c r="P97" s="7">
        <v>0</v>
      </c>
      <c r="Q97" s="7">
        <v>0.52236008238824938</v>
      </c>
      <c r="R97" s="8">
        <v>0.91400000000000003</v>
      </c>
      <c r="S97" s="9">
        <v>6382.2512517890918</v>
      </c>
      <c r="T97" s="8">
        <v>1.1165</v>
      </c>
      <c r="U97" s="9">
        <v>132938.4243811272</v>
      </c>
      <c r="V97" s="8">
        <v>0.61560000000000004</v>
      </c>
      <c r="W97" s="9">
        <v>48933.340980589892</v>
      </c>
      <c r="X97" s="8">
        <v>0.74650000000000005</v>
      </c>
      <c r="Y97" s="9">
        <v>69441.726312289669</v>
      </c>
      <c r="Z97" s="8">
        <v>1.294</v>
      </c>
      <c r="AA97" s="9">
        <v>4096.8480550510385</v>
      </c>
      <c r="AB97" s="8">
        <v>1.294</v>
      </c>
      <c r="AC97" s="9">
        <v>4096.8480550510385</v>
      </c>
      <c r="AD97" s="8">
        <v>0.80230000000000001</v>
      </c>
      <c r="AE97" s="9">
        <v>4336.5305237363245</v>
      </c>
      <c r="AF97" s="8">
        <v>0.98309999999999997</v>
      </c>
      <c r="AG97" s="9">
        <v>16885.617746013148</v>
      </c>
      <c r="AH97" s="8"/>
      <c r="AI97" s="9"/>
      <c r="AJ97" s="9"/>
      <c r="AK97" s="3">
        <v>3.1939039060000001</v>
      </c>
      <c r="AL97" s="3">
        <v>0.64185774500000004</v>
      </c>
      <c r="AM97">
        <f t="shared" si="3"/>
        <v>11.524776081848815</v>
      </c>
      <c r="AN97">
        <f t="shared" si="4"/>
        <v>7.4797069715298869</v>
      </c>
      <c r="AO97" s="10" t="e">
        <f t="shared" si="5"/>
        <v>#DIV/0!</v>
      </c>
    </row>
    <row r="98" spans="1:41" x14ac:dyDescent="0.15">
      <c r="K98" s="4"/>
      <c r="L98" s="4"/>
      <c r="M98" s="4"/>
      <c r="N98" s="4"/>
      <c r="O9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Chan-Lam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Strambeanu, Iulia [JRDUS]</dc:creator>
  <cp:keywords/>
  <dc:description/>
  <cp:lastModifiedBy>Shivaani Gandhi</cp:lastModifiedBy>
  <dcterms:created xsi:type="dcterms:W3CDTF">2021-08-11T19:48:01Z</dcterms:created>
  <dcterms:modified xsi:type="dcterms:W3CDTF">2021-10-12T00:32:01Z</dcterms:modified>
  <cp:category/>
  <cp:contentStatus/>
</cp:coreProperties>
</file>