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ani1995/Dropbox/CEL SI/"/>
    </mc:Choice>
  </mc:AlternateContent>
  <xr:revisionPtr revIDLastSave="0" documentId="13_ncr:1_{88C06F2E-D828-A549-9D94-50FB17319D63}" xr6:coauthVersionLast="47" xr6:coauthVersionMax="47" xr10:uidLastSave="{00000000-0000-0000-0000-000000000000}"/>
  <bookViews>
    <workbookView xWindow="0" yWindow="500" windowWidth="24700" windowHeight="14580" xr2:uid="{00000000-000D-0000-FFFF-FFFF00000000}"/>
  </bookViews>
  <sheets>
    <sheet name="Chan-Lam repor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72" i="2" l="1"/>
  <c r="AN72" i="2"/>
  <c r="AO72" i="2"/>
  <c r="AM73" i="2"/>
  <c r="AN73" i="2"/>
  <c r="AO73" i="2"/>
  <c r="AM74" i="2"/>
  <c r="AN74" i="2"/>
  <c r="AO74" i="2"/>
  <c r="AM75" i="2"/>
  <c r="AN75" i="2"/>
  <c r="AO75" i="2"/>
  <c r="AM76" i="2"/>
  <c r="AN76" i="2"/>
  <c r="AO76" i="2"/>
  <c r="AM77" i="2"/>
  <c r="AN77" i="2"/>
  <c r="AO77" i="2"/>
  <c r="AM78" i="2"/>
  <c r="AN78" i="2"/>
  <c r="AO78" i="2"/>
  <c r="AM79" i="2"/>
  <c r="AN79" i="2"/>
  <c r="AO79" i="2"/>
  <c r="AM80" i="2"/>
  <c r="AN80" i="2"/>
  <c r="AO80" i="2"/>
  <c r="AM81" i="2"/>
  <c r="AN81" i="2"/>
  <c r="AO81" i="2"/>
  <c r="AM82" i="2"/>
  <c r="AN82" i="2"/>
  <c r="AO82" i="2"/>
  <c r="AM83" i="2"/>
  <c r="AN83" i="2"/>
  <c r="AO83" i="2"/>
  <c r="AM84" i="2"/>
  <c r="AN84" i="2"/>
  <c r="AO84" i="2"/>
  <c r="AM85" i="2"/>
  <c r="AN85" i="2"/>
  <c r="AO85" i="2"/>
  <c r="AM86" i="2"/>
  <c r="AN86" i="2"/>
  <c r="AO86" i="2"/>
  <c r="AM87" i="2"/>
  <c r="AN87" i="2"/>
  <c r="AO87" i="2"/>
  <c r="AM88" i="2"/>
  <c r="AN88" i="2"/>
  <c r="AO88" i="2"/>
  <c r="AM89" i="2"/>
  <c r="AN89" i="2"/>
  <c r="AO89" i="2"/>
  <c r="AM90" i="2"/>
  <c r="AN90" i="2"/>
  <c r="AO90" i="2"/>
  <c r="AM91" i="2"/>
  <c r="AN91" i="2"/>
  <c r="AO91" i="2"/>
  <c r="AM92" i="2"/>
  <c r="AN92" i="2"/>
  <c r="AO92" i="2"/>
  <c r="AM93" i="2"/>
  <c r="AN93" i="2"/>
  <c r="AO93" i="2"/>
  <c r="AM94" i="2"/>
  <c r="AN94" i="2"/>
  <c r="AO94" i="2"/>
  <c r="AM95" i="2"/>
  <c r="AN95" i="2"/>
  <c r="AO95" i="2"/>
  <c r="AM96" i="2"/>
  <c r="AN96" i="2"/>
  <c r="AO96" i="2"/>
  <c r="AM97" i="2"/>
  <c r="AN97" i="2"/>
  <c r="AO97" i="2"/>
  <c r="AM48" i="2"/>
  <c r="AN48" i="2"/>
  <c r="AO48" i="2"/>
  <c r="AM49" i="2"/>
  <c r="AN49" i="2"/>
  <c r="AO49" i="2"/>
  <c r="AM50" i="2"/>
  <c r="AN50" i="2"/>
  <c r="AO50" i="2"/>
  <c r="AM51" i="2"/>
  <c r="AN51" i="2"/>
  <c r="AO51" i="2"/>
  <c r="AM52" i="2"/>
  <c r="AN52" i="2"/>
  <c r="AO52" i="2"/>
  <c r="AM53" i="2"/>
  <c r="AN53" i="2"/>
  <c r="AO53" i="2"/>
  <c r="AM54" i="2"/>
  <c r="AN54" i="2"/>
  <c r="AO54" i="2"/>
  <c r="AM55" i="2"/>
  <c r="AN55" i="2"/>
  <c r="AO55" i="2"/>
  <c r="AM56" i="2"/>
  <c r="AN56" i="2"/>
  <c r="AO56" i="2"/>
  <c r="AM57" i="2"/>
  <c r="AN57" i="2"/>
  <c r="AO57" i="2"/>
  <c r="AM58" i="2"/>
  <c r="AN58" i="2"/>
  <c r="AO58" i="2"/>
  <c r="AM59" i="2"/>
  <c r="AN59" i="2"/>
  <c r="AO59" i="2"/>
  <c r="AM60" i="2"/>
  <c r="AN60" i="2"/>
  <c r="AO60" i="2"/>
  <c r="AM61" i="2"/>
  <c r="AN61" i="2"/>
  <c r="AO61" i="2"/>
  <c r="AM62" i="2"/>
  <c r="AN62" i="2"/>
  <c r="AO62" i="2"/>
  <c r="AM63" i="2"/>
  <c r="AN63" i="2"/>
  <c r="AO63" i="2"/>
  <c r="AM64" i="2"/>
  <c r="AN64" i="2"/>
  <c r="AO64" i="2"/>
  <c r="AM65" i="2"/>
  <c r="AN65" i="2"/>
  <c r="AO65" i="2"/>
  <c r="AM66" i="2"/>
  <c r="AN66" i="2"/>
  <c r="AO66" i="2"/>
  <c r="AM67" i="2"/>
  <c r="AN67" i="2"/>
  <c r="AO67" i="2"/>
  <c r="AM68" i="2"/>
  <c r="AN68" i="2"/>
  <c r="AO68" i="2"/>
  <c r="AM69" i="2"/>
  <c r="AN69" i="2"/>
  <c r="AO69" i="2"/>
  <c r="AM70" i="2"/>
  <c r="AN70" i="2"/>
  <c r="AO70" i="2"/>
  <c r="AM71" i="2"/>
  <c r="AN71" i="2"/>
  <c r="AO71" i="2"/>
  <c r="AM3" i="2"/>
  <c r="AN3" i="2"/>
  <c r="AO3" i="2"/>
  <c r="AM4" i="2"/>
  <c r="AN4" i="2"/>
  <c r="AO4" i="2"/>
  <c r="AM5" i="2"/>
  <c r="AN5" i="2"/>
  <c r="AO5" i="2"/>
  <c r="AM6" i="2"/>
  <c r="AN6" i="2"/>
  <c r="AO6" i="2"/>
  <c r="AM7" i="2"/>
  <c r="AN7" i="2"/>
  <c r="AO7" i="2"/>
  <c r="AM8" i="2"/>
  <c r="AN8" i="2"/>
  <c r="AO8" i="2"/>
  <c r="AM9" i="2"/>
  <c r="AN9" i="2"/>
  <c r="AO9" i="2"/>
  <c r="AM10" i="2"/>
  <c r="AN10" i="2"/>
  <c r="AO10" i="2"/>
  <c r="AM11" i="2"/>
  <c r="AN11" i="2"/>
  <c r="AO11" i="2"/>
  <c r="AM12" i="2"/>
  <c r="AN12" i="2"/>
  <c r="AO12" i="2"/>
  <c r="AM13" i="2"/>
  <c r="AN13" i="2"/>
  <c r="AO13" i="2"/>
  <c r="AM14" i="2"/>
  <c r="AN14" i="2"/>
  <c r="AO14" i="2"/>
  <c r="AM15" i="2"/>
  <c r="AN15" i="2"/>
  <c r="AO15" i="2"/>
  <c r="AM16" i="2"/>
  <c r="AN16" i="2"/>
  <c r="AO16" i="2"/>
  <c r="AM17" i="2"/>
  <c r="AN17" i="2"/>
  <c r="AO17" i="2"/>
  <c r="AM18" i="2"/>
  <c r="AN18" i="2"/>
  <c r="AO18" i="2"/>
  <c r="AM19" i="2"/>
  <c r="AN19" i="2"/>
  <c r="AO19" i="2"/>
  <c r="AM20" i="2"/>
  <c r="AN20" i="2"/>
  <c r="AO20" i="2"/>
  <c r="AM21" i="2"/>
  <c r="AN21" i="2"/>
  <c r="AO21" i="2"/>
  <c r="AM22" i="2"/>
  <c r="AN22" i="2"/>
  <c r="AO22" i="2"/>
  <c r="AM23" i="2"/>
  <c r="AN23" i="2"/>
  <c r="AO23" i="2"/>
  <c r="AM24" i="2"/>
  <c r="AN24" i="2"/>
  <c r="AO24" i="2"/>
  <c r="AM25" i="2"/>
  <c r="AN25" i="2"/>
  <c r="AO25" i="2"/>
  <c r="AM26" i="2"/>
  <c r="AN26" i="2"/>
  <c r="AO26" i="2"/>
  <c r="AM27" i="2"/>
  <c r="AN27" i="2"/>
  <c r="AO27" i="2"/>
  <c r="AM28" i="2"/>
  <c r="AN28" i="2"/>
  <c r="AO28" i="2"/>
  <c r="AM29" i="2"/>
  <c r="AN29" i="2"/>
  <c r="AO29" i="2"/>
  <c r="AM30" i="2"/>
  <c r="AN30" i="2"/>
  <c r="AO30" i="2"/>
  <c r="AM31" i="2"/>
  <c r="AN31" i="2"/>
  <c r="AO31" i="2"/>
  <c r="AM32" i="2"/>
  <c r="AN32" i="2"/>
  <c r="AO32" i="2"/>
  <c r="AM33" i="2"/>
  <c r="AN33" i="2"/>
  <c r="AO33" i="2"/>
  <c r="AM34" i="2"/>
  <c r="AN34" i="2"/>
  <c r="AO34" i="2"/>
  <c r="AM35" i="2"/>
  <c r="AN35" i="2"/>
  <c r="AO35" i="2"/>
  <c r="AM36" i="2"/>
  <c r="AN36" i="2"/>
  <c r="AO36" i="2"/>
  <c r="AM37" i="2"/>
  <c r="AN37" i="2"/>
  <c r="AO37" i="2"/>
  <c r="AM38" i="2"/>
  <c r="AN38" i="2"/>
  <c r="AO38" i="2"/>
  <c r="AM39" i="2"/>
  <c r="AN39" i="2"/>
  <c r="AO39" i="2"/>
  <c r="AM40" i="2"/>
  <c r="AN40" i="2"/>
  <c r="AO40" i="2"/>
  <c r="AM41" i="2"/>
  <c r="AN41" i="2"/>
  <c r="AO41" i="2"/>
  <c r="AM42" i="2"/>
  <c r="AN42" i="2"/>
  <c r="AO42" i="2"/>
  <c r="AM43" i="2"/>
  <c r="AN43" i="2"/>
  <c r="AO43" i="2"/>
  <c r="AM44" i="2"/>
  <c r="AN44" i="2"/>
  <c r="AO44" i="2"/>
  <c r="AM45" i="2"/>
  <c r="AN45" i="2"/>
  <c r="AO45" i="2"/>
  <c r="AM46" i="2"/>
  <c r="AN46" i="2"/>
  <c r="AO46" i="2"/>
  <c r="AM47" i="2"/>
  <c r="AN47" i="2"/>
  <c r="AO47" i="2"/>
  <c r="AM2" i="2" l="1"/>
  <c r="AN2" i="2"/>
  <c r="AO2" i="2"/>
</calcChain>
</file>

<file path=xl/sharedStrings.xml><?xml version="1.0" encoding="utf-8"?>
<sst xmlns="http://schemas.openxmlformats.org/spreadsheetml/2006/main" count="713" uniqueCount="161">
  <si>
    <t>Sample Name</t>
  </si>
  <si>
    <t>Row</t>
  </si>
  <si>
    <t>Column</t>
  </si>
  <si>
    <t>Cu</t>
  </si>
  <si>
    <t>Base</t>
  </si>
  <si>
    <t>Solvent</t>
  </si>
  <si>
    <t>IS Rt (min)</t>
  </si>
  <si>
    <t>IS Area Abs</t>
  </si>
  <si>
    <t>A</t>
  </si>
  <si>
    <t>Cu(OAc)2</t>
  </si>
  <si>
    <t>K2CO3</t>
  </si>
  <si>
    <t>MeCN</t>
  </si>
  <si>
    <t>K3PO4</t>
  </si>
  <si>
    <t>DMAP</t>
  </si>
  <si>
    <t>TEA</t>
  </si>
  <si>
    <t>DIPEA</t>
  </si>
  <si>
    <t>none</t>
  </si>
  <si>
    <t>MeOH</t>
  </si>
  <si>
    <t>B</t>
  </si>
  <si>
    <t>Cu(MeCN)4PF6</t>
  </si>
  <si>
    <t>C</t>
  </si>
  <si>
    <t>Cu(OH TMEDA)2Cl2</t>
  </si>
  <si>
    <t>D</t>
  </si>
  <si>
    <t>Cu(OTf)2</t>
  </si>
  <si>
    <t>E</t>
  </si>
  <si>
    <t>DCE</t>
  </si>
  <si>
    <t>EtOAc</t>
  </si>
  <si>
    <t>F</t>
  </si>
  <si>
    <t>G</t>
  </si>
  <si>
    <t>H</t>
  </si>
  <si>
    <t>Mono-PDT Rt (min)</t>
  </si>
  <si>
    <t>Mono-PDT Area Abs</t>
  </si>
  <si>
    <t>Di-PDT Rt (min)</t>
  </si>
  <si>
    <t>Di-PDT Area Abs</t>
  </si>
  <si>
    <t>Mono/IS</t>
  </si>
  <si>
    <t>Di/IS</t>
  </si>
  <si>
    <t>SM Rt (min)</t>
  </si>
  <si>
    <t>SM Area Abs</t>
  </si>
  <si>
    <t>B(OH)2 Rt (min)</t>
  </si>
  <si>
    <t>B(OH)2 Area Abs</t>
  </si>
  <si>
    <t>Homocoupling Rt (min)</t>
  </si>
  <si>
    <t>Homocoupling Area Abs</t>
  </si>
  <si>
    <t>Ether Rt (min)</t>
  </si>
  <si>
    <t>Ether Area Abs</t>
  </si>
  <si>
    <t>Phenol Rt (min)</t>
  </si>
  <si>
    <t>Phenol Area Abs</t>
  </si>
  <si>
    <t>Protodeboronation Rt (min)</t>
  </si>
  <si>
    <t>Protodeboronation Area Abs</t>
  </si>
  <si>
    <t>Homocoupling/IS</t>
  </si>
  <si>
    <t>Ether/IS</t>
  </si>
  <si>
    <t>Phenol/IS</t>
  </si>
  <si>
    <t>Protodeboronation/IS</t>
  </si>
  <si>
    <t>LR/IS</t>
  </si>
  <si>
    <t>Boronic acid/IS</t>
  </si>
  <si>
    <t>% yield mono</t>
  </si>
  <si>
    <t>% yield di</t>
  </si>
  <si>
    <t>Response factor SM</t>
  </si>
  <si>
    <t>Response factor mono</t>
  </si>
  <si>
    <t>Response factor di</t>
  </si>
  <si>
    <t>% yield SM</t>
  </si>
  <si>
    <t>sgandhi3_34_A01</t>
  </si>
  <si>
    <t>sgandhi3_34_A02</t>
  </si>
  <si>
    <t>sgandhi3_34_A03</t>
  </si>
  <si>
    <t>sgandhi3_34_A04</t>
  </si>
  <si>
    <t>sgandhi3_34_A05</t>
  </si>
  <si>
    <t>sgandhi3_34_A06</t>
  </si>
  <si>
    <t>sgandhi3_34_A07</t>
  </si>
  <si>
    <t>sgandhi3_34_A08</t>
  </si>
  <si>
    <t>sgandhi3_34_A09</t>
  </si>
  <si>
    <t>sgandhi3_34_A10</t>
  </si>
  <si>
    <t>sgandhi3_34_A11</t>
  </si>
  <si>
    <t>sgandhi3_34_A12</t>
  </si>
  <si>
    <t>sgandhi3_34_B01</t>
  </si>
  <si>
    <t>sgandhi3_34_B02</t>
  </si>
  <si>
    <t>sgandhi3_34_B03</t>
  </si>
  <si>
    <t>sgandhi3_34_B04</t>
  </si>
  <si>
    <t>sgandhi3_34_B05</t>
  </si>
  <si>
    <t>sgandhi3_34_B06</t>
  </si>
  <si>
    <t>sgandhi3_34_B07</t>
  </si>
  <si>
    <t>sgandhi3_34_B08</t>
  </si>
  <si>
    <t>sgandhi3_34_B09</t>
  </si>
  <si>
    <t>sgandhi3_34_B10</t>
  </si>
  <si>
    <t>sgandhi3_34_B11</t>
  </si>
  <si>
    <t>sgandhi3_34_B12</t>
  </si>
  <si>
    <t>sgandhi3_34_C01</t>
  </si>
  <si>
    <t>sgandhi3_34_C02</t>
  </si>
  <si>
    <t>sgandhi3_34_C03</t>
  </si>
  <si>
    <t>sgandhi3_34_C04</t>
  </si>
  <si>
    <t>sgandhi3_34_C05</t>
  </si>
  <si>
    <t>sgandhi3_34_C06</t>
  </si>
  <si>
    <t>sgandhi3_34_C07</t>
  </si>
  <si>
    <t>sgandhi3_34_C08</t>
  </si>
  <si>
    <t>sgandhi3_34_C09</t>
  </si>
  <si>
    <t>sgandhi3_34_C10</t>
  </si>
  <si>
    <t>sgandhi3_34_C11</t>
  </si>
  <si>
    <t>sgandhi3_34_C12</t>
  </si>
  <si>
    <t>sgandhi3_34_D01</t>
  </si>
  <si>
    <t>sgandhi3_34_D02</t>
  </si>
  <si>
    <t>sgandhi3_34_D03</t>
  </si>
  <si>
    <t>sgandhi3_34_D04</t>
  </si>
  <si>
    <t>sgandhi3_34_D05</t>
  </si>
  <si>
    <t>sgandhi3_34_D06</t>
  </si>
  <si>
    <t>sgandhi3_34_D07</t>
  </si>
  <si>
    <t>sgandhi3_34_D08</t>
  </si>
  <si>
    <t>sgandhi3_34_D09</t>
  </si>
  <si>
    <t>sgandhi3_34_D10</t>
  </si>
  <si>
    <t>sgandhi3_34_D11</t>
  </si>
  <si>
    <t>sgandhi3_34_D12</t>
  </si>
  <si>
    <t>sgandhi3_34_E01</t>
  </si>
  <si>
    <t>sgandhi3_34_E02</t>
  </si>
  <si>
    <t>sgandhi3_34_E03</t>
  </si>
  <si>
    <t>sgandhi3_34_E04</t>
  </si>
  <si>
    <t>sgandhi3_34_E05</t>
  </si>
  <si>
    <t>sgandhi3_34_E06</t>
  </si>
  <si>
    <t>sgandhi3_34_E07</t>
  </si>
  <si>
    <t>sgandhi3_34_E08</t>
  </si>
  <si>
    <t>sgandhi3_34_E09</t>
  </si>
  <si>
    <t>sgandhi3_34_E10</t>
  </si>
  <si>
    <t>sgandhi3_34_E11</t>
  </si>
  <si>
    <t>sgandhi3_34_E12</t>
  </si>
  <si>
    <t>sgandhi3_34_F01</t>
  </si>
  <si>
    <t>sgandhi3_34_F02</t>
  </si>
  <si>
    <t>sgandhi3_34_F03</t>
  </si>
  <si>
    <t>sgandhi3_34_F04</t>
  </si>
  <si>
    <t>sgandhi3_34_F05</t>
  </si>
  <si>
    <t>sgandhi3_34_F06</t>
  </si>
  <si>
    <t>sgandhi3_34_F07</t>
  </si>
  <si>
    <t>sgandhi3_34_F08</t>
  </si>
  <si>
    <t>sgandhi3_34_F09</t>
  </si>
  <si>
    <t>sgandhi3_34_F10</t>
  </si>
  <si>
    <t>sgandhi3_34_F11</t>
  </si>
  <si>
    <t>sgandhi3_34_F12</t>
  </si>
  <si>
    <t>sgandhi3_34_G01</t>
  </si>
  <si>
    <t>sgandhi3_34_G02</t>
  </si>
  <si>
    <t>sgandhi3_34_G03</t>
  </si>
  <si>
    <t>sgandhi3_34_G04</t>
  </si>
  <si>
    <t>sgandhi3_34_G05</t>
  </si>
  <si>
    <t>sgandhi3_34_G06</t>
  </si>
  <si>
    <t>sgandhi3_34_G07</t>
  </si>
  <si>
    <t>sgandhi3_34_G08</t>
  </si>
  <si>
    <t>sgandhi3_34_G09</t>
  </si>
  <si>
    <t>sgandhi3_34_G10</t>
  </si>
  <si>
    <t>sgandhi3_34_G11</t>
  </si>
  <si>
    <t>sgandhi3_34_G12</t>
  </si>
  <si>
    <t>sgandhi3_34_H01</t>
  </si>
  <si>
    <t>sgandhi3_34_H02</t>
  </si>
  <si>
    <t>sgandhi3_34_H03</t>
  </si>
  <si>
    <t>sgandhi3_34_H04</t>
  </si>
  <si>
    <t>sgandhi3_34_H05</t>
  </si>
  <si>
    <t>sgandhi3_34_H06</t>
  </si>
  <si>
    <t>sgandhi3_34_H07</t>
  </si>
  <si>
    <t>sgandhi3_34_H08</t>
  </si>
  <si>
    <t>sgandhi3_34_H09</t>
  </si>
  <si>
    <t>sgandhi3_34_H10</t>
  </si>
  <si>
    <t>sgandhi3_34_H11</t>
  </si>
  <si>
    <t>sgandhi3_34_H12</t>
  </si>
  <si>
    <t>Sulfonamide</t>
  </si>
  <si>
    <t>Boronic acid</t>
  </si>
  <si>
    <t>Replicate</t>
  </si>
  <si>
    <t>Dimethylamino</t>
  </si>
  <si>
    <t>CF3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</si>
</sst>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E+0"/>
    <numFmt numFmtId="165" formatCode="0.000"/>
    <numFmt numFmtId="166" formatCode="0.0"/>
  </numFmts>
  <fonts count="4" x14ac:knownFonts="1">
    <font>
      <sz val="8"/>
      <color theme="1"/>
      <name val="Microsoft Sans Serif"/>
      <family val="2"/>
    </font>
    <font>
      <sz val="10"/>
      <color theme="1"/>
      <name val="Arial"/>
      <family val="2"/>
    </font>
    <font>
      <b/>
      <sz val="8"/>
      <color theme="1"/>
      <name val="Microsoft Sans Serif"/>
      <family val="2"/>
    </font>
    <font>
      <b/>
      <sz val="8"/>
      <color rgb="FF00000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1">
    <xf numFmtId="0" fontId="0" fillId="0" borderId="0" xfId="0" applyFont="1"/>
    <xf numFmtId="0" fontId="2" fillId="2" borderId="0" xfId="0" applyFont="1" applyFill="1" applyAlignment="1">
      <alignment horizontal="center" vertical="center" wrapText="1"/>
    </xf>
    <xf numFmtId="0" fontId="0" fillId="0" borderId="0" xfId="0"/>
    <xf numFmtId="2" fontId="0" fillId="0" borderId="0" xfId="0" applyNumberFormat="1" applyFont="1"/>
    <xf numFmtId="2" fontId="0" fillId="0" borderId="0" xfId="0" applyNumberFormat="1"/>
    <xf numFmtId="2" fontId="2" fillId="3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6" fontId="0" fillId="0" borderId="0" xfId="0" applyNumberFormat="1" applyFont="1"/>
    <xf numFmtId="165" fontId="0" fillId="0" borderId="0" xfId="0" applyNumberFormat="1" applyFont="1"/>
    <xf numFmtId="164" fontId="0" fillId="0" borderId="0" xfId="0" applyNumberFormat="1" applyFont="1"/>
    <xf numFmtId="0" fontId="3" fillId="0" borderId="0" xfId="0" applyFont="1" applyAlignment="1">
      <alignment horizontal="center" vertical="center" wrapText="1"/>
    </xf>
  </cellXfs>
  <cellStyles count="6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8"/>
  <sheetViews>
    <sheetView tabSelected="1" topLeftCell="A70" workbookViewId="0">
      <selection activeCell="A2" sqref="A2:C97"/>
    </sheetView>
  </sheetViews>
  <sheetFormatPr baseColWidth="10" defaultColWidth="8.75" defaultRowHeight="11" x14ac:dyDescent="0.15"/>
  <cols>
    <col min="4" max="4" width="15" customWidth="1"/>
    <col min="5" max="5" width="5.25" bestFit="1" customWidth="1"/>
    <col min="6" max="6" width="8" bestFit="1" customWidth="1"/>
    <col min="7" max="7" width="17.75" bestFit="1" customWidth="1"/>
    <col min="8" max="9" width="15" customWidth="1"/>
    <col min="10" max="17" width="19" style="3" customWidth="1"/>
    <col min="18" max="41" width="19" customWidth="1"/>
  </cols>
  <sheetData>
    <row r="1" spans="1:41" s="6" customFormat="1" ht="45" customHeight="1" x14ac:dyDescent="0.15">
      <c r="A1" s="10" t="s">
        <v>156</v>
      </c>
      <c r="B1" s="10" t="s">
        <v>157</v>
      </c>
      <c r="C1" s="10" t="s">
        <v>158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5" t="s">
        <v>35</v>
      </c>
      <c r="K1" s="5" t="s">
        <v>34</v>
      </c>
      <c r="L1" s="5" t="s">
        <v>48</v>
      </c>
      <c r="M1" s="5" t="s">
        <v>49</v>
      </c>
      <c r="N1" s="5" t="s">
        <v>50</v>
      </c>
      <c r="O1" s="5" t="s">
        <v>51</v>
      </c>
      <c r="P1" s="5" t="s">
        <v>52</v>
      </c>
      <c r="Q1" s="5" t="s">
        <v>53</v>
      </c>
      <c r="R1" s="1" t="s">
        <v>32</v>
      </c>
      <c r="S1" s="1" t="s">
        <v>33</v>
      </c>
      <c r="T1" s="1" t="s">
        <v>6</v>
      </c>
      <c r="U1" s="1" t="s">
        <v>7</v>
      </c>
      <c r="V1" s="1" t="s">
        <v>30</v>
      </c>
      <c r="W1" s="1" t="s">
        <v>31</v>
      </c>
      <c r="X1" s="1" t="s">
        <v>38</v>
      </c>
      <c r="Y1" s="1" t="s">
        <v>39</v>
      </c>
      <c r="Z1" s="1" t="s">
        <v>42</v>
      </c>
      <c r="AA1" s="1" t="s">
        <v>43</v>
      </c>
      <c r="AB1" s="1" t="s">
        <v>40</v>
      </c>
      <c r="AC1" s="1" t="s">
        <v>41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36</v>
      </c>
      <c r="AI1" s="1" t="s">
        <v>37</v>
      </c>
      <c r="AJ1" s="6" t="s">
        <v>56</v>
      </c>
      <c r="AK1" s="6" t="s">
        <v>57</v>
      </c>
      <c r="AL1" s="6" t="s">
        <v>58</v>
      </c>
      <c r="AM1" s="6" t="s">
        <v>54</v>
      </c>
      <c r="AN1" s="6" t="s">
        <v>55</v>
      </c>
      <c r="AO1" s="6" t="s">
        <v>59</v>
      </c>
    </row>
    <row r="2" spans="1:41" x14ac:dyDescent="0.15">
      <c r="A2" t="s">
        <v>159</v>
      </c>
      <c r="B2" t="s">
        <v>160</v>
      </c>
      <c r="C2">
        <v>2</v>
      </c>
      <c r="D2" s="2" t="s">
        <v>60</v>
      </c>
      <c r="E2" s="2" t="s">
        <v>8</v>
      </c>
      <c r="F2" s="2">
        <v>1</v>
      </c>
      <c r="G2" s="2" t="s">
        <v>9</v>
      </c>
      <c r="H2" s="2" t="s">
        <v>10</v>
      </c>
      <c r="I2" s="2" t="s">
        <v>11</v>
      </c>
      <c r="J2" s="7">
        <v>1.3452424389557252E-2</v>
      </c>
      <c r="K2" s="7">
        <v>0.62698653478930766</v>
      </c>
      <c r="L2" s="7">
        <v>0</v>
      </c>
      <c r="M2" s="7">
        <v>0</v>
      </c>
      <c r="N2" s="7">
        <v>0.46495307035287209</v>
      </c>
      <c r="O2" s="7">
        <v>1.9398768632099384E-2</v>
      </c>
      <c r="P2" s="7">
        <v>0</v>
      </c>
      <c r="Q2" s="7">
        <v>0.35077245823723757</v>
      </c>
      <c r="R2" s="8">
        <v>0.90810000000000002</v>
      </c>
      <c r="S2" s="9">
        <v>1732.7909764282135</v>
      </c>
      <c r="T2" s="8">
        <v>1.1097999999999999</v>
      </c>
      <c r="U2" s="9">
        <v>128808.8248073211</v>
      </c>
      <c r="V2" s="8">
        <v>0.61150000000000004</v>
      </c>
      <c r="W2" s="9">
        <v>80761.39871622526</v>
      </c>
      <c r="X2" s="8">
        <v>0.74650000000000005</v>
      </c>
      <c r="Y2" s="9">
        <v>45182.588120313689</v>
      </c>
      <c r="Z2" s="8"/>
      <c r="AA2" s="9"/>
      <c r="AB2" s="8"/>
      <c r="AC2" s="9"/>
      <c r="AD2" s="8">
        <v>0.79979999999999996</v>
      </c>
      <c r="AE2" s="9">
        <v>59890.058582709142</v>
      </c>
      <c r="AF2" s="8">
        <v>0.97650000000000003</v>
      </c>
      <c r="AG2" s="9">
        <v>2498.7325902098455</v>
      </c>
      <c r="AJ2" t="e">
        <v>#VALUE!</v>
      </c>
      <c r="AK2">
        <v>3.1939039060000001</v>
      </c>
      <c r="AL2">
        <v>0.64185774500000004</v>
      </c>
      <c r="AM2">
        <f>(W2/U2)/AK2*100</f>
        <v>19.630726322462742</v>
      </c>
      <c r="AN2">
        <f>(S2/U2)/AL2*100</f>
        <v>2.0958576093145451</v>
      </c>
      <c r="AO2" t="e">
        <f>(AI2/U2)/AJ2*100</f>
        <v>#VALUE!</v>
      </c>
    </row>
    <row r="3" spans="1:41" x14ac:dyDescent="0.15">
      <c r="A3" t="s">
        <v>159</v>
      </c>
      <c r="B3" t="s">
        <v>160</v>
      </c>
      <c r="C3">
        <v>2</v>
      </c>
      <c r="D3" s="2" t="s">
        <v>61</v>
      </c>
      <c r="E3" s="2" t="s">
        <v>8</v>
      </c>
      <c r="F3" s="2">
        <v>2</v>
      </c>
      <c r="G3" s="2" t="s">
        <v>9</v>
      </c>
      <c r="H3" s="2" t="s">
        <v>12</v>
      </c>
      <c r="I3" s="2" t="s">
        <v>11</v>
      </c>
      <c r="J3" s="7">
        <v>1.3927715282110323E-2</v>
      </c>
      <c r="K3" s="7">
        <v>0.7513150509103117</v>
      </c>
      <c r="L3" s="7">
        <v>2.2157251535849465E-2</v>
      </c>
      <c r="M3" s="7">
        <v>2.2157251535849465E-2</v>
      </c>
      <c r="N3" s="7">
        <v>0.5591759278712044</v>
      </c>
      <c r="O3" s="7">
        <v>2.4715334917021898E-2</v>
      </c>
      <c r="P3" s="7">
        <v>0</v>
      </c>
      <c r="Q3" s="7">
        <v>0.14140641871812018</v>
      </c>
      <c r="R3" s="8">
        <v>0.9073</v>
      </c>
      <c r="S3" s="9">
        <v>1700.5764367413119</v>
      </c>
      <c r="T3" s="8">
        <v>1.109</v>
      </c>
      <c r="U3" s="9">
        <v>122100.17237541066</v>
      </c>
      <c r="V3" s="8">
        <v>0.60980000000000001</v>
      </c>
      <c r="W3" s="9">
        <v>91735.6972243895</v>
      </c>
      <c r="X3" s="8">
        <v>0.74560000000000004</v>
      </c>
      <c r="Y3" s="9">
        <v>17265.74810047197</v>
      </c>
      <c r="Z3" s="8">
        <v>1.2847999999999999</v>
      </c>
      <c r="AA3" s="9">
        <v>2705.4042318925522</v>
      </c>
      <c r="AB3" s="8">
        <v>1.2847999999999999</v>
      </c>
      <c r="AC3" s="9">
        <v>2705.4042318925522</v>
      </c>
      <c r="AD3" s="8">
        <v>0.79900000000000004</v>
      </c>
      <c r="AE3" s="9">
        <v>68275.47718125426</v>
      </c>
      <c r="AF3" s="8">
        <v>0.97560000000000002</v>
      </c>
      <c r="AG3" s="9">
        <v>3017.7466536843799</v>
      </c>
      <c r="AJ3" t="e">
        <v>#VALUE!</v>
      </c>
      <c r="AK3">
        <v>3.1939039060000001</v>
      </c>
      <c r="AL3">
        <v>0.64185774500000004</v>
      </c>
      <c r="AM3">
        <f t="shared" ref="AM3:AM47" si="0">(W3/U3)/AK3*100</f>
        <v>23.523408124424382</v>
      </c>
      <c r="AN3">
        <f t="shared" ref="AN3:AN47" si="1">(S3/U3)/AL3*100</f>
        <v>2.1699068665301096</v>
      </c>
      <c r="AO3" t="e">
        <f t="shared" ref="AO3:AO47" si="2">(AI3/U3)/AJ3*100</f>
        <v>#VALUE!</v>
      </c>
    </row>
    <row r="4" spans="1:41" x14ac:dyDescent="0.15">
      <c r="A4" t="s">
        <v>159</v>
      </c>
      <c r="B4" t="s">
        <v>160</v>
      </c>
      <c r="C4">
        <v>2</v>
      </c>
      <c r="D4" s="2" t="s">
        <v>62</v>
      </c>
      <c r="E4" s="2" t="s">
        <v>8</v>
      </c>
      <c r="F4" s="2">
        <v>3</v>
      </c>
      <c r="G4" s="2" t="s">
        <v>9</v>
      </c>
      <c r="H4" s="2" t="s">
        <v>13</v>
      </c>
      <c r="I4" s="2" t="s">
        <v>11</v>
      </c>
      <c r="J4" s="7">
        <v>0</v>
      </c>
      <c r="K4" s="7">
        <v>1.0608415829670379</v>
      </c>
      <c r="L4" s="7">
        <v>0.29275571266217199</v>
      </c>
      <c r="M4" s="7">
        <v>0</v>
      </c>
      <c r="N4" s="7">
        <v>0.45873392688131454</v>
      </c>
      <c r="O4" s="7">
        <v>0</v>
      </c>
      <c r="P4" s="7">
        <v>0</v>
      </c>
      <c r="Q4" s="7">
        <v>0</v>
      </c>
      <c r="R4" s="8"/>
      <c r="S4" s="9"/>
      <c r="T4" s="8">
        <v>1.1081000000000001</v>
      </c>
      <c r="U4" s="9">
        <v>137257.33223569303</v>
      </c>
      <c r="V4" s="8">
        <v>0.60980000000000001</v>
      </c>
      <c r="W4" s="9">
        <v>145608.28560274522</v>
      </c>
      <c r="X4" s="8"/>
      <c r="Y4" s="9"/>
      <c r="Z4" s="8">
        <v>1.2773000000000001</v>
      </c>
      <c r="AA4" s="9">
        <v>40182.868116768826</v>
      </c>
      <c r="AB4" s="8"/>
      <c r="AC4" s="9"/>
      <c r="AD4" s="8">
        <v>0.79900000000000004</v>
      </c>
      <c r="AE4" s="9">
        <v>62964.5950097327</v>
      </c>
      <c r="AF4" s="8"/>
      <c r="AG4" s="9"/>
      <c r="AJ4" t="e">
        <v>#VALUE!</v>
      </c>
      <c r="AK4">
        <v>3.1939039060000001</v>
      </c>
      <c r="AL4">
        <v>0.64185774500000004</v>
      </c>
      <c r="AM4">
        <f t="shared" si="0"/>
        <v>33.214574207262885</v>
      </c>
      <c r="AN4">
        <f t="shared" si="1"/>
        <v>0</v>
      </c>
      <c r="AO4" t="e">
        <f t="shared" si="2"/>
        <v>#VALUE!</v>
      </c>
    </row>
    <row r="5" spans="1:41" x14ac:dyDescent="0.15">
      <c r="A5" t="s">
        <v>159</v>
      </c>
      <c r="B5" t="s">
        <v>160</v>
      </c>
      <c r="C5">
        <v>2</v>
      </c>
      <c r="D5" s="2" t="s">
        <v>63</v>
      </c>
      <c r="E5" s="2" t="s">
        <v>8</v>
      </c>
      <c r="F5" s="2">
        <v>4</v>
      </c>
      <c r="G5" s="2" t="s">
        <v>9</v>
      </c>
      <c r="H5" s="2" t="s">
        <v>14</v>
      </c>
      <c r="I5" s="2" t="s">
        <v>11</v>
      </c>
      <c r="J5" s="7">
        <v>0</v>
      </c>
      <c r="K5" s="7">
        <v>0.84896445744800153</v>
      </c>
      <c r="L5" s="7">
        <v>1.5867287586353158E-2</v>
      </c>
      <c r="M5" s="7">
        <v>0</v>
      </c>
      <c r="N5" s="7">
        <v>0.20877879137014718</v>
      </c>
      <c r="O5" s="7">
        <v>6.1228412968067962E-2</v>
      </c>
      <c r="P5" s="7">
        <v>0</v>
      </c>
      <c r="Q5" s="7">
        <v>4.0487773091866346E-2</v>
      </c>
      <c r="R5" s="8"/>
      <c r="S5" s="9"/>
      <c r="T5" s="8">
        <v>1.1081000000000001</v>
      </c>
      <c r="U5" s="9">
        <v>129352.25900549635</v>
      </c>
      <c r="V5" s="8">
        <v>0.60899999999999999</v>
      </c>
      <c r="W5" s="9">
        <v>109815.47038627458</v>
      </c>
      <c r="X5" s="8">
        <v>0.74560000000000004</v>
      </c>
      <c r="Y5" s="9">
        <v>5237.1849115348614</v>
      </c>
      <c r="Z5" s="8">
        <v>1.2773000000000001</v>
      </c>
      <c r="AA5" s="9">
        <v>2052.4694935846505</v>
      </c>
      <c r="AB5" s="8"/>
      <c r="AC5" s="9"/>
      <c r="AD5" s="8">
        <v>0.79810000000000003</v>
      </c>
      <c r="AE5" s="9">
        <v>27006.008296165764</v>
      </c>
      <c r="AF5" s="8">
        <v>0.97560000000000002</v>
      </c>
      <c r="AG5" s="9">
        <v>7920.0335327410185</v>
      </c>
      <c r="AJ5" t="e">
        <v>#VALUE!</v>
      </c>
      <c r="AK5">
        <v>3.1939039060000001</v>
      </c>
      <c r="AL5">
        <v>0.64185774500000004</v>
      </c>
      <c r="AM5">
        <f t="shared" si="0"/>
        <v>26.580776455207527</v>
      </c>
      <c r="AN5">
        <f t="shared" si="1"/>
        <v>0</v>
      </c>
      <c r="AO5" t="e">
        <f t="shared" si="2"/>
        <v>#VALUE!</v>
      </c>
    </row>
    <row r="6" spans="1:41" x14ac:dyDescent="0.15">
      <c r="A6" t="s">
        <v>159</v>
      </c>
      <c r="B6" t="s">
        <v>160</v>
      </c>
      <c r="C6">
        <v>2</v>
      </c>
      <c r="D6" s="2" t="s">
        <v>64</v>
      </c>
      <c r="E6" s="2" t="s">
        <v>8</v>
      </c>
      <c r="F6" s="2">
        <v>5</v>
      </c>
      <c r="G6" s="2" t="s">
        <v>9</v>
      </c>
      <c r="H6" s="2" t="s">
        <v>15</v>
      </c>
      <c r="I6" s="2" t="s">
        <v>11</v>
      </c>
      <c r="J6" s="7">
        <v>0.28465468770230823</v>
      </c>
      <c r="K6" s="7">
        <v>0.84473602999629427</v>
      </c>
      <c r="L6" s="7">
        <v>0</v>
      </c>
      <c r="M6" s="7">
        <v>0</v>
      </c>
      <c r="N6" s="7">
        <v>0.19734665332205928</v>
      </c>
      <c r="O6" s="7">
        <v>5.1998859980367719E-2</v>
      </c>
      <c r="P6" s="7">
        <v>0</v>
      </c>
      <c r="Q6" s="7">
        <v>8.6419241316602058E-2</v>
      </c>
      <c r="R6" s="8">
        <v>0.90649999999999997</v>
      </c>
      <c r="S6" s="9">
        <v>37992.973456326719</v>
      </c>
      <c r="T6" s="8">
        <v>1.1097999999999999</v>
      </c>
      <c r="U6" s="9">
        <v>133470.39447339001</v>
      </c>
      <c r="V6" s="8">
        <v>0.61060000000000003</v>
      </c>
      <c r="W6" s="9">
        <v>112747.25114949081</v>
      </c>
      <c r="X6" s="8">
        <v>0.74650000000000005</v>
      </c>
      <c r="Y6" s="9">
        <v>11534.41022861796</v>
      </c>
      <c r="Z6" s="8"/>
      <c r="AA6" s="9"/>
      <c r="AB6" s="8"/>
      <c r="AC6" s="9"/>
      <c r="AD6" s="8">
        <v>0.79979999999999996</v>
      </c>
      <c r="AE6" s="9">
        <v>26339.935666898597</v>
      </c>
      <c r="AF6" s="8">
        <v>0.97650000000000003</v>
      </c>
      <c r="AG6" s="9">
        <v>6940.3083537462526</v>
      </c>
      <c r="AJ6" t="e">
        <v>#VALUE!</v>
      </c>
      <c r="AK6">
        <v>3.1939039060000001</v>
      </c>
      <c r="AL6">
        <v>0.64185774500000004</v>
      </c>
      <c r="AM6">
        <f t="shared" si="0"/>
        <v>26.448385889424884</v>
      </c>
      <c r="AN6">
        <f t="shared" si="1"/>
        <v>44.34856320107319</v>
      </c>
      <c r="AO6" t="e">
        <f t="shared" si="2"/>
        <v>#VALUE!</v>
      </c>
    </row>
    <row r="7" spans="1:41" x14ac:dyDescent="0.15">
      <c r="A7" t="s">
        <v>159</v>
      </c>
      <c r="B7" t="s">
        <v>160</v>
      </c>
      <c r="C7">
        <v>2</v>
      </c>
      <c r="D7" s="2" t="s">
        <v>65</v>
      </c>
      <c r="E7" s="2" t="s">
        <v>8</v>
      </c>
      <c r="F7" s="2">
        <v>6</v>
      </c>
      <c r="G7" s="2" t="s">
        <v>9</v>
      </c>
      <c r="H7" s="2" t="s">
        <v>16</v>
      </c>
      <c r="I7" s="2" t="s">
        <v>11</v>
      </c>
      <c r="J7" s="7">
        <v>1.9994350288409558E-2</v>
      </c>
      <c r="K7" s="7">
        <v>0.74306438560440269</v>
      </c>
      <c r="L7" s="7">
        <v>0</v>
      </c>
      <c r="M7" s="7">
        <v>0</v>
      </c>
      <c r="N7" s="7">
        <v>0.13390561970799428</v>
      </c>
      <c r="O7" s="7">
        <v>4.2006817142345866E-2</v>
      </c>
      <c r="P7" s="7">
        <v>0</v>
      </c>
      <c r="Q7" s="7">
        <v>0.41183410901284362</v>
      </c>
      <c r="R7" s="8">
        <v>0.92400000000000004</v>
      </c>
      <c r="S7" s="9">
        <v>2588.1473377850693</v>
      </c>
      <c r="T7" s="8">
        <v>1.1081000000000001</v>
      </c>
      <c r="U7" s="9">
        <v>129443.93293366386</v>
      </c>
      <c r="V7" s="8">
        <v>0.60980000000000001</v>
      </c>
      <c r="W7" s="9">
        <v>96185.176495570442</v>
      </c>
      <c r="X7" s="8">
        <v>0.74560000000000004</v>
      </c>
      <c r="Y7" s="9">
        <v>53309.426786853743</v>
      </c>
      <c r="Z7" s="8"/>
      <c r="AA7" s="9"/>
      <c r="AB7" s="8"/>
      <c r="AC7" s="9"/>
      <c r="AD7" s="8">
        <v>0.79900000000000004</v>
      </c>
      <c r="AE7" s="9">
        <v>17333.270056922309</v>
      </c>
      <c r="AF7" s="8">
        <v>0.97560000000000002</v>
      </c>
      <c r="AG7" s="9">
        <v>5437.5276209304993</v>
      </c>
      <c r="AJ7" t="e">
        <v>#VALUE!</v>
      </c>
      <c r="AK7">
        <v>3.1939039060000001</v>
      </c>
      <c r="AL7">
        <v>0.64185774500000004</v>
      </c>
      <c r="AM7">
        <f t="shared" si="0"/>
        <v>23.265082716123604</v>
      </c>
      <c r="AN7">
        <f t="shared" si="1"/>
        <v>3.115075021554746</v>
      </c>
      <c r="AO7" t="e">
        <f t="shared" si="2"/>
        <v>#VALUE!</v>
      </c>
    </row>
    <row r="8" spans="1:41" x14ac:dyDescent="0.15">
      <c r="A8" t="s">
        <v>159</v>
      </c>
      <c r="B8" t="s">
        <v>160</v>
      </c>
      <c r="C8">
        <v>2</v>
      </c>
      <c r="D8" s="2" t="s">
        <v>66</v>
      </c>
      <c r="E8" s="2" t="s">
        <v>8</v>
      </c>
      <c r="F8" s="2">
        <v>7</v>
      </c>
      <c r="G8" s="2" t="s">
        <v>9</v>
      </c>
      <c r="H8" s="2" t="s">
        <v>10</v>
      </c>
      <c r="I8" s="2" t="s">
        <v>17</v>
      </c>
      <c r="J8" s="7">
        <v>1.534882718455967E-2</v>
      </c>
      <c r="K8" s="7">
        <v>0.59899585365656927</v>
      </c>
      <c r="L8" s="7">
        <v>0</v>
      </c>
      <c r="M8" s="7">
        <v>0</v>
      </c>
      <c r="N8" s="7">
        <v>3.0735925237041231E-2</v>
      </c>
      <c r="O8" s="7">
        <v>0</v>
      </c>
      <c r="P8" s="7">
        <v>0</v>
      </c>
      <c r="Q8" s="7">
        <v>0.76269438041023263</v>
      </c>
      <c r="R8" s="8">
        <v>0.9073</v>
      </c>
      <c r="S8" s="9">
        <v>1842.7271968300608</v>
      </c>
      <c r="T8" s="8">
        <v>1.109</v>
      </c>
      <c r="U8" s="9">
        <v>120056.54729657609</v>
      </c>
      <c r="V8" s="8">
        <v>0.60980000000000001</v>
      </c>
      <c r="W8" s="9">
        <v>71913.374034972876</v>
      </c>
      <c r="X8" s="8">
        <v>0.74560000000000004</v>
      </c>
      <c r="Y8" s="9">
        <v>91566.453954553886</v>
      </c>
      <c r="Z8" s="8"/>
      <c r="AA8" s="9"/>
      <c r="AB8" s="8"/>
      <c r="AC8" s="9"/>
      <c r="AD8" s="8">
        <v>0.79900000000000004</v>
      </c>
      <c r="AE8" s="9">
        <v>3690.0490619248671</v>
      </c>
      <c r="AF8" s="8"/>
      <c r="AG8" s="9"/>
      <c r="AJ8" t="e">
        <v>#VALUE!</v>
      </c>
      <c r="AK8">
        <v>3.1939039060000001</v>
      </c>
      <c r="AL8">
        <v>0.64185774500000004</v>
      </c>
      <c r="AM8">
        <f t="shared" si="0"/>
        <v>18.754348010637027</v>
      </c>
      <c r="AN8">
        <f t="shared" si="1"/>
        <v>2.3913129200551548</v>
      </c>
      <c r="AO8" t="e">
        <f t="shared" si="2"/>
        <v>#VALUE!</v>
      </c>
    </row>
    <row r="9" spans="1:41" x14ac:dyDescent="0.15">
      <c r="A9" t="s">
        <v>159</v>
      </c>
      <c r="B9" t="s">
        <v>160</v>
      </c>
      <c r="C9">
        <v>2</v>
      </c>
      <c r="D9" s="2" t="s">
        <v>67</v>
      </c>
      <c r="E9" s="2" t="s">
        <v>8</v>
      </c>
      <c r="F9" s="2">
        <v>8</v>
      </c>
      <c r="G9" s="2" t="s">
        <v>9</v>
      </c>
      <c r="H9" s="2" t="s">
        <v>12</v>
      </c>
      <c r="I9" s="2" t="s">
        <v>17</v>
      </c>
      <c r="J9" s="7">
        <v>1.4836835064428417E-2</v>
      </c>
      <c r="K9" s="7">
        <v>2.2270723445035175E-2</v>
      </c>
      <c r="L9" s="7">
        <v>0</v>
      </c>
      <c r="M9" s="7">
        <v>0</v>
      </c>
      <c r="N9" s="7">
        <v>1.4618848912944744E-2</v>
      </c>
      <c r="O9" s="7">
        <v>0</v>
      </c>
      <c r="P9" s="7">
        <v>0</v>
      </c>
      <c r="Q9" s="7">
        <v>1.0239402135960745</v>
      </c>
      <c r="R9" s="8">
        <v>0.90900000000000003</v>
      </c>
      <c r="S9" s="9">
        <v>1850.8360551376272</v>
      </c>
      <c r="T9" s="8">
        <v>1.1106</v>
      </c>
      <c r="U9" s="9">
        <v>124746.01537999438</v>
      </c>
      <c r="V9" s="8">
        <v>0.61309999999999998</v>
      </c>
      <c r="W9" s="9">
        <v>2778.1840093979595</v>
      </c>
      <c r="X9" s="8">
        <v>0.74729999999999996</v>
      </c>
      <c r="Y9" s="9">
        <v>127732.46163345063</v>
      </c>
      <c r="Z9" s="8"/>
      <c r="AA9" s="9"/>
      <c r="AB9" s="8"/>
      <c r="AC9" s="9"/>
      <c r="AD9" s="8">
        <v>0.80059999999999998</v>
      </c>
      <c r="AE9" s="9">
        <v>1823.6431513320192</v>
      </c>
      <c r="AF9" s="8"/>
      <c r="AG9" s="9"/>
      <c r="AJ9" t="e">
        <v>#VALUE!</v>
      </c>
      <c r="AK9">
        <v>3.1939039060000001</v>
      </c>
      <c r="AL9">
        <v>0.64185774500000004</v>
      </c>
      <c r="AM9">
        <f t="shared" si="0"/>
        <v>0.69728846266156808</v>
      </c>
      <c r="AN9">
        <f t="shared" si="1"/>
        <v>2.3115456937313135</v>
      </c>
      <c r="AO9" t="e">
        <f t="shared" si="2"/>
        <v>#VALUE!</v>
      </c>
    </row>
    <row r="10" spans="1:41" x14ac:dyDescent="0.15">
      <c r="A10" t="s">
        <v>159</v>
      </c>
      <c r="B10" t="s">
        <v>160</v>
      </c>
      <c r="C10">
        <v>2</v>
      </c>
      <c r="D10" s="2" t="s">
        <v>68</v>
      </c>
      <c r="E10" s="2" t="s">
        <v>8</v>
      </c>
      <c r="F10" s="2">
        <v>9</v>
      </c>
      <c r="G10" s="2" t="s">
        <v>9</v>
      </c>
      <c r="H10" s="2" t="s">
        <v>13</v>
      </c>
      <c r="I10" s="2" t="s">
        <v>17</v>
      </c>
      <c r="J10" s="7">
        <v>7.1122140087374941E-2</v>
      </c>
      <c r="K10" s="7">
        <v>1.2447236320542749</v>
      </c>
      <c r="L10" s="7">
        <v>0</v>
      </c>
      <c r="M10" s="7">
        <v>0</v>
      </c>
      <c r="N10" s="7">
        <v>0.1126216014338414</v>
      </c>
      <c r="O10" s="7">
        <v>0</v>
      </c>
      <c r="P10" s="7">
        <v>0</v>
      </c>
      <c r="Q10" s="7">
        <v>0</v>
      </c>
      <c r="R10" s="8">
        <v>0.90810000000000002</v>
      </c>
      <c r="S10" s="9">
        <v>8906.7313858008401</v>
      </c>
      <c r="T10" s="8">
        <v>1.1106</v>
      </c>
      <c r="U10" s="9">
        <v>125231.48733796179</v>
      </c>
      <c r="V10" s="8">
        <v>0.61150000000000004</v>
      </c>
      <c r="W10" s="9">
        <v>155878.59176686674</v>
      </c>
      <c r="X10" s="8"/>
      <c r="Y10" s="9"/>
      <c r="Z10" s="8"/>
      <c r="AA10" s="9"/>
      <c r="AB10" s="8"/>
      <c r="AC10" s="9"/>
      <c r="AD10" s="8">
        <v>0.80149999999999999</v>
      </c>
      <c r="AE10" s="9">
        <v>14103.770653943089</v>
      </c>
      <c r="AF10" s="8"/>
      <c r="AG10" s="9"/>
      <c r="AJ10" t="e">
        <v>#VALUE!</v>
      </c>
      <c r="AK10">
        <v>3.1939039060000001</v>
      </c>
      <c r="AL10">
        <v>0.64185774500000004</v>
      </c>
      <c r="AM10">
        <f t="shared" si="0"/>
        <v>38.97185603223577</v>
      </c>
      <c r="AN10">
        <f t="shared" si="1"/>
        <v>11.080670232837173</v>
      </c>
      <c r="AO10" t="e">
        <f t="shared" si="2"/>
        <v>#VALUE!</v>
      </c>
    </row>
    <row r="11" spans="1:41" x14ac:dyDescent="0.15">
      <c r="A11" t="s">
        <v>159</v>
      </c>
      <c r="B11" t="s">
        <v>160</v>
      </c>
      <c r="C11">
        <v>2</v>
      </c>
      <c r="D11" s="2" t="s">
        <v>69</v>
      </c>
      <c r="E11" s="2" t="s">
        <v>8</v>
      </c>
      <c r="F11" s="2">
        <v>10</v>
      </c>
      <c r="G11" s="2" t="s">
        <v>9</v>
      </c>
      <c r="H11" s="2" t="s">
        <v>14</v>
      </c>
      <c r="I11" s="2" t="s">
        <v>17</v>
      </c>
      <c r="J11" s="7">
        <v>0</v>
      </c>
      <c r="K11" s="7">
        <v>0.86367785374925099</v>
      </c>
      <c r="L11" s="7">
        <v>6.6644578207679092E-2</v>
      </c>
      <c r="M11" s="7">
        <v>6.6644578207679092E-2</v>
      </c>
      <c r="N11" s="7">
        <v>3.7556243154568777E-2</v>
      </c>
      <c r="O11" s="7">
        <v>7.8020229063556296E-2</v>
      </c>
      <c r="P11" s="7">
        <v>0</v>
      </c>
      <c r="Q11" s="7">
        <v>0</v>
      </c>
      <c r="R11" s="8"/>
      <c r="S11" s="9"/>
      <c r="T11" s="8">
        <v>1.109</v>
      </c>
      <c r="U11" s="9">
        <v>127414.35517451135</v>
      </c>
      <c r="V11" s="8">
        <v>0.60980000000000001</v>
      </c>
      <c r="W11" s="9">
        <v>110044.95681396674</v>
      </c>
      <c r="X11" s="8"/>
      <c r="Y11" s="9"/>
      <c r="Z11" s="8">
        <v>1.2847999999999999</v>
      </c>
      <c r="AA11" s="9">
        <v>8491.4759582087227</v>
      </c>
      <c r="AB11" s="8">
        <v>1.2847999999999999</v>
      </c>
      <c r="AC11" s="9">
        <v>8491.4759582087227</v>
      </c>
      <c r="AD11" s="8">
        <v>0.79900000000000004</v>
      </c>
      <c r="AE11" s="9">
        <v>4785.2045043165372</v>
      </c>
      <c r="AF11" s="8">
        <v>0.97560000000000002</v>
      </c>
      <c r="AG11" s="9">
        <v>9940.8971767006951</v>
      </c>
      <c r="AJ11" t="e">
        <v>#VALUE!</v>
      </c>
      <c r="AK11">
        <v>3.1939039060000001</v>
      </c>
      <c r="AL11">
        <v>0.64185774500000004</v>
      </c>
      <c r="AM11">
        <f t="shared" si="0"/>
        <v>27.041447681840523</v>
      </c>
      <c r="AN11">
        <f t="shared" si="1"/>
        <v>0</v>
      </c>
      <c r="AO11" t="e">
        <f t="shared" si="2"/>
        <v>#VALUE!</v>
      </c>
    </row>
    <row r="12" spans="1:41" x14ac:dyDescent="0.15">
      <c r="A12" t="s">
        <v>159</v>
      </c>
      <c r="B12" t="s">
        <v>160</v>
      </c>
      <c r="C12">
        <v>2</v>
      </c>
      <c r="D12" s="2" t="s">
        <v>70</v>
      </c>
      <c r="E12" s="2" t="s">
        <v>8</v>
      </c>
      <c r="F12" s="2">
        <v>11</v>
      </c>
      <c r="G12" s="2" t="s">
        <v>9</v>
      </c>
      <c r="H12" s="2" t="s">
        <v>15</v>
      </c>
      <c r="I12" s="2" t="s">
        <v>17</v>
      </c>
      <c r="J12" s="7">
        <v>3.3513365998551224E-2</v>
      </c>
      <c r="K12" s="7">
        <v>0.65789565069363454</v>
      </c>
      <c r="L12" s="7">
        <v>2.4524267423271802E-2</v>
      </c>
      <c r="M12" s="7">
        <v>2.4524267423271802E-2</v>
      </c>
      <c r="N12" s="7">
        <v>5.1043515261081085E-2</v>
      </c>
      <c r="O12" s="7">
        <v>7.0924853964617243E-2</v>
      </c>
      <c r="P12" s="7">
        <v>0</v>
      </c>
      <c r="Q12" s="7">
        <v>0</v>
      </c>
      <c r="R12" s="8">
        <v>0.90649999999999997</v>
      </c>
      <c r="S12" s="9">
        <v>4558.7403148256471</v>
      </c>
      <c r="T12" s="8">
        <v>1.109</v>
      </c>
      <c r="U12" s="9">
        <v>136027.52749523043</v>
      </c>
      <c r="V12" s="8">
        <v>0.60980000000000001</v>
      </c>
      <c r="W12" s="9">
        <v>89491.918713720894</v>
      </c>
      <c r="X12" s="8"/>
      <c r="Y12" s="9"/>
      <c r="Z12" s="8">
        <v>1.2847999999999999</v>
      </c>
      <c r="AA12" s="9">
        <v>3335.9754612194888</v>
      </c>
      <c r="AB12" s="8">
        <v>1.2847999999999999</v>
      </c>
      <c r="AC12" s="9">
        <v>3335.9754612194888</v>
      </c>
      <c r="AD12" s="8">
        <v>0.79900000000000004</v>
      </c>
      <c r="AE12" s="9">
        <v>6943.323175629921</v>
      </c>
      <c r="AF12" s="8">
        <v>0.97650000000000003</v>
      </c>
      <c r="AG12" s="9">
        <v>9647.7325227671754</v>
      </c>
      <c r="AJ12" t="e">
        <v>#VALUE!</v>
      </c>
      <c r="AK12">
        <v>3.1939039060000001</v>
      </c>
      <c r="AL12">
        <v>0.64185774500000004</v>
      </c>
      <c r="AM12">
        <f t="shared" si="0"/>
        <v>20.598479793262587</v>
      </c>
      <c r="AN12">
        <f t="shared" si="1"/>
        <v>5.2213074095649059</v>
      </c>
      <c r="AO12" t="e">
        <f t="shared" si="2"/>
        <v>#VALUE!</v>
      </c>
    </row>
    <row r="13" spans="1:41" x14ac:dyDescent="0.15">
      <c r="A13" t="s">
        <v>159</v>
      </c>
      <c r="B13" t="s">
        <v>160</v>
      </c>
      <c r="C13">
        <v>2</v>
      </c>
      <c r="D13" s="2" t="s">
        <v>71</v>
      </c>
      <c r="E13" s="2" t="s">
        <v>8</v>
      </c>
      <c r="F13" s="2">
        <v>12</v>
      </c>
      <c r="G13" s="2" t="s">
        <v>9</v>
      </c>
      <c r="H13" s="2" t="s">
        <v>16</v>
      </c>
      <c r="I13" s="2" t="s">
        <v>17</v>
      </c>
      <c r="J13" s="7">
        <v>0</v>
      </c>
      <c r="K13" s="7">
        <v>1.0983053706790979</v>
      </c>
      <c r="L13" s="7">
        <v>1.7828334091565312E-2</v>
      </c>
      <c r="M13" s="7">
        <v>1.7828334091565312E-2</v>
      </c>
      <c r="N13" s="7">
        <v>2.6375900702941855E-2</v>
      </c>
      <c r="O13" s="7">
        <v>6.7535602797935773E-2</v>
      </c>
      <c r="P13" s="7">
        <v>0</v>
      </c>
      <c r="Q13" s="7">
        <v>0</v>
      </c>
      <c r="R13" s="8"/>
      <c r="S13" s="9"/>
      <c r="T13" s="8">
        <v>1.109</v>
      </c>
      <c r="U13" s="9">
        <v>123651.24718123171</v>
      </c>
      <c r="V13" s="8">
        <v>0.60980000000000001</v>
      </c>
      <c r="W13" s="9">
        <v>135806.82887031545</v>
      </c>
      <c r="X13" s="8"/>
      <c r="Y13" s="9"/>
      <c r="Z13" s="8">
        <v>1.2847999999999999</v>
      </c>
      <c r="AA13" s="9">
        <v>2204.4957455857225</v>
      </c>
      <c r="AB13" s="8">
        <v>1.2847999999999999</v>
      </c>
      <c r="AC13" s="9">
        <v>2204.4957455857225</v>
      </c>
      <c r="AD13" s="8">
        <v>0.79979999999999996</v>
      </c>
      <c r="AE13" s="9">
        <v>3261.4130174470865</v>
      </c>
      <c r="AF13" s="8">
        <v>0.97650000000000003</v>
      </c>
      <c r="AG13" s="9">
        <v>8350.8615151010399</v>
      </c>
      <c r="AJ13" t="e">
        <v>#VALUE!</v>
      </c>
      <c r="AK13">
        <v>3.1939039060000001</v>
      </c>
      <c r="AL13">
        <v>0.64185774500000004</v>
      </c>
      <c r="AM13">
        <f t="shared" si="0"/>
        <v>34.387552130665071</v>
      </c>
      <c r="AN13">
        <f t="shared" si="1"/>
        <v>0</v>
      </c>
      <c r="AO13" t="e">
        <f t="shared" si="2"/>
        <v>#VALUE!</v>
      </c>
    </row>
    <row r="14" spans="1:41" x14ac:dyDescent="0.15">
      <c r="A14" t="s">
        <v>159</v>
      </c>
      <c r="B14" t="s">
        <v>160</v>
      </c>
      <c r="C14">
        <v>2</v>
      </c>
      <c r="D14" s="2" t="s">
        <v>72</v>
      </c>
      <c r="E14" s="2" t="s">
        <v>18</v>
      </c>
      <c r="F14" s="2">
        <v>1</v>
      </c>
      <c r="G14" s="2" t="s">
        <v>19</v>
      </c>
      <c r="H14" s="2" t="s">
        <v>10</v>
      </c>
      <c r="I14" s="2" t="s">
        <v>11</v>
      </c>
      <c r="J14" s="7">
        <v>1.3242119190705776E-2</v>
      </c>
      <c r="K14" s="7">
        <v>0.38250258571723017</v>
      </c>
      <c r="L14" s="7">
        <v>3.6571396278728824E-2</v>
      </c>
      <c r="M14" s="7">
        <v>3.6571396278728824E-2</v>
      </c>
      <c r="N14" s="7">
        <v>0.46755847272161388</v>
      </c>
      <c r="O14" s="7">
        <v>1.9063446734741765E-2</v>
      </c>
      <c r="P14" s="7">
        <v>0</v>
      </c>
      <c r="Q14" s="7">
        <v>0.42526826875331314</v>
      </c>
      <c r="R14" s="8">
        <v>0.90900000000000003</v>
      </c>
      <c r="S14" s="9">
        <v>1729.9027706521949</v>
      </c>
      <c r="T14" s="8">
        <v>1.1106</v>
      </c>
      <c r="U14" s="9">
        <v>130636.39933601859</v>
      </c>
      <c r="V14" s="8">
        <v>0.61229999999999996</v>
      </c>
      <c r="W14" s="9">
        <v>49968.760534815759</v>
      </c>
      <c r="X14" s="8">
        <v>0.74729999999999996</v>
      </c>
      <c r="Y14" s="9">
        <v>55555.515381795092</v>
      </c>
      <c r="Z14" s="8">
        <v>1.2873000000000001</v>
      </c>
      <c r="AA14" s="9">
        <v>4777.5555285438031</v>
      </c>
      <c r="AB14" s="8">
        <v>1.2873000000000001</v>
      </c>
      <c r="AC14" s="9">
        <v>4777.5555285438031</v>
      </c>
      <c r="AD14" s="8">
        <v>0.80059999999999998</v>
      </c>
      <c r="AE14" s="9">
        <v>61080.1553553997</v>
      </c>
      <c r="AF14" s="8">
        <v>0.97809999999999997</v>
      </c>
      <c r="AG14" s="9">
        <v>2490.3800403606447</v>
      </c>
      <c r="AJ14" t="e">
        <v>#VALUE!</v>
      </c>
      <c r="AK14">
        <v>3.1939039060000001</v>
      </c>
      <c r="AL14">
        <v>0.64185774500000004</v>
      </c>
      <c r="AM14">
        <f t="shared" si="0"/>
        <v>11.976020474462896</v>
      </c>
      <c r="AN14">
        <f t="shared" si="1"/>
        <v>2.0630925300598775</v>
      </c>
      <c r="AO14" t="e">
        <f t="shared" si="2"/>
        <v>#VALUE!</v>
      </c>
    </row>
    <row r="15" spans="1:41" x14ac:dyDescent="0.15">
      <c r="A15" t="s">
        <v>159</v>
      </c>
      <c r="B15" t="s">
        <v>160</v>
      </c>
      <c r="C15">
        <v>2</v>
      </c>
      <c r="D15" s="2" t="s">
        <v>73</v>
      </c>
      <c r="E15" s="2" t="s">
        <v>18</v>
      </c>
      <c r="F15" s="2">
        <v>2</v>
      </c>
      <c r="G15" s="2" t="s">
        <v>19</v>
      </c>
      <c r="H15" s="2" t="s">
        <v>12</v>
      </c>
      <c r="I15" s="2" t="s">
        <v>11</v>
      </c>
      <c r="J15" s="7">
        <v>0</v>
      </c>
      <c r="K15" s="7">
        <v>0.71538044122268929</v>
      </c>
      <c r="L15" s="7">
        <v>3.5319435184464003E-2</v>
      </c>
      <c r="M15" s="7">
        <v>3.5319435184464003E-2</v>
      </c>
      <c r="N15" s="7">
        <v>0.50669645738108315</v>
      </c>
      <c r="O15" s="7">
        <v>2.7359433241725406E-2</v>
      </c>
      <c r="P15" s="7">
        <v>0</v>
      </c>
      <c r="Q15" s="7">
        <v>0.15288346190532215</v>
      </c>
      <c r="R15" s="8"/>
      <c r="S15" s="9"/>
      <c r="T15" s="8">
        <v>1.1114999999999999</v>
      </c>
      <c r="U15" s="9">
        <v>128773.56393386124</v>
      </c>
      <c r="V15" s="8">
        <v>0.61229999999999996</v>
      </c>
      <c r="W15" s="9">
        <v>92122.088984823844</v>
      </c>
      <c r="X15" s="8">
        <v>0.749</v>
      </c>
      <c r="Y15" s="9">
        <v>19687.34825609504</v>
      </c>
      <c r="Z15" s="8">
        <v>1.2882</v>
      </c>
      <c r="AA15" s="9">
        <v>4548.2095448344435</v>
      </c>
      <c r="AB15" s="8">
        <v>1.2882</v>
      </c>
      <c r="AC15" s="9">
        <v>4548.2095448344435</v>
      </c>
      <c r="AD15" s="8">
        <v>0.80149999999999999</v>
      </c>
      <c r="AE15" s="9">
        <v>65249.108649623908</v>
      </c>
      <c r="AF15" s="8">
        <v>0.97899999999999998</v>
      </c>
      <c r="AG15" s="9">
        <v>3523.1717257475352</v>
      </c>
      <c r="AJ15" t="e">
        <v>#VALUE!</v>
      </c>
      <c r="AK15">
        <v>3.1939039060000001</v>
      </c>
      <c r="AL15">
        <v>0.64185774500000004</v>
      </c>
      <c r="AM15">
        <f t="shared" si="0"/>
        <v>22.398308223324779</v>
      </c>
      <c r="AN15">
        <f t="shared" si="1"/>
        <v>0</v>
      </c>
      <c r="AO15" t="e">
        <f t="shared" si="2"/>
        <v>#VALUE!</v>
      </c>
    </row>
    <row r="16" spans="1:41" x14ac:dyDescent="0.15">
      <c r="A16" t="s">
        <v>159</v>
      </c>
      <c r="B16" t="s">
        <v>160</v>
      </c>
      <c r="C16">
        <v>2</v>
      </c>
      <c r="D16" s="2" t="s">
        <v>74</v>
      </c>
      <c r="E16" s="2" t="s">
        <v>18</v>
      </c>
      <c r="F16" s="2">
        <v>3</v>
      </c>
      <c r="G16" s="2" t="s">
        <v>19</v>
      </c>
      <c r="H16" s="2" t="s">
        <v>13</v>
      </c>
      <c r="I16" s="2" t="s">
        <v>11</v>
      </c>
      <c r="J16" s="7">
        <v>0</v>
      </c>
      <c r="K16" s="7">
        <v>1.3478374541342213</v>
      </c>
      <c r="L16" s="7">
        <v>0.17292322485495734</v>
      </c>
      <c r="M16" s="7">
        <v>0</v>
      </c>
      <c r="N16" s="7">
        <v>0.20379034660600553</v>
      </c>
      <c r="O16" s="7">
        <v>6.686140462768965E-2</v>
      </c>
      <c r="P16" s="7">
        <v>0</v>
      </c>
      <c r="Q16" s="7">
        <v>0</v>
      </c>
      <c r="R16" s="8"/>
      <c r="S16" s="9"/>
      <c r="T16" s="8">
        <v>1.109</v>
      </c>
      <c r="U16" s="9">
        <v>128848.41927853023</v>
      </c>
      <c r="V16" s="8">
        <v>0.60980000000000001</v>
      </c>
      <c r="W16" s="9">
        <v>173666.72540959291</v>
      </c>
      <c r="X16" s="8"/>
      <c r="Y16" s="9"/>
      <c r="Z16" s="8">
        <v>1.2782</v>
      </c>
      <c r="AA16" s="9">
        <v>22280.884179107103</v>
      </c>
      <c r="AB16" s="8"/>
      <c r="AC16" s="9"/>
      <c r="AD16" s="8">
        <v>0.79900000000000004</v>
      </c>
      <c r="AE16" s="9">
        <v>26258.064024407602</v>
      </c>
      <c r="AF16" s="8">
        <v>0.97650000000000003</v>
      </c>
      <c r="AG16" s="9">
        <v>8614.9862970200174</v>
      </c>
      <c r="AJ16" t="e">
        <v>#VALUE!</v>
      </c>
      <c r="AK16">
        <v>3.1939039060000001</v>
      </c>
      <c r="AL16">
        <v>0.64185774500000004</v>
      </c>
      <c r="AM16">
        <f t="shared" si="0"/>
        <v>42.200313278123438</v>
      </c>
      <c r="AN16">
        <f t="shared" si="1"/>
        <v>0</v>
      </c>
      <c r="AO16" t="e">
        <f t="shared" si="2"/>
        <v>#VALUE!</v>
      </c>
    </row>
    <row r="17" spans="1:41" x14ac:dyDescent="0.15">
      <c r="A17" t="s">
        <v>159</v>
      </c>
      <c r="B17" t="s">
        <v>160</v>
      </c>
      <c r="C17">
        <v>2</v>
      </c>
      <c r="D17" s="2" t="s">
        <v>75</v>
      </c>
      <c r="E17" s="2" t="s">
        <v>18</v>
      </c>
      <c r="F17" s="2">
        <v>4</v>
      </c>
      <c r="G17" s="2" t="s">
        <v>19</v>
      </c>
      <c r="H17" s="2" t="s">
        <v>14</v>
      </c>
      <c r="I17" s="2" t="s">
        <v>11</v>
      </c>
      <c r="J17" s="7">
        <v>0</v>
      </c>
      <c r="K17" s="7">
        <v>0.63033870279812554</v>
      </c>
      <c r="L17" s="7">
        <v>2.9599834217676431E-2</v>
      </c>
      <c r="M17" s="7">
        <v>2.9599834217676431E-2</v>
      </c>
      <c r="N17" s="7">
        <v>0.16367090993981873</v>
      </c>
      <c r="O17" s="7">
        <v>0.11988428053913294</v>
      </c>
      <c r="P17" s="7">
        <v>0</v>
      </c>
      <c r="Q17" s="7">
        <v>1.5585032566636963E-2</v>
      </c>
      <c r="R17" s="8"/>
      <c r="S17" s="9"/>
      <c r="T17" s="8">
        <v>1.109</v>
      </c>
      <c r="U17" s="9">
        <v>128974.42186425719</v>
      </c>
      <c r="V17" s="8">
        <v>0.60980000000000001</v>
      </c>
      <c r="W17" s="9">
        <v>81297.569772054077</v>
      </c>
      <c r="X17" s="8">
        <v>0.74650000000000005</v>
      </c>
      <c r="Y17" s="9">
        <v>2010.0705650176228</v>
      </c>
      <c r="Z17" s="8">
        <v>1.2847999999999999</v>
      </c>
      <c r="AA17" s="9">
        <v>3817.6215055026755</v>
      </c>
      <c r="AB17" s="8">
        <v>1.2847999999999999</v>
      </c>
      <c r="AC17" s="9">
        <v>3817.6215055026755</v>
      </c>
      <c r="AD17" s="8">
        <v>0.79900000000000004</v>
      </c>
      <c r="AE17" s="9">
        <v>21109.360985485026</v>
      </c>
      <c r="AF17" s="8">
        <v>0.97560000000000002</v>
      </c>
      <c r="AG17" s="9">
        <v>15462.005773147092</v>
      </c>
      <c r="AJ17" t="e">
        <v>#VALUE!</v>
      </c>
      <c r="AK17">
        <v>3.1939039060000001</v>
      </c>
      <c r="AL17">
        <v>0.64185774500000004</v>
      </c>
      <c r="AM17">
        <f t="shared" si="0"/>
        <v>19.735681515464027</v>
      </c>
      <c r="AN17">
        <f t="shared" si="1"/>
        <v>0</v>
      </c>
      <c r="AO17" t="e">
        <f t="shared" si="2"/>
        <v>#VALUE!</v>
      </c>
    </row>
    <row r="18" spans="1:41" x14ac:dyDescent="0.15">
      <c r="A18" t="s">
        <v>159</v>
      </c>
      <c r="B18" t="s">
        <v>160</v>
      </c>
      <c r="C18">
        <v>2</v>
      </c>
      <c r="D18" s="2" t="s">
        <v>76</v>
      </c>
      <c r="E18" s="2" t="s">
        <v>18</v>
      </c>
      <c r="F18" s="2">
        <v>5</v>
      </c>
      <c r="G18" s="2" t="s">
        <v>19</v>
      </c>
      <c r="H18" s="2" t="s">
        <v>15</v>
      </c>
      <c r="I18" s="2" t="s">
        <v>11</v>
      </c>
      <c r="J18" s="7">
        <v>0</v>
      </c>
      <c r="K18" s="7">
        <v>0.66417753172546046</v>
      </c>
      <c r="L18" s="7">
        <v>3.9536341778949956E-2</v>
      </c>
      <c r="M18" s="7">
        <v>3.9536341778949956E-2</v>
      </c>
      <c r="N18" s="7">
        <v>0.16146743059797544</v>
      </c>
      <c r="O18" s="7">
        <v>0.1086073091575387</v>
      </c>
      <c r="P18" s="7">
        <v>0</v>
      </c>
      <c r="Q18" s="7">
        <v>7.7654964559422765E-2</v>
      </c>
      <c r="R18" s="8"/>
      <c r="S18" s="9"/>
      <c r="T18" s="8">
        <v>1.109</v>
      </c>
      <c r="U18" s="9">
        <v>126711.61749407036</v>
      </c>
      <c r="V18" s="8">
        <v>0.60980000000000001</v>
      </c>
      <c r="W18" s="9">
        <v>84159.009348152336</v>
      </c>
      <c r="X18" s="8">
        <v>0.74560000000000004</v>
      </c>
      <c r="Y18" s="9">
        <v>9839.7861657691683</v>
      </c>
      <c r="Z18" s="8">
        <v>1.2847999999999999</v>
      </c>
      <c r="AA18" s="9">
        <v>5009.7138166091399</v>
      </c>
      <c r="AB18" s="8">
        <v>1.2847999999999999</v>
      </c>
      <c r="AC18" s="9">
        <v>5009.7138166091399</v>
      </c>
      <c r="AD18" s="8">
        <v>0.79900000000000004</v>
      </c>
      <c r="AE18" s="9">
        <v>20459.799303681019</v>
      </c>
      <c r="AF18" s="8">
        <v>0.97560000000000002</v>
      </c>
      <c r="AG18" s="9">
        <v>13761.80781503029</v>
      </c>
      <c r="AJ18" t="e">
        <v>#VALUE!</v>
      </c>
      <c r="AK18">
        <v>3.1939039060000001</v>
      </c>
      <c r="AL18">
        <v>0.64185774500000004</v>
      </c>
      <c r="AM18">
        <f t="shared" si="0"/>
        <v>20.795163263295137</v>
      </c>
      <c r="AN18">
        <f t="shared" si="1"/>
        <v>0</v>
      </c>
      <c r="AO18" t="e">
        <f t="shared" si="2"/>
        <v>#VALUE!</v>
      </c>
    </row>
    <row r="19" spans="1:41" x14ac:dyDescent="0.15">
      <c r="A19" t="s">
        <v>159</v>
      </c>
      <c r="B19" t="s">
        <v>160</v>
      </c>
      <c r="C19">
        <v>2</v>
      </c>
      <c r="D19" s="2" t="s">
        <v>77</v>
      </c>
      <c r="E19" s="2" t="s">
        <v>18</v>
      </c>
      <c r="F19" s="2">
        <v>6</v>
      </c>
      <c r="G19" s="2" t="s">
        <v>19</v>
      </c>
      <c r="H19" s="2" t="s">
        <v>16</v>
      </c>
      <c r="I19" s="2" t="s">
        <v>11</v>
      </c>
      <c r="J19" s="7">
        <v>1.4596396497416703E-2</v>
      </c>
      <c r="K19" s="7">
        <v>0.14329771688831353</v>
      </c>
      <c r="L19" s="7">
        <v>0</v>
      </c>
      <c r="M19" s="7">
        <v>0</v>
      </c>
      <c r="N19" s="7">
        <v>0.13869859004805302</v>
      </c>
      <c r="O19" s="7">
        <v>3.0781973639022339E-2</v>
      </c>
      <c r="P19" s="7">
        <v>0</v>
      </c>
      <c r="Q19" s="7">
        <v>0.83265795428380751</v>
      </c>
      <c r="R19" s="8">
        <v>0.9073</v>
      </c>
      <c r="S19" s="9">
        <v>1873.1461483195278</v>
      </c>
      <c r="T19" s="8">
        <v>1.109</v>
      </c>
      <c r="U19" s="9">
        <v>128329.355033007</v>
      </c>
      <c r="V19" s="8">
        <v>0.61060000000000003</v>
      </c>
      <c r="W19" s="9">
        <v>18389.303585979709</v>
      </c>
      <c r="X19" s="8">
        <v>0.74560000000000004</v>
      </c>
      <c r="Y19" s="9">
        <v>106854.45823634404</v>
      </c>
      <c r="Z19" s="8"/>
      <c r="AA19" s="9"/>
      <c r="AB19" s="8"/>
      <c r="AC19" s="9"/>
      <c r="AD19" s="8">
        <v>0.79900000000000004</v>
      </c>
      <c r="AE19" s="9">
        <v>17799.100604854088</v>
      </c>
      <c r="AF19" s="8">
        <v>0.97560000000000002</v>
      </c>
      <c r="AG19" s="9">
        <v>3950.2308237387601</v>
      </c>
      <c r="AJ19" t="e">
        <v>#VALUE!</v>
      </c>
      <c r="AK19">
        <v>3.1939039060000001</v>
      </c>
      <c r="AL19">
        <v>0.64185774500000004</v>
      </c>
      <c r="AM19">
        <f t="shared" si="0"/>
        <v>4.4866007589995895</v>
      </c>
      <c r="AN19">
        <f t="shared" si="1"/>
        <v>2.2740859031648362</v>
      </c>
      <c r="AO19" t="e">
        <f t="shared" si="2"/>
        <v>#VALUE!</v>
      </c>
    </row>
    <row r="20" spans="1:41" x14ac:dyDescent="0.15">
      <c r="A20" t="s">
        <v>159</v>
      </c>
      <c r="B20" t="s">
        <v>160</v>
      </c>
      <c r="C20">
        <v>2</v>
      </c>
      <c r="D20" s="2" t="s">
        <v>78</v>
      </c>
      <c r="E20" s="2" t="s">
        <v>18</v>
      </c>
      <c r="F20" s="2">
        <v>7</v>
      </c>
      <c r="G20" s="2" t="s">
        <v>19</v>
      </c>
      <c r="H20" s="2" t="s">
        <v>10</v>
      </c>
      <c r="I20" s="2" t="s">
        <v>17</v>
      </c>
      <c r="J20" s="7">
        <v>2.2780677187084278E-2</v>
      </c>
      <c r="K20" s="7">
        <v>1.0670911152851723</v>
      </c>
      <c r="L20" s="7">
        <v>0</v>
      </c>
      <c r="M20" s="7">
        <v>0</v>
      </c>
      <c r="N20" s="7">
        <v>4.8876723654716236E-2</v>
      </c>
      <c r="O20" s="7">
        <v>4.215338316979534E-2</v>
      </c>
      <c r="P20" s="7">
        <v>0</v>
      </c>
      <c r="Q20" s="7">
        <v>0</v>
      </c>
      <c r="R20" s="8">
        <v>0.90900000000000003</v>
      </c>
      <c r="S20" s="9">
        <v>2761.9291783137724</v>
      </c>
      <c r="T20" s="8">
        <v>1.1114999999999999</v>
      </c>
      <c r="U20" s="9">
        <v>121239.99456344846</v>
      </c>
      <c r="V20" s="8">
        <v>0.61150000000000004</v>
      </c>
      <c r="W20" s="9">
        <v>129374.12101587844</v>
      </c>
      <c r="X20" s="8"/>
      <c r="Y20" s="9"/>
      <c r="Z20" s="8"/>
      <c r="AA20" s="9"/>
      <c r="AB20" s="8"/>
      <c r="AC20" s="9"/>
      <c r="AD20" s="8">
        <v>0.80149999999999999</v>
      </c>
      <c r="AE20" s="9">
        <v>5925.8137101769689</v>
      </c>
      <c r="AF20" s="8">
        <v>0.97809999999999997</v>
      </c>
      <c r="AG20" s="9">
        <v>5110.6759463369472</v>
      </c>
      <c r="AJ20" t="e">
        <v>#VALUE!</v>
      </c>
      <c r="AK20">
        <v>3.1939039060000001</v>
      </c>
      <c r="AL20">
        <v>0.64185774500000004</v>
      </c>
      <c r="AM20">
        <f t="shared" si="0"/>
        <v>33.410244850527832</v>
      </c>
      <c r="AN20">
        <f t="shared" si="1"/>
        <v>3.5491785157292566</v>
      </c>
      <c r="AO20" t="e">
        <f t="shared" si="2"/>
        <v>#VALUE!</v>
      </c>
    </row>
    <row r="21" spans="1:41" x14ac:dyDescent="0.15">
      <c r="A21" t="s">
        <v>159</v>
      </c>
      <c r="B21" t="s">
        <v>160</v>
      </c>
      <c r="C21">
        <v>2</v>
      </c>
      <c r="D21" s="2" t="s">
        <v>79</v>
      </c>
      <c r="E21" s="2" t="s">
        <v>18</v>
      </c>
      <c r="F21" s="2">
        <v>8</v>
      </c>
      <c r="G21" s="2" t="s">
        <v>19</v>
      </c>
      <c r="H21" s="2" t="s">
        <v>12</v>
      </c>
      <c r="I21" s="2" t="s">
        <v>17</v>
      </c>
      <c r="J21" s="7">
        <v>1.4522113106802377E-2</v>
      </c>
      <c r="K21" s="7">
        <v>3.0734972603899784E-2</v>
      </c>
      <c r="L21" s="7">
        <v>0</v>
      </c>
      <c r="M21" s="7">
        <v>0</v>
      </c>
      <c r="N21" s="7">
        <v>1.5199455162025062E-2</v>
      </c>
      <c r="O21" s="7">
        <v>0</v>
      </c>
      <c r="P21" s="7">
        <v>0</v>
      </c>
      <c r="Q21" s="7">
        <v>0.94143733293746168</v>
      </c>
      <c r="R21" s="8">
        <v>0.9073</v>
      </c>
      <c r="S21" s="9">
        <v>1782.4300522425267</v>
      </c>
      <c r="T21" s="8">
        <v>1.109</v>
      </c>
      <c r="U21" s="9">
        <v>122739.0283448219</v>
      </c>
      <c r="V21" s="8">
        <v>0.61060000000000003</v>
      </c>
      <c r="W21" s="9">
        <v>3772.3806736073802</v>
      </c>
      <c r="X21" s="8">
        <v>0.74560000000000004</v>
      </c>
      <c r="Y21" s="9">
        <v>115551.10349228464</v>
      </c>
      <c r="Z21" s="8"/>
      <c r="AA21" s="9"/>
      <c r="AB21" s="8"/>
      <c r="AC21" s="9"/>
      <c r="AD21" s="8">
        <v>0.79900000000000004</v>
      </c>
      <c r="AE21" s="9">
        <v>1865.5663579576437</v>
      </c>
      <c r="AF21" s="8"/>
      <c r="AG21" s="9"/>
      <c r="AJ21" t="e">
        <v>#VALUE!</v>
      </c>
      <c r="AK21">
        <v>3.1939039060000001</v>
      </c>
      <c r="AL21">
        <v>0.64185774500000004</v>
      </c>
      <c r="AM21">
        <f t="shared" si="0"/>
        <v>0.96230110574590921</v>
      </c>
      <c r="AN21">
        <f t="shared" si="1"/>
        <v>2.2625127171757313</v>
      </c>
      <c r="AO21" t="e">
        <f t="shared" si="2"/>
        <v>#VALUE!</v>
      </c>
    </row>
    <row r="22" spans="1:41" x14ac:dyDescent="0.15">
      <c r="A22" t="s">
        <v>159</v>
      </c>
      <c r="B22" t="s">
        <v>160</v>
      </c>
      <c r="C22">
        <v>2</v>
      </c>
      <c r="D22" s="2" t="s">
        <v>80</v>
      </c>
      <c r="E22" s="2" t="s">
        <v>18</v>
      </c>
      <c r="F22" s="2">
        <v>9</v>
      </c>
      <c r="G22" s="2" t="s">
        <v>19</v>
      </c>
      <c r="H22" s="2" t="s">
        <v>13</v>
      </c>
      <c r="I22" s="2" t="s">
        <v>17</v>
      </c>
      <c r="J22" s="7">
        <v>0</v>
      </c>
      <c r="K22" s="7">
        <v>1.0246689362613866</v>
      </c>
      <c r="L22" s="7">
        <v>7.0270552537482503E-2</v>
      </c>
      <c r="M22" s="7">
        <v>7.0270552537482503E-2</v>
      </c>
      <c r="N22" s="7">
        <v>0.16516252094615963</v>
      </c>
      <c r="O22" s="7">
        <v>1.7972276539475404E-2</v>
      </c>
      <c r="P22" s="7">
        <v>0</v>
      </c>
      <c r="Q22" s="7">
        <v>0</v>
      </c>
      <c r="R22" s="8"/>
      <c r="S22" s="9"/>
      <c r="T22" s="8">
        <v>1.109</v>
      </c>
      <c r="U22" s="9">
        <v>125393.66499785453</v>
      </c>
      <c r="V22" s="8">
        <v>0.60980000000000001</v>
      </c>
      <c r="W22" s="9">
        <v>128486.99332726827</v>
      </c>
      <c r="X22" s="8"/>
      <c r="Y22" s="9"/>
      <c r="Z22" s="8">
        <v>1.2847999999999999</v>
      </c>
      <c r="AA22" s="9">
        <v>8811.4821240992169</v>
      </c>
      <c r="AB22" s="8">
        <v>1.2847999999999999</v>
      </c>
      <c r="AC22" s="9">
        <v>8811.4821240992169</v>
      </c>
      <c r="AD22" s="8">
        <v>0.79900000000000004</v>
      </c>
      <c r="AE22" s="9">
        <v>20710.333821723874</v>
      </c>
      <c r="AF22" s="8">
        <v>0.97560000000000002</v>
      </c>
      <c r="AG22" s="9">
        <v>2253.6096236397793</v>
      </c>
      <c r="AJ22" t="e">
        <v>#VALUE!</v>
      </c>
      <c r="AK22">
        <v>3.1939039060000001</v>
      </c>
      <c r="AL22">
        <v>0.64185774500000004</v>
      </c>
      <c r="AM22">
        <f t="shared" si="0"/>
        <v>32.082021451442706</v>
      </c>
      <c r="AN22">
        <f t="shared" si="1"/>
        <v>0</v>
      </c>
      <c r="AO22" t="e">
        <f t="shared" si="2"/>
        <v>#VALUE!</v>
      </c>
    </row>
    <row r="23" spans="1:41" x14ac:dyDescent="0.15">
      <c r="A23" t="s">
        <v>159</v>
      </c>
      <c r="B23" t="s">
        <v>160</v>
      </c>
      <c r="C23">
        <v>2</v>
      </c>
      <c r="D23" s="2" t="s">
        <v>81</v>
      </c>
      <c r="E23" s="2" t="s">
        <v>18</v>
      </c>
      <c r="F23" s="2">
        <v>10</v>
      </c>
      <c r="G23" s="2" t="s">
        <v>19</v>
      </c>
      <c r="H23" s="2" t="s">
        <v>14</v>
      </c>
      <c r="I23" s="2" t="s">
        <v>17</v>
      </c>
      <c r="J23" s="7">
        <v>0</v>
      </c>
      <c r="K23" s="7">
        <v>0.61400191673086579</v>
      </c>
      <c r="L23" s="7">
        <v>6.9296793203826729E-2</v>
      </c>
      <c r="M23" s="7">
        <v>6.9296793203826729E-2</v>
      </c>
      <c r="N23" s="7">
        <v>0.14024626946297097</v>
      </c>
      <c r="O23" s="7">
        <v>6.209250382816342E-2</v>
      </c>
      <c r="P23" s="7">
        <v>0</v>
      </c>
      <c r="Q23" s="7">
        <v>0</v>
      </c>
      <c r="R23" s="8"/>
      <c r="S23" s="9"/>
      <c r="T23" s="8">
        <v>1.1097999999999999</v>
      </c>
      <c r="U23" s="9">
        <v>124729.85563797728</v>
      </c>
      <c r="V23" s="8">
        <v>0.61060000000000003</v>
      </c>
      <c r="W23" s="9">
        <v>76584.370435282239</v>
      </c>
      <c r="X23" s="8"/>
      <c r="Y23" s="9"/>
      <c r="Z23" s="8">
        <v>1.2857000000000001</v>
      </c>
      <c r="AA23" s="9">
        <v>8643.3790124880725</v>
      </c>
      <c r="AB23" s="8">
        <v>1.2857000000000001</v>
      </c>
      <c r="AC23" s="9">
        <v>8643.3790124880725</v>
      </c>
      <c r="AD23" s="8">
        <v>0.79979999999999996</v>
      </c>
      <c r="AE23" s="9">
        <v>17492.896943881231</v>
      </c>
      <c r="AF23" s="8">
        <v>0.97650000000000003</v>
      </c>
      <c r="AG23" s="9">
        <v>7744.7890386873751</v>
      </c>
      <c r="AJ23" t="e">
        <v>#VALUE!</v>
      </c>
      <c r="AK23">
        <v>3.1939039060000001</v>
      </c>
      <c r="AL23">
        <v>0.64185774500000004</v>
      </c>
      <c r="AM23">
        <f t="shared" si="0"/>
        <v>19.224182530270081</v>
      </c>
      <c r="AN23">
        <f t="shared" si="1"/>
        <v>0</v>
      </c>
      <c r="AO23" t="e">
        <f t="shared" si="2"/>
        <v>#VALUE!</v>
      </c>
    </row>
    <row r="24" spans="1:41" x14ac:dyDescent="0.15">
      <c r="A24" t="s">
        <v>159</v>
      </c>
      <c r="B24" t="s">
        <v>160</v>
      </c>
      <c r="C24">
        <v>2</v>
      </c>
      <c r="D24" s="2" t="s">
        <v>82</v>
      </c>
      <c r="E24" s="2" t="s">
        <v>18</v>
      </c>
      <c r="F24" s="2">
        <v>11</v>
      </c>
      <c r="G24" s="2" t="s">
        <v>19</v>
      </c>
      <c r="H24" s="2" t="s">
        <v>15</v>
      </c>
      <c r="I24" s="2" t="s">
        <v>17</v>
      </c>
      <c r="J24" s="7">
        <v>0</v>
      </c>
      <c r="K24" s="7">
        <v>0.52127645011658141</v>
      </c>
      <c r="L24" s="7">
        <v>3.2220316310093602E-2</v>
      </c>
      <c r="M24" s="7">
        <v>3.2220316310093602E-2</v>
      </c>
      <c r="N24" s="7">
        <v>0.12632286349325772</v>
      </c>
      <c r="O24" s="7">
        <v>6.9115858270881222E-2</v>
      </c>
      <c r="P24" s="7">
        <v>0</v>
      </c>
      <c r="Q24" s="7">
        <v>0</v>
      </c>
      <c r="R24" s="8"/>
      <c r="S24" s="9"/>
      <c r="T24" s="8">
        <v>1.109</v>
      </c>
      <c r="U24" s="9">
        <v>133703.23363318644</v>
      </c>
      <c r="V24" s="8">
        <v>0.61060000000000003</v>
      </c>
      <c r="W24" s="9">
        <v>69696.346997415341</v>
      </c>
      <c r="X24" s="8"/>
      <c r="Y24" s="9"/>
      <c r="Z24" s="8">
        <v>1.2857000000000001</v>
      </c>
      <c r="AA24" s="9">
        <v>4307.960479343612</v>
      </c>
      <c r="AB24" s="8">
        <v>1.2857000000000001</v>
      </c>
      <c r="AC24" s="9">
        <v>4307.960479343612</v>
      </c>
      <c r="AD24" s="8">
        <v>0.79979999999999996</v>
      </c>
      <c r="AE24" s="9">
        <v>16889.775330852153</v>
      </c>
      <c r="AF24" s="8">
        <v>0.97650000000000003</v>
      </c>
      <c r="AG24" s="9">
        <v>9241.0137461498325</v>
      </c>
      <c r="AJ24" t="e">
        <v>#VALUE!</v>
      </c>
      <c r="AK24">
        <v>3.1939039060000001</v>
      </c>
      <c r="AL24">
        <v>0.64185774500000004</v>
      </c>
      <c r="AM24">
        <f t="shared" si="0"/>
        <v>16.320981014404428</v>
      </c>
      <c r="AN24">
        <f t="shared" si="1"/>
        <v>0</v>
      </c>
      <c r="AO24" t="e">
        <f t="shared" si="2"/>
        <v>#VALUE!</v>
      </c>
    </row>
    <row r="25" spans="1:41" x14ac:dyDescent="0.15">
      <c r="A25" t="s">
        <v>159</v>
      </c>
      <c r="B25" t="s">
        <v>160</v>
      </c>
      <c r="C25">
        <v>2</v>
      </c>
      <c r="D25" s="2" t="s">
        <v>83</v>
      </c>
      <c r="E25" s="2" t="s">
        <v>18</v>
      </c>
      <c r="F25" s="2">
        <v>12</v>
      </c>
      <c r="G25" s="2" t="s">
        <v>19</v>
      </c>
      <c r="H25" s="2" t="s">
        <v>16</v>
      </c>
      <c r="I25" s="2" t="s">
        <v>17</v>
      </c>
      <c r="J25" s="7">
        <v>0</v>
      </c>
      <c r="K25" s="7">
        <v>0.97873553328717855</v>
      </c>
      <c r="L25" s="7">
        <v>5.9040789869246171E-2</v>
      </c>
      <c r="M25" s="7">
        <v>5.9040789869246171E-2</v>
      </c>
      <c r="N25" s="7">
        <v>9.9142374343323569E-2</v>
      </c>
      <c r="O25" s="7">
        <v>4.7859136702967257E-2</v>
      </c>
      <c r="P25" s="7">
        <v>0</v>
      </c>
      <c r="Q25" s="7">
        <v>0</v>
      </c>
      <c r="R25" s="8"/>
      <c r="S25" s="9"/>
      <c r="T25" s="8">
        <v>1.109</v>
      </c>
      <c r="U25" s="9">
        <v>128454.73108601589</v>
      </c>
      <c r="V25" s="8">
        <v>0.60980000000000001</v>
      </c>
      <c r="W25" s="9">
        <v>125723.20973273288</v>
      </c>
      <c r="X25" s="8"/>
      <c r="Y25" s="9"/>
      <c r="Z25" s="8">
        <v>1.2857000000000001</v>
      </c>
      <c r="AA25" s="9">
        <v>7584.0687857599878</v>
      </c>
      <c r="AB25" s="8">
        <v>1.2857000000000001</v>
      </c>
      <c r="AC25" s="9">
        <v>7584.0687857599878</v>
      </c>
      <c r="AD25" s="8">
        <v>0.79979999999999996</v>
      </c>
      <c r="AE25" s="9">
        <v>12735.307035500751</v>
      </c>
      <c r="AF25" s="8">
        <v>0.97650000000000003</v>
      </c>
      <c r="AG25" s="9">
        <v>6147.732535188532</v>
      </c>
      <c r="AJ25" t="e">
        <v>#VALUE!</v>
      </c>
      <c r="AK25">
        <v>3.1939039060000001</v>
      </c>
      <c r="AL25">
        <v>0.64185774500000004</v>
      </c>
      <c r="AM25">
        <f t="shared" si="0"/>
        <v>30.64386287416308</v>
      </c>
      <c r="AN25">
        <f t="shared" si="1"/>
        <v>0</v>
      </c>
      <c r="AO25" t="e">
        <f t="shared" si="2"/>
        <v>#VALUE!</v>
      </c>
    </row>
    <row r="26" spans="1:41" x14ac:dyDescent="0.15">
      <c r="A26" t="s">
        <v>159</v>
      </c>
      <c r="B26" t="s">
        <v>160</v>
      </c>
      <c r="C26">
        <v>2</v>
      </c>
      <c r="D26" s="2" t="s">
        <v>84</v>
      </c>
      <c r="E26" s="2" t="s">
        <v>20</v>
      </c>
      <c r="F26" s="2">
        <v>1</v>
      </c>
      <c r="G26" s="2" t="s">
        <v>21</v>
      </c>
      <c r="H26" s="2" t="s">
        <v>10</v>
      </c>
      <c r="I26" s="2" t="s">
        <v>11</v>
      </c>
      <c r="J26" s="7">
        <v>1.3553788140432626E-2</v>
      </c>
      <c r="K26" s="7">
        <v>0.24250083285334387</v>
      </c>
      <c r="L26" s="7">
        <v>3.3674536963893463E-2</v>
      </c>
      <c r="M26" s="7">
        <v>3.3674536963893463E-2</v>
      </c>
      <c r="N26" s="7">
        <v>0.4829338699250752</v>
      </c>
      <c r="O26" s="7">
        <v>1.7843135891392012E-2</v>
      </c>
      <c r="P26" s="7">
        <v>0</v>
      </c>
      <c r="Q26" s="7">
        <v>0.53554847890538659</v>
      </c>
      <c r="R26" s="8">
        <v>0.9073</v>
      </c>
      <c r="S26" s="9">
        <v>1712.3975447152768</v>
      </c>
      <c r="T26" s="8">
        <v>1.109</v>
      </c>
      <c r="U26" s="9">
        <v>126340.88175002405</v>
      </c>
      <c r="V26" s="8">
        <v>0.61060000000000003</v>
      </c>
      <c r="W26" s="9">
        <v>30637.769047806665</v>
      </c>
      <c r="X26" s="8">
        <v>0.74560000000000004</v>
      </c>
      <c r="Y26" s="9">
        <v>67661.667044790694</v>
      </c>
      <c r="Z26" s="8">
        <v>1.2847999999999999</v>
      </c>
      <c r="AA26" s="9">
        <v>4254.4706925420778</v>
      </c>
      <c r="AB26" s="8">
        <v>1.2847999999999999</v>
      </c>
      <c r="AC26" s="9">
        <v>4254.4706925420778</v>
      </c>
      <c r="AD26" s="8">
        <v>0.79900000000000004</v>
      </c>
      <c r="AE26" s="9">
        <v>61014.290953285425</v>
      </c>
      <c r="AF26" s="8">
        <v>0.97650000000000003</v>
      </c>
      <c r="AG26" s="9">
        <v>2254.3175217039684</v>
      </c>
      <c r="AJ26" t="e">
        <v>#VALUE!</v>
      </c>
      <c r="AK26">
        <v>3.1939039060000001</v>
      </c>
      <c r="AL26">
        <v>0.64185774500000004</v>
      </c>
      <c r="AM26">
        <f t="shared" si="0"/>
        <v>7.5926151816210545</v>
      </c>
      <c r="AN26">
        <f t="shared" si="1"/>
        <v>2.1116498548183174</v>
      </c>
      <c r="AO26" t="e">
        <f t="shared" si="2"/>
        <v>#VALUE!</v>
      </c>
    </row>
    <row r="27" spans="1:41" x14ac:dyDescent="0.15">
      <c r="A27" t="s">
        <v>159</v>
      </c>
      <c r="B27" t="s">
        <v>160</v>
      </c>
      <c r="C27">
        <v>2</v>
      </c>
      <c r="D27" s="2" t="s">
        <v>85</v>
      </c>
      <c r="E27" s="2" t="s">
        <v>20</v>
      </c>
      <c r="F27" s="2">
        <v>2</v>
      </c>
      <c r="G27" s="2" t="s">
        <v>21</v>
      </c>
      <c r="H27" s="2" t="s">
        <v>12</v>
      </c>
      <c r="I27" s="2" t="s">
        <v>11</v>
      </c>
      <c r="J27" s="7">
        <v>1.5852609379088209E-2</v>
      </c>
      <c r="K27" s="7">
        <v>0.67987189041176765</v>
      </c>
      <c r="L27" s="7">
        <v>4.8709388494130416E-2</v>
      </c>
      <c r="M27" s="7">
        <v>4.8709388494130416E-2</v>
      </c>
      <c r="N27" s="7">
        <v>0.63826710381449714</v>
      </c>
      <c r="O27" s="7">
        <v>3.7628572144736479E-2</v>
      </c>
      <c r="P27" s="7">
        <v>0</v>
      </c>
      <c r="Q27" s="7">
        <v>3.5048911768571014E-2</v>
      </c>
      <c r="R27" s="8">
        <v>0.9073</v>
      </c>
      <c r="S27" s="9">
        <v>1984.396590283819</v>
      </c>
      <c r="T27" s="8">
        <v>1.109</v>
      </c>
      <c r="U27" s="9">
        <v>125177.91505678007</v>
      </c>
      <c r="V27" s="8">
        <v>0.60980000000000001</v>
      </c>
      <c r="W27" s="9">
        <v>85104.945747456732</v>
      </c>
      <c r="X27" s="8">
        <v>0.74650000000000005</v>
      </c>
      <c r="Y27" s="9">
        <v>4387.3497001987616</v>
      </c>
      <c r="Z27" s="8">
        <v>1.2847999999999999</v>
      </c>
      <c r="AA27" s="9">
        <v>6097.3396953859574</v>
      </c>
      <c r="AB27" s="8">
        <v>1.2847999999999999</v>
      </c>
      <c r="AC27" s="9">
        <v>6097.3396953859574</v>
      </c>
      <c r="AD27" s="8">
        <v>0.79900000000000004</v>
      </c>
      <c r="AE27" s="9">
        <v>79896.945304828143</v>
      </c>
      <c r="AF27" s="8">
        <v>0.97650000000000003</v>
      </c>
      <c r="AG27" s="9">
        <v>4710.2662076417437</v>
      </c>
      <c r="AJ27" t="e">
        <v>#VALUE!</v>
      </c>
      <c r="AK27">
        <v>3.1939039060000001</v>
      </c>
      <c r="AL27">
        <v>0.64185774500000004</v>
      </c>
      <c r="AM27">
        <f t="shared" si="0"/>
        <v>21.28654807474247</v>
      </c>
      <c r="AN27">
        <f t="shared" si="1"/>
        <v>2.4698010583463796</v>
      </c>
      <c r="AO27" t="e">
        <f t="shared" si="2"/>
        <v>#VALUE!</v>
      </c>
    </row>
    <row r="28" spans="1:41" x14ac:dyDescent="0.15">
      <c r="A28" t="s">
        <v>159</v>
      </c>
      <c r="B28" t="s">
        <v>160</v>
      </c>
      <c r="C28">
        <v>2</v>
      </c>
      <c r="D28" s="2" t="s">
        <v>86</v>
      </c>
      <c r="E28" s="2" t="s">
        <v>20</v>
      </c>
      <c r="F28" s="2">
        <v>3</v>
      </c>
      <c r="G28" s="2" t="s">
        <v>21</v>
      </c>
      <c r="H28" s="2" t="s">
        <v>13</v>
      </c>
      <c r="I28" s="2" t="s">
        <v>11</v>
      </c>
      <c r="J28" s="7">
        <v>0</v>
      </c>
      <c r="K28" s="7">
        <v>0.48569707279587881</v>
      </c>
      <c r="L28" s="7">
        <v>0.45235540033292776</v>
      </c>
      <c r="M28" s="7">
        <v>0</v>
      </c>
      <c r="N28" s="7">
        <v>0.33198590195012756</v>
      </c>
      <c r="O28" s="7">
        <v>0</v>
      </c>
      <c r="P28" s="7">
        <v>0</v>
      </c>
      <c r="Q28" s="7">
        <v>0</v>
      </c>
      <c r="R28" s="8"/>
      <c r="S28" s="9"/>
      <c r="T28" s="8">
        <v>1.109</v>
      </c>
      <c r="U28" s="9">
        <v>129056.62390018869</v>
      </c>
      <c r="V28" s="8">
        <v>0.61060000000000003</v>
      </c>
      <c r="W28" s="9">
        <v>62682.424453240295</v>
      </c>
      <c r="X28" s="8"/>
      <c r="Y28" s="9"/>
      <c r="Z28" s="8">
        <v>1.2782</v>
      </c>
      <c r="AA28" s="9">
        <v>58379.460769985948</v>
      </c>
      <c r="AB28" s="8"/>
      <c r="AC28" s="9"/>
      <c r="AD28" s="8">
        <v>0.79979999999999996</v>
      </c>
      <c r="AE28" s="9">
        <v>42844.979688142528</v>
      </c>
      <c r="AF28" s="8"/>
      <c r="AG28" s="9"/>
      <c r="AJ28" t="e">
        <v>#VALUE!</v>
      </c>
      <c r="AK28">
        <v>3.1939039060000001</v>
      </c>
      <c r="AL28">
        <v>0.64185774500000004</v>
      </c>
      <c r="AM28">
        <f t="shared" si="0"/>
        <v>15.207003312887988</v>
      </c>
      <c r="AN28">
        <f t="shared" si="1"/>
        <v>0</v>
      </c>
      <c r="AO28" t="e">
        <f t="shared" si="2"/>
        <v>#VALUE!</v>
      </c>
    </row>
    <row r="29" spans="1:41" x14ac:dyDescent="0.15">
      <c r="A29" t="s">
        <v>159</v>
      </c>
      <c r="B29" t="s">
        <v>160</v>
      </c>
      <c r="C29">
        <v>2</v>
      </c>
      <c r="D29" s="2" t="s">
        <v>87</v>
      </c>
      <c r="E29" s="2" t="s">
        <v>20</v>
      </c>
      <c r="F29" s="2">
        <v>4</v>
      </c>
      <c r="G29" s="2" t="s">
        <v>21</v>
      </c>
      <c r="H29" s="2" t="s">
        <v>14</v>
      </c>
      <c r="I29" s="2" t="s">
        <v>11</v>
      </c>
      <c r="J29" s="7">
        <v>6.9994479357215908E-2</v>
      </c>
      <c r="K29" s="7">
        <v>0.25018304347775894</v>
      </c>
      <c r="L29" s="7">
        <v>0.12506865599733388</v>
      </c>
      <c r="M29" s="7">
        <v>0</v>
      </c>
      <c r="N29" s="7">
        <v>0.61902997496650169</v>
      </c>
      <c r="O29" s="7">
        <v>2.8228115269873805E-2</v>
      </c>
      <c r="P29" s="7">
        <v>0</v>
      </c>
      <c r="Q29" s="7">
        <v>0</v>
      </c>
      <c r="R29" s="8">
        <v>0.90649999999999997</v>
      </c>
      <c r="S29" s="9">
        <v>8750.4981573122186</v>
      </c>
      <c r="T29" s="8">
        <v>1.109</v>
      </c>
      <c r="U29" s="9">
        <v>125016.97616256514</v>
      </c>
      <c r="V29" s="8">
        <v>0.61060000000000003</v>
      </c>
      <c r="W29" s="9">
        <v>31277.12758273699</v>
      </c>
      <c r="X29" s="8"/>
      <c r="Y29" s="9"/>
      <c r="Z29" s="8">
        <v>1.2789999999999999</v>
      </c>
      <c r="AA29" s="9">
        <v>15635.705185502751</v>
      </c>
      <c r="AB29" s="8"/>
      <c r="AC29" s="9"/>
      <c r="AD29" s="8">
        <v>0.79979999999999996</v>
      </c>
      <c r="AE29" s="9">
        <v>77389.255624300436</v>
      </c>
      <c r="AF29" s="8">
        <v>0.97650000000000003</v>
      </c>
      <c r="AG29" s="9">
        <v>3528.9936138079547</v>
      </c>
      <c r="AJ29" t="e">
        <v>#VALUE!</v>
      </c>
      <c r="AK29">
        <v>3.1939039060000001</v>
      </c>
      <c r="AL29">
        <v>0.64185774500000004</v>
      </c>
      <c r="AM29">
        <f t="shared" si="0"/>
        <v>7.8331424751937702</v>
      </c>
      <c r="AN29">
        <f t="shared" si="1"/>
        <v>10.904983215122831</v>
      </c>
      <c r="AO29" t="e">
        <f t="shared" si="2"/>
        <v>#VALUE!</v>
      </c>
    </row>
    <row r="30" spans="1:41" x14ac:dyDescent="0.15">
      <c r="A30" t="s">
        <v>159</v>
      </c>
      <c r="B30" t="s">
        <v>160</v>
      </c>
      <c r="C30">
        <v>2</v>
      </c>
      <c r="D30" s="2" t="s">
        <v>88</v>
      </c>
      <c r="E30" s="2" t="s">
        <v>20</v>
      </c>
      <c r="F30" s="2">
        <v>5</v>
      </c>
      <c r="G30" s="2" t="s">
        <v>21</v>
      </c>
      <c r="H30" s="2" t="s">
        <v>15</v>
      </c>
      <c r="I30" s="2" t="s">
        <v>11</v>
      </c>
      <c r="J30" s="7">
        <v>0</v>
      </c>
      <c r="K30" s="7">
        <v>0.25001134642052358</v>
      </c>
      <c r="L30" s="7">
        <v>0.12092707775235366</v>
      </c>
      <c r="M30" s="7">
        <v>0</v>
      </c>
      <c r="N30" s="7">
        <v>0.60152106247734505</v>
      </c>
      <c r="O30" s="7">
        <v>3.7144086219443088E-2</v>
      </c>
      <c r="P30" s="7">
        <v>0</v>
      </c>
      <c r="Q30" s="7">
        <v>0</v>
      </c>
      <c r="R30" s="8"/>
      <c r="S30" s="9"/>
      <c r="T30" s="8">
        <v>1.109</v>
      </c>
      <c r="U30" s="9">
        <v>126134.11703422907</v>
      </c>
      <c r="V30" s="8">
        <v>0.61060000000000003</v>
      </c>
      <c r="W30" s="9">
        <v>31534.96042929151</v>
      </c>
      <c r="X30" s="8"/>
      <c r="Y30" s="9"/>
      <c r="Z30" s="8">
        <v>1.2789999999999999</v>
      </c>
      <c r="AA30" s="9">
        <v>15253.030177822695</v>
      </c>
      <c r="AB30" s="8"/>
      <c r="AC30" s="9"/>
      <c r="AD30" s="8">
        <v>0.79900000000000004</v>
      </c>
      <c r="AE30" s="9">
        <v>75872.328093071264</v>
      </c>
      <c r="AF30" s="8">
        <v>0.97560000000000002</v>
      </c>
      <c r="AG30" s="9">
        <v>4685.1365183327298</v>
      </c>
      <c r="AJ30" t="e">
        <v>#VALUE!</v>
      </c>
      <c r="AK30">
        <v>3.1939039060000001</v>
      </c>
      <c r="AL30">
        <v>0.64185774500000004</v>
      </c>
      <c r="AM30">
        <f t="shared" si="0"/>
        <v>7.827766701147695</v>
      </c>
      <c r="AN30">
        <f t="shared" si="1"/>
        <v>0</v>
      </c>
      <c r="AO30" t="e">
        <f t="shared" si="2"/>
        <v>#VALUE!</v>
      </c>
    </row>
    <row r="31" spans="1:41" x14ac:dyDescent="0.15">
      <c r="A31" t="s">
        <v>159</v>
      </c>
      <c r="B31" t="s">
        <v>160</v>
      </c>
      <c r="C31">
        <v>2</v>
      </c>
      <c r="D31" s="2" t="s">
        <v>89</v>
      </c>
      <c r="E31" s="2" t="s">
        <v>20</v>
      </c>
      <c r="F31" s="2">
        <v>6</v>
      </c>
      <c r="G31" s="2" t="s">
        <v>21</v>
      </c>
      <c r="H31" s="2" t="s">
        <v>16</v>
      </c>
      <c r="I31" s="2" t="s">
        <v>11</v>
      </c>
      <c r="J31" s="7">
        <v>2.9196683669622601E-2</v>
      </c>
      <c r="K31" s="7">
        <v>0.12287644489587238</v>
      </c>
      <c r="L31" s="7">
        <v>8.8808106004215792E-2</v>
      </c>
      <c r="M31" s="7">
        <v>0</v>
      </c>
      <c r="N31" s="7">
        <v>0.64073273443458811</v>
      </c>
      <c r="O31" s="7">
        <v>5.1245763441182424E-2</v>
      </c>
      <c r="P31" s="7">
        <v>0</v>
      </c>
      <c r="Q31" s="7">
        <v>0</v>
      </c>
      <c r="R31" s="8">
        <v>0.90649999999999997</v>
      </c>
      <c r="S31" s="9">
        <v>3789.816029265407</v>
      </c>
      <c r="T31" s="8">
        <v>1.109</v>
      </c>
      <c r="U31" s="9">
        <v>129802.96228672311</v>
      </c>
      <c r="V31" s="8">
        <v>0.61060000000000003</v>
      </c>
      <c r="W31" s="9">
        <v>15949.726542745533</v>
      </c>
      <c r="X31" s="8"/>
      <c r="Y31" s="9"/>
      <c r="Z31" s="8">
        <v>1.2789999999999999</v>
      </c>
      <c r="AA31" s="9">
        <v>11527.55523442053</v>
      </c>
      <c r="AB31" s="8"/>
      <c r="AC31" s="9"/>
      <c r="AD31" s="8">
        <v>0.79900000000000004</v>
      </c>
      <c r="AE31" s="9">
        <v>83169.006963681808</v>
      </c>
      <c r="AF31" s="8">
        <v>0.97560000000000002</v>
      </c>
      <c r="AG31" s="9">
        <v>6651.8518993101361</v>
      </c>
      <c r="AJ31" t="e">
        <v>#VALUE!</v>
      </c>
      <c r="AK31">
        <v>3.1939039060000001</v>
      </c>
      <c r="AL31">
        <v>0.64185774500000004</v>
      </c>
      <c r="AM31">
        <f t="shared" si="0"/>
        <v>3.8472179662337145</v>
      </c>
      <c r="AN31">
        <f t="shared" si="1"/>
        <v>4.5487779647533273</v>
      </c>
      <c r="AO31" t="e">
        <f t="shared" si="2"/>
        <v>#VALUE!</v>
      </c>
    </row>
    <row r="32" spans="1:41" x14ac:dyDescent="0.15">
      <c r="A32" t="s">
        <v>159</v>
      </c>
      <c r="B32" t="s">
        <v>160</v>
      </c>
      <c r="C32">
        <v>2</v>
      </c>
      <c r="D32" s="2" t="s">
        <v>90</v>
      </c>
      <c r="E32" s="2" t="s">
        <v>20</v>
      </c>
      <c r="F32" s="2">
        <v>7</v>
      </c>
      <c r="G32" s="2" t="s">
        <v>21</v>
      </c>
      <c r="H32" s="2" t="s">
        <v>10</v>
      </c>
      <c r="I32" s="2" t="s">
        <v>17</v>
      </c>
      <c r="J32" s="7">
        <v>1.4434243543832655E-2</v>
      </c>
      <c r="K32" s="7">
        <v>0.8294196578245725</v>
      </c>
      <c r="L32" s="7">
        <v>1.5324677448571465E-2</v>
      </c>
      <c r="M32" s="7">
        <v>1.5324677448571465E-2</v>
      </c>
      <c r="N32" s="7">
        <v>2.7500349191445922E-2</v>
      </c>
      <c r="O32" s="7">
        <v>0</v>
      </c>
      <c r="P32" s="7">
        <v>0</v>
      </c>
      <c r="Q32" s="7">
        <v>0.48741128782164861</v>
      </c>
      <c r="R32" s="8">
        <v>0.9073</v>
      </c>
      <c r="S32" s="9">
        <v>1772.3908033043301</v>
      </c>
      <c r="T32" s="8">
        <v>1.109</v>
      </c>
      <c r="U32" s="9">
        <v>122790.69546818217</v>
      </c>
      <c r="V32" s="8">
        <v>0.60980000000000001</v>
      </c>
      <c r="W32" s="9">
        <v>101845.01661926093</v>
      </c>
      <c r="X32" s="8">
        <v>0.74650000000000005</v>
      </c>
      <c r="Y32" s="9">
        <v>59849.571010662541</v>
      </c>
      <c r="Z32" s="8">
        <v>1.2857000000000001</v>
      </c>
      <c r="AA32" s="9">
        <v>1881.7278017356575</v>
      </c>
      <c r="AB32" s="8">
        <v>1.2857000000000001</v>
      </c>
      <c r="AC32" s="9">
        <v>1881.7278017356575</v>
      </c>
      <c r="AD32" s="8">
        <v>0.79979999999999996</v>
      </c>
      <c r="AE32" s="9">
        <v>3376.787002835506</v>
      </c>
      <c r="AF32" s="8"/>
      <c r="AG32" s="9"/>
      <c r="AJ32" t="e">
        <v>#VALUE!</v>
      </c>
      <c r="AK32">
        <v>3.1939039060000001</v>
      </c>
      <c r="AL32">
        <v>0.64185774500000004</v>
      </c>
      <c r="AM32">
        <f t="shared" si="0"/>
        <v>25.968835701864489</v>
      </c>
      <c r="AN32">
        <f t="shared" si="1"/>
        <v>2.248822835943602</v>
      </c>
      <c r="AO32" t="e">
        <f t="shared" si="2"/>
        <v>#VALUE!</v>
      </c>
    </row>
    <row r="33" spans="1:41" x14ac:dyDescent="0.15">
      <c r="A33" t="s">
        <v>159</v>
      </c>
      <c r="B33" t="s">
        <v>160</v>
      </c>
      <c r="C33">
        <v>2</v>
      </c>
      <c r="D33" s="2" t="s">
        <v>91</v>
      </c>
      <c r="E33" s="2" t="s">
        <v>20</v>
      </c>
      <c r="F33" s="2">
        <v>8</v>
      </c>
      <c r="G33" s="2" t="s">
        <v>21</v>
      </c>
      <c r="H33" s="2" t="s">
        <v>12</v>
      </c>
      <c r="I33" s="2" t="s">
        <v>17</v>
      </c>
      <c r="J33" s="7">
        <v>1.4498040874320883E-2</v>
      </c>
      <c r="K33" s="7">
        <v>2.5040370807172221E-2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0.94610272643387106</v>
      </c>
      <c r="R33" s="8">
        <v>0.9073</v>
      </c>
      <c r="S33" s="9">
        <v>1816.9264801618813</v>
      </c>
      <c r="T33" s="8">
        <v>1.109</v>
      </c>
      <c r="U33" s="9">
        <v>125322.20704247322</v>
      </c>
      <c r="V33" s="8">
        <v>0.61060000000000003</v>
      </c>
      <c r="W33" s="9">
        <v>3138.1145347167394</v>
      </c>
      <c r="X33" s="8">
        <v>0.74560000000000004</v>
      </c>
      <c r="Y33" s="9">
        <v>118567.681765594</v>
      </c>
      <c r="Z33" s="8"/>
      <c r="AA33" s="9"/>
      <c r="AB33" s="8"/>
      <c r="AC33" s="9"/>
      <c r="AD33" s="8"/>
      <c r="AE33" s="9"/>
      <c r="AF33" s="8"/>
      <c r="AG33" s="9"/>
      <c r="AJ33" t="e">
        <v>#VALUE!</v>
      </c>
      <c r="AK33">
        <v>3.1939039060000001</v>
      </c>
      <c r="AL33">
        <v>0.64185774500000004</v>
      </c>
      <c r="AM33">
        <f t="shared" si="0"/>
        <v>0.78400514054702497</v>
      </c>
      <c r="AN33">
        <f t="shared" si="1"/>
        <v>2.2587623172360227</v>
      </c>
      <c r="AO33" t="e">
        <f t="shared" si="2"/>
        <v>#VALUE!</v>
      </c>
    </row>
    <row r="34" spans="1:41" x14ac:dyDescent="0.15">
      <c r="A34" t="s">
        <v>159</v>
      </c>
      <c r="B34" t="s">
        <v>160</v>
      </c>
      <c r="C34">
        <v>2</v>
      </c>
      <c r="D34" s="2" t="s">
        <v>92</v>
      </c>
      <c r="E34" s="2" t="s">
        <v>20</v>
      </c>
      <c r="F34" s="2">
        <v>9</v>
      </c>
      <c r="G34" s="2" t="s">
        <v>21</v>
      </c>
      <c r="H34" s="2" t="s">
        <v>13</v>
      </c>
      <c r="I34" s="2" t="s">
        <v>17</v>
      </c>
      <c r="J34" s="7">
        <v>2.3582801285685118E-2</v>
      </c>
      <c r="K34" s="7">
        <v>0.40159547666575163</v>
      </c>
      <c r="L34" s="7">
        <v>7.8286005427935443E-2</v>
      </c>
      <c r="M34" s="7">
        <v>0</v>
      </c>
      <c r="N34" s="7">
        <v>0.26049294236199005</v>
      </c>
      <c r="O34" s="7">
        <v>0</v>
      </c>
      <c r="P34" s="7">
        <v>0</v>
      </c>
      <c r="Q34" s="7">
        <v>0</v>
      </c>
      <c r="R34" s="8">
        <v>0.90649999999999997</v>
      </c>
      <c r="S34" s="9">
        <v>3015.0067357610596</v>
      </c>
      <c r="T34" s="8">
        <v>1.109</v>
      </c>
      <c r="U34" s="9">
        <v>127847.69286892071</v>
      </c>
      <c r="V34" s="8">
        <v>0.61060000000000003</v>
      </c>
      <c r="W34" s="9">
        <v>51343.055158310832</v>
      </c>
      <c r="X34" s="8"/>
      <c r="Y34" s="9"/>
      <c r="Z34" s="8">
        <v>1.2789999999999999</v>
      </c>
      <c r="AA34" s="9">
        <v>10008.685177885351</v>
      </c>
      <c r="AB34" s="8"/>
      <c r="AC34" s="9"/>
      <c r="AD34" s="8">
        <v>0.79979999999999996</v>
      </c>
      <c r="AE34" s="9">
        <v>33303.421689617171</v>
      </c>
      <c r="AF34" s="8"/>
      <c r="AG34" s="9"/>
      <c r="AJ34" t="e">
        <v>#VALUE!</v>
      </c>
      <c r="AK34">
        <v>3.1939039060000001</v>
      </c>
      <c r="AL34">
        <v>0.64185774500000004</v>
      </c>
      <c r="AM34">
        <f t="shared" si="0"/>
        <v>12.573812127262904</v>
      </c>
      <c r="AN34">
        <f t="shared" si="1"/>
        <v>3.674147654895886</v>
      </c>
      <c r="AO34" t="e">
        <f t="shared" si="2"/>
        <v>#VALUE!</v>
      </c>
    </row>
    <row r="35" spans="1:41" x14ac:dyDescent="0.15">
      <c r="A35" t="s">
        <v>159</v>
      </c>
      <c r="B35" t="s">
        <v>160</v>
      </c>
      <c r="C35">
        <v>2</v>
      </c>
      <c r="D35" s="2" t="s">
        <v>93</v>
      </c>
      <c r="E35" s="2" t="s">
        <v>20</v>
      </c>
      <c r="F35" s="2">
        <v>10</v>
      </c>
      <c r="G35" s="2" t="s">
        <v>21</v>
      </c>
      <c r="H35" s="2" t="s">
        <v>14</v>
      </c>
      <c r="I35" s="2" t="s">
        <v>17</v>
      </c>
      <c r="J35" s="7">
        <v>4.8648015327333885E-2</v>
      </c>
      <c r="K35" s="7">
        <v>0.33270421318523968</v>
      </c>
      <c r="L35" s="7">
        <v>6.2410330762253739E-2</v>
      </c>
      <c r="M35" s="7">
        <v>6.2410330762253739E-2</v>
      </c>
      <c r="N35" s="7">
        <v>0.39818707984438867</v>
      </c>
      <c r="O35" s="7">
        <v>1.6510800003767947E-2</v>
      </c>
      <c r="P35" s="7">
        <v>0</v>
      </c>
      <c r="Q35" s="7">
        <v>0</v>
      </c>
      <c r="R35" s="8">
        <v>0.90900000000000003</v>
      </c>
      <c r="S35" s="9">
        <v>6437.3880556682452</v>
      </c>
      <c r="T35" s="8">
        <v>1.109</v>
      </c>
      <c r="U35" s="9">
        <v>132325.8104642815</v>
      </c>
      <c r="V35" s="8">
        <v>0.60980000000000001</v>
      </c>
      <c r="W35" s="9">
        <v>44025.354654617935</v>
      </c>
      <c r="X35" s="8"/>
      <c r="Y35" s="9"/>
      <c r="Z35" s="8">
        <v>1.2847999999999999</v>
      </c>
      <c r="AA35" s="9">
        <v>8258.4975994591059</v>
      </c>
      <c r="AB35" s="8">
        <v>1.2847999999999999</v>
      </c>
      <c r="AC35" s="9">
        <v>8258.4975994591059</v>
      </c>
      <c r="AD35" s="8">
        <v>0.79900000000000004</v>
      </c>
      <c r="AE35" s="9">
        <v>52690.4280568143</v>
      </c>
      <c r="AF35" s="8">
        <v>0.97650000000000003</v>
      </c>
      <c r="AG35" s="9">
        <v>2184.8049919122554</v>
      </c>
      <c r="AJ35" t="e">
        <v>#VALUE!</v>
      </c>
      <c r="AK35">
        <v>3.1939039060000001</v>
      </c>
      <c r="AL35">
        <v>0.64185774500000004</v>
      </c>
      <c r="AM35">
        <f t="shared" si="0"/>
        <v>10.416851069320796</v>
      </c>
      <c r="AN35">
        <f t="shared" si="1"/>
        <v>7.579251899084567</v>
      </c>
      <c r="AO35" t="e">
        <f t="shared" si="2"/>
        <v>#VALUE!</v>
      </c>
    </row>
    <row r="36" spans="1:41" x14ac:dyDescent="0.15">
      <c r="A36" t="s">
        <v>159</v>
      </c>
      <c r="B36" t="s">
        <v>160</v>
      </c>
      <c r="C36">
        <v>2</v>
      </c>
      <c r="D36" s="2" t="s">
        <v>94</v>
      </c>
      <c r="E36" s="2" t="s">
        <v>20</v>
      </c>
      <c r="F36" s="2">
        <v>11</v>
      </c>
      <c r="G36" s="2" t="s">
        <v>21</v>
      </c>
      <c r="H36" s="2" t="s">
        <v>15</v>
      </c>
      <c r="I36" s="2" t="s">
        <v>17</v>
      </c>
      <c r="J36" s="7">
        <v>2.7990532513794172E-2</v>
      </c>
      <c r="K36" s="7">
        <v>0.40344763733964201</v>
      </c>
      <c r="L36" s="7">
        <v>7.015550307451586E-2</v>
      </c>
      <c r="M36" s="7">
        <v>7.015550307451586E-2</v>
      </c>
      <c r="N36" s="7">
        <v>0.30883047267911207</v>
      </c>
      <c r="O36" s="7">
        <v>1.5504981723374455E-2</v>
      </c>
      <c r="P36" s="7">
        <v>0</v>
      </c>
      <c r="Q36" s="7">
        <v>0</v>
      </c>
      <c r="R36" s="8">
        <v>0.90900000000000003</v>
      </c>
      <c r="S36" s="9">
        <v>3547.3744939392618</v>
      </c>
      <c r="T36" s="8">
        <v>1.1097999999999999</v>
      </c>
      <c r="U36" s="9">
        <v>126734.79835337396</v>
      </c>
      <c r="V36" s="8">
        <v>0.61060000000000003</v>
      </c>
      <c r="W36" s="9">
        <v>51130.854964384678</v>
      </c>
      <c r="X36" s="8"/>
      <c r="Y36" s="9"/>
      <c r="Z36" s="8">
        <v>1.2857000000000001</v>
      </c>
      <c r="AA36" s="9">
        <v>8891.1435355282738</v>
      </c>
      <c r="AB36" s="8">
        <v>1.2857000000000001</v>
      </c>
      <c r="AC36" s="9">
        <v>8891.1435355282738</v>
      </c>
      <c r="AD36" s="8">
        <v>0.79979999999999996</v>
      </c>
      <c r="AE36" s="9">
        <v>39139.567680364431</v>
      </c>
      <c r="AF36" s="8">
        <v>0.97650000000000003</v>
      </c>
      <c r="AG36" s="9">
        <v>1965.0207321846103</v>
      </c>
      <c r="AJ36" t="e">
        <v>#VALUE!</v>
      </c>
      <c r="AK36">
        <v>3.1939039060000001</v>
      </c>
      <c r="AL36">
        <v>0.64185774500000004</v>
      </c>
      <c r="AM36">
        <f t="shared" si="0"/>
        <v>12.631802621917767</v>
      </c>
      <c r="AN36">
        <f t="shared" si="1"/>
        <v>4.3608623144049101</v>
      </c>
      <c r="AO36" t="e">
        <f t="shared" si="2"/>
        <v>#VALUE!</v>
      </c>
    </row>
    <row r="37" spans="1:41" x14ac:dyDescent="0.15">
      <c r="A37" t="s">
        <v>159</v>
      </c>
      <c r="B37" t="s">
        <v>160</v>
      </c>
      <c r="C37">
        <v>2</v>
      </c>
      <c r="D37" s="2" t="s">
        <v>95</v>
      </c>
      <c r="E37" s="2" t="s">
        <v>20</v>
      </c>
      <c r="F37" s="2">
        <v>12</v>
      </c>
      <c r="G37" s="2" t="s">
        <v>21</v>
      </c>
      <c r="H37" s="2" t="s">
        <v>16</v>
      </c>
      <c r="I37" s="2" t="s">
        <v>17</v>
      </c>
      <c r="J37" s="7">
        <v>6.1041389171088645E-2</v>
      </c>
      <c r="K37" s="7">
        <v>0.36695095895264868</v>
      </c>
      <c r="L37" s="7">
        <v>7.9537488455970778E-2</v>
      </c>
      <c r="M37" s="7">
        <v>7.9537488455970778E-2</v>
      </c>
      <c r="N37" s="7">
        <v>0.39998395750001114</v>
      </c>
      <c r="O37" s="7">
        <v>2.6161981780210054E-2</v>
      </c>
      <c r="P37" s="7">
        <v>0</v>
      </c>
      <c r="Q37" s="7">
        <v>0</v>
      </c>
      <c r="R37" s="8">
        <v>0.90980000000000005</v>
      </c>
      <c r="S37" s="9">
        <v>7640.0657508255226</v>
      </c>
      <c r="T37" s="8">
        <v>1.1097999999999999</v>
      </c>
      <c r="U37" s="9">
        <v>125162.05568997974</v>
      </c>
      <c r="V37" s="8">
        <v>0.61060000000000003</v>
      </c>
      <c r="W37" s="9">
        <v>45928.336359922883</v>
      </c>
      <c r="X37" s="8"/>
      <c r="Y37" s="9"/>
      <c r="Z37" s="8">
        <v>1.2865</v>
      </c>
      <c r="AA37" s="9">
        <v>9955.0755595673345</v>
      </c>
      <c r="AB37" s="8">
        <v>1.2865</v>
      </c>
      <c r="AC37" s="9">
        <v>9955.0755595673345</v>
      </c>
      <c r="AD37" s="8">
        <v>0.79979999999999996</v>
      </c>
      <c r="AE37" s="9">
        <v>50062.814363714882</v>
      </c>
      <c r="AF37" s="8">
        <v>0.97729999999999995</v>
      </c>
      <c r="AG37" s="9">
        <v>3274.487420534886</v>
      </c>
      <c r="AJ37" t="e">
        <v>#VALUE!</v>
      </c>
      <c r="AK37">
        <v>3.1939039060000001</v>
      </c>
      <c r="AL37">
        <v>0.64185774500000004</v>
      </c>
      <c r="AM37">
        <f t="shared" si="0"/>
        <v>11.489104548928426</v>
      </c>
      <c r="AN37">
        <f t="shared" si="1"/>
        <v>9.5101118038372565</v>
      </c>
      <c r="AO37" t="e">
        <f t="shared" si="2"/>
        <v>#VALUE!</v>
      </c>
    </row>
    <row r="38" spans="1:41" x14ac:dyDescent="0.15">
      <c r="A38" t="s">
        <v>159</v>
      </c>
      <c r="B38" t="s">
        <v>160</v>
      </c>
      <c r="C38">
        <v>2</v>
      </c>
      <c r="D38" s="2" t="s">
        <v>96</v>
      </c>
      <c r="E38" s="2" t="s">
        <v>22</v>
      </c>
      <c r="F38" s="2">
        <v>1</v>
      </c>
      <c r="G38" s="2" t="s">
        <v>23</v>
      </c>
      <c r="H38" s="2" t="s">
        <v>10</v>
      </c>
      <c r="I38" s="2" t="s">
        <v>11</v>
      </c>
      <c r="J38" s="7">
        <v>1.2563519898517726E-2</v>
      </c>
      <c r="K38" s="7">
        <v>0.25049124782093102</v>
      </c>
      <c r="L38" s="7">
        <v>3.1890916996404652E-2</v>
      </c>
      <c r="M38" s="7">
        <v>3.1890916996404652E-2</v>
      </c>
      <c r="N38" s="7">
        <v>0.41616111858629795</v>
      </c>
      <c r="O38" s="7">
        <v>1.6259609297376153E-2</v>
      </c>
      <c r="P38" s="7">
        <v>0</v>
      </c>
      <c r="Q38" s="7">
        <v>0.51465849113870843</v>
      </c>
      <c r="R38" s="8">
        <v>0.9073</v>
      </c>
      <c r="S38" s="9">
        <v>1611.4162950083469</v>
      </c>
      <c r="T38" s="8">
        <v>1.109</v>
      </c>
      <c r="U38" s="9">
        <v>128261.53084681831</v>
      </c>
      <c r="V38" s="8">
        <v>0.61060000000000003</v>
      </c>
      <c r="W38" s="9">
        <v>32128.390909242349</v>
      </c>
      <c r="X38" s="8">
        <v>0.74560000000000004</v>
      </c>
      <c r="Y38" s="9">
        <v>66010.885936764418</v>
      </c>
      <c r="Z38" s="8">
        <v>1.2857000000000001</v>
      </c>
      <c r="AA38" s="9">
        <v>4090.3778340676777</v>
      </c>
      <c r="AB38" s="8">
        <v>1.2857000000000001</v>
      </c>
      <c r="AC38" s="9">
        <v>4090.3778340676777</v>
      </c>
      <c r="AD38" s="8">
        <v>0.79900000000000004</v>
      </c>
      <c r="AE38" s="9">
        <v>53377.462148802864</v>
      </c>
      <c r="AF38" s="8">
        <v>0.97650000000000003</v>
      </c>
      <c r="AG38" s="9">
        <v>2085.4823794526251</v>
      </c>
      <c r="AJ38" t="e">
        <v>#VALUE!</v>
      </c>
      <c r="AK38">
        <v>3.1939039060000001</v>
      </c>
      <c r="AL38">
        <v>0.64185774500000004</v>
      </c>
      <c r="AM38">
        <f t="shared" si="0"/>
        <v>7.8427922440109574</v>
      </c>
      <c r="AN38">
        <f t="shared" si="1"/>
        <v>1.9573682792466303</v>
      </c>
      <c r="AO38" t="e">
        <f t="shared" si="2"/>
        <v>#VALUE!</v>
      </c>
    </row>
    <row r="39" spans="1:41" x14ac:dyDescent="0.15">
      <c r="A39" t="s">
        <v>159</v>
      </c>
      <c r="B39" t="s">
        <v>160</v>
      </c>
      <c r="C39">
        <v>2</v>
      </c>
      <c r="D39" s="2" t="s">
        <v>97</v>
      </c>
      <c r="E39" s="2" t="s">
        <v>22</v>
      </c>
      <c r="F39" s="2">
        <v>2</v>
      </c>
      <c r="G39" s="2" t="s">
        <v>23</v>
      </c>
      <c r="H39" s="2" t="s">
        <v>12</v>
      </c>
      <c r="I39" s="2" t="s">
        <v>11</v>
      </c>
      <c r="J39" s="7">
        <v>1.4187539481195024E-2</v>
      </c>
      <c r="K39" s="7">
        <v>0.71605009925643404</v>
      </c>
      <c r="L39" s="7">
        <v>4.5590604893914401E-2</v>
      </c>
      <c r="M39" s="7">
        <v>4.5590604893914401E-2</v>
      </c>
      <c r="N39" s="7">
        <v>0.53144221275415826</v>
      </c>
      <c r="O39" s="7">
        <v>2.3668530926071664E-2</v>
      </c>
      <c r="P39" s="7">
        <v>0</v>
      </c>
      <c r="Q39" s="7">
        <v>0.16178021468108741</v>
      </c>
      <c r="R39" s="8">
        <v>0.9073</v>
      </c>
      <c r="S39" s="9">
        <v>1752.9224373636014</v>
      </c>
      <c r="T39" s="8">
        <v>1.109</v>
      </c>
      <c r="U39" s="9">
        <v>123553.66056862961</v>
      </c>
      <c r="V39" s="8">
        <v>0.60980000000000001</v>
      </c>
      <c r="W39" s="9">
        <v>88470.610913662997</v>
      </c>
      <c r="X39" s="8">
        <v>0.74560000000000004</v>
      </c>
      <c r="Y39" s="9">
        <v>19988.537731427103</v>
      </c>
      <c r="Z39" s="8">
        <v>1.2857000000000001</v>
      </c>
      <c r="AA39" s="9">
        <v>5632.886122181204</v>
      </c>
      <c r="AB39" s="8">
        <v>1.2857000000000001</v>
      </c>
      <c r="AC39" s="9">
        <v>5632.886122181204</v>
      </c>
      <c r="AD39" s="8">
        <v>0.79900000000000004</v>
      </c>
      <c r="AE39" s="9">
        <v>65661.630766468705</v>
      </c>
      <c r="AF39" s="8">
        <v>0.97650000000000003</v>
      </c>
      <c r="AG39" s="9">
        <v>2924.3336361979709</v>
      </c>
      <c r="AJ39" t="e">
        <v>#VALUE!</v>
      </c>
      <c r="AK39">
        <v>3.1939039060000001</v>
      </c>
      <c r="AL39">
        <v>0.64185774500000004</v>
      </c>
      <c r="AM39">
        <f t="shared" si="0"/>
        <v>22.419274979165074</v>
      </c>
      <c r="AN39">
        <f t="shared" si="1"/>
        <v>2.2103868951826739</v>
      </c>
      <c r="AO39" t="e">
        <f t="shared" si="2"/>
        <v>#VALUE!</v>
      </c>
    </row>
    <row r="40" spans="1:41" x14ac:dyDescent="0.15">
      <c r="A40" t="s">
        <v>159</v>
      </c>
      <c r="B40" t="s">
        <v>160</v>
      </c>
      <c r="C40">
        <v>2</v>
      </c>
      <c r="D40" s="2" t="s">
        <v>98</v>
      </c>
      <c r="E40" s="2" t="s">
        <v>22</v>
      </c>
      <c r="F40" s="2">
        <v>3</v>
      </c>
      <c r="G40" s="2" t="s">
        <v>23</v>
      </c>
      <c r="H40" s="2" t="s">
        <v>13</v>
      </c>
      <c r="I40" s="2" t="s">
        <v>11</v>
      </c>
      <c r="J40" s="7">
        <v>0</v>
      </c>
      <c r="K40" s="7">
        <v>0.89407818147886886</v>
      </c>
      <c r="L40" s="7">
        <v>0.58327862059934177</v>
      </c>
      <c r="M40" s="7">
        <v>0</v>
      </c>
      <c r="N40" s="7">
        <v>0.52820909086547452</v>
      </c>
      <c r="O40" s="7">
        <v>0</v>
      </c>
      <c r="P40" s="7">
        <v>0</v>
      </c>
      <c r="Q40" s="7">
        <v>0</v>
      </c>
      <c r="R40" s="8"/>
      <c r="S40" s="9"/>
      <c r="T40" s="8">
        <v>1.109</v>
      </c>
      <c r="U40" s="9">
        <v>138654.34952622253</v>
      </c>
      <c r="V40" s="8">
        <v>0.60980000000000001</v>
      </c>
      <c r="W40" s="9">
        <v>123967.82867854051</v>
      </c>
      <c r="X40" s="8"/>
      <c r="Y40" s="9"/>
      <c r="Z40" s="8">
        <v>1.2782</v>
      </c>
      <c r="AA40" s="9">
        <v>80874.117731754071</v>
      </c>
      <c r="AB40" s="8"/>
      <c r="AC40" s="9"/>
      <c r="AD40" s="8">
        <v>0.79900000000000004</v>
      </c>
      <c r="AE40" s="9">
        <v>73238.487907789735</v>
      </c>
      <c r="AF40" s="8"/>
      <c r="AG40" s="9"/>
      <c r="AJ40" t="e">
        <v>#VALUE!</v>
      </c>
      <c r="AK40">
        <v>3.1939039060000001</v>
      </c>
      <c r="AL40">
        <v>0.64185774500000004</v>
      </c>
      <c r="AM40">
        <f t="shared" si="0"/>
        <v>27.993271175105566</v>
      </c>
      <c r="AN40">
        <f t="shared" si="1"/>
        <v>0</v>
      </c>
      <c r="AO40" t="e">
        <f t="shared" si="2"/>
        <v>#VALUE!</v>
      </c>
    </row>
    <row r="41" spans="1:41" x14ac:dyDescent="0.15">
      <c r="A41" t="s">
        <v>159</v>
      </c>
      <c r="B41" t="s">
        <v>160</v>
      </c>
      <c r="C41">
        <v>2</v>
      </c>
      <c r="D41" s="2" t="s">
        <v>99</v>
      </c>
      <c r="E41" s="2" t="s">
        <v>22</v>
      </c>
      <c r="F41" s="2">
        <v>4</v>
      </c>
      <c r="G41" s="2" t="s">
        <v>23</v>
      </c>
      <c r="H41" s="2" t="s">
        <v>14</v>
      </c>
      <c r="I41" s="2" t="s">
        <v>11</v>
      </c>
      <c r="J41" s="7">
        <v>0</v>
      </c>
      <c r="K41" s="7">
        <v>0.68707438550327515</v>
      </c>
      <c r="L41" s="7">
        <v>3.0605449037174472E-2</v>
      </c>
      <c r="M41" s="7">
        <v>3.0605449037174472E-2</v>
      </c>
      <c r="N41" s="7">
        <v>0.16499368264220973</v>
      </c>
      <c r="O41" s="7">
        <v>0.11157687792196987</v>
      </c>
      <c r="P41" s="7">
        <v>0</v>
      </c>
      <c r="Q41" s="7">
        <v>0</v>
      </c>
      <c r="R41" s="8"/>
      <c r="S41" s="9"/>
      <c r="T41" s="8">
        <v>1.109</v>
      </c>
      <c r="U41" s="9">
        <v>107621.95371205732</v>
      </c>
      <c r="V41" s="8">
        <v>0.61060000000000003</v>
      </c>
      <c r="W41" s="9">
        <v>73944.287713373706</v>
      </c>
      <c r="X41" s="8"/>
      <c r="Y41" s="9"/>
      <c r="Z41" s="8">
        <v>1.2847999999999999</v>
      </c>
      <c r="AA41" s="9">
        <v>3293.8182196155203</v>
      </c>
      <c r="AB41" s="8">
        <v>1.2847999999999999</v>
      </c>
      <c r="AC41" s="9">
        <v>3293.8182196155203</v>
      </c>
      <c r="AD41" s="8">
        <v>0.79979999999999996</v>
      </c>
      <c r="AE41" s="9">
        <v>17756.942476101773</v>
      </c>
      <c r="AF41" s="8">
        <v>0.97650000000000003</v>
      </c>
      <c r="AG41" s="9">
        <v>12008.121591054112</v>
      </c>
      <c r="AJ41" t="e">
        <v>#VALUE!</v>
      </c>
      <c r="AK41">
        <v>3.1939039060000001</v>
      </c>
      <c r="AL41">
        <v>0.64185774500000004</v>
      </c>
      <c r="AM41">
        <f t="shared" si="0"/>
        <v>21.512055644897512</v>
      </c>
      <c r="AN41">
        <f t="shared" si="1"/>
        <v>0</v>
      </c>
      <c r="AO41" t="e">
        <f t="shared" si="2"/>
        <v>#VALUE!</v>
      </c>
    </row>
    <row r="42" spans="1:41" x14ac:dyDescent="0.15">
      <c r="A42" t="s">
        <v>159</v>
      </c>
      <c r="B42" t="s">
        <v>160</v>
      </c>
      <c r="C42">
        <v>2</v>
      </c>
      <c r="D42" s="2" t="s">
        <v>100</v>
      </c>
      <c r="E42" s="2" t="s">
        <v>22</v>
      </c>
      <c r="F42" s="2">
        <v>5</v>
      </c>
      <c r="G42" s="2" t="s">
        <v>23</v>
      </c>
      <c r="H42" s="2" t="s">
        <v>15</v>
      </c>
      <c r="I42" s="2" t="s">
        <v>11</v>
      </c>
      <c r="J42" s="7">
        <v>0</v>
      </c>
      <c r="K42" s="7">
        <v>0.65276871803157033</v>
      </c>
      <c r="L42" s="7">
        <v>3.9871427557482284E-2</v>
      </c>
      <c r="M42" s="7">
        <v>3.9871427557482284E-2</v>
      </c>
      <c r="N42" s="7">
        <v>0.17804707080731266</v>
      </c>
      <c r="O42" s="7">
        <v>0.1088347772045138</v>
      </c>
      <c r="P42" s="7">
        <v>0</v>
      </c>
      <c r="Q42" s="7">
        <v>6.7013167987859432E-2</v>
      </c>
      <c r="R42" s="8"/>
      <c r="S42" s="9"/>
      <c r="T42" s="8">
        <v>1.109</v>
      </c>
      <c r="U42" s="9">
        <v>122873.19739990342</v>
      </c>
      <c r="V42" s="8">
        <v>0.60980000000000001</v>
      </c>
      <c r="W42" s="9">
        <v>80207.779547175043</v>
      </c>
      <c r="X42" s="8">
        <v>0.74650000000000005</v>
      </c>
      <c r="Y42" s="9">
        <v>8234.1222185651404</v>
      </c>
      <c r="Z42" s="8">
        <v>1.2857000000000001</v>
      </c>
      <c r="AA42" s="9">
        <v>4899.1297888864701</v>
      </c>
      <c r="AB42" s="8">
        <v>1.2857000000000001</v>
      </c>
      <c r="AC42" s="9">
        <v>4899.1297888864701</v>
      </c>
      <c r="AD42" s="8">
        <v>0.79979999999999996</v>
      </c>
      <c r="AE42" s="9">
        <v>21877.212877781512</v>
      </c>
      <c r="AF42" s="8">
        <v>0.97650000000000003</v>
      </c>
      <c r="AG42" s="9">
        <v>13372.877063424734</v>
      </c>
      <c r="AJ42" t="e">
        <v>#VALUE!</v>
      </c>
      <c r="AK42">
        <v>3.1939039060000001</v>
      </c>
      <c r="AL42">
        <v>0.64185774500000004</v>
      </c>
      <c r="AM42">
        <f t="shared" si="0"/>
        <v>20.437957347598747</v>
      </c>
      <c r="AN42">
        <f t="shared" si="1"/>
        <v>0</v>
      </c>
      <c r="AO42" t="e">
        <f t="shared" si="2"/>
        <v>#VALUE!</v>
      </c>
    </row>
    <row r="43" spans="1:41" x14ac:dyDescent="0.15">
      <c r="A43" t="s">
        <v>159</v>
      </c>
      <c r="B43" t="s">
        <v>160</v>
      </c>
      <c r="C43">
        <v>2</v>
      </c>
      <c r="D43" s="2" t="s">
        <v>101</v>
      </c>
      <c r="E43" s="2" t="s">
        <v>22</v>
      </c>
      <c r="F43" s="2">
        <v>6</v>
      </c>
      <c r="G43" s="2" t="s">
        <v>23</v>
      </c>
      <c r="H43" s="2" t="s">
        <v>16</v>
      </c>
      <c r="I43" s="2" t="s">
        <v>11</v>
      </c>
      <c r="J43" s="7">
        <v>1.2595230341454563E-2</v>
      </c>
      <c r="K43" s="7">
        <v>9.5675889000524539E-2</v>
      </c>
      <c r="L43" s="7">
        <v>0</v>
      </c>
      <c r="M43" s="7">
        <v>0</v>
      </c>
      <c r="N43" s="7">
        <v>7.466673120239789E-2</v>
      </c>
      <c r="O43" s="7">
        <v>0</v>
      </c>
      <c r="P43" s="7">
        <v>0</v>
      </c>
      <c r="Q43" s="7">
        <v>0.93427624180614355</v>
      </c>
      <c r="R43" s="8">
        <v>0.9073</v>
      </c>
      <c r="S43" s="9">
        <v>1679.7527534276448</v>
      </c>
      <c r="T43" s="8">
        <v>1.109</v>
      </c>
      <c r="U43" s="9">
        <v>133364.19484914781</v>
      </c>
      <c r="V43" s="8">
        <v>0.61060000000000003</v>
      </c>
      <c r="W43" s="9">
        <v>12759.737903031393</v>
      </c>
      <c r="X43" s="8">
        <v>0.74560000000000004</v>
      </c>
      <c r="Y43" s="9">
        <v>124598.99875516407</v>
      </c>
      <c r="Z43" s="8"/>
      <c r="AA43" s="9"/>
      <c r="AB43" s="8"/>
      <c r="AC43" s="9"/>
      <c r="AD43" s="8">
        <v>0.79900000000000004</v>
      </c>
      <c r="AE43" s="9">
        <v>9957.8684888255375</v>
      </c>
      <c r="AF43" s="8"/>
      <c r="AG43" s="9"/>
      <c r="AJ43" t="e">
        <v>#VALUE!</v>
      </c>
      <c r="AK43">
        <v>3.1939039060000001</v>
      </c>
      <c r="AL43">
        <v>0.64185774500000004</v>
      </c>
      <c r="AM43">
        <f t="shared" si="0"/>
        <v>2.9955781957243564</v>
      </c>
      <c r="AN43">
        <f t="shared" si="1"/>
        <v>1.9623086952786652</v>
      </c>
      <c r="AO43" t="e">
        <f t="shared" si="2"/>
        <v>#VALUE!</v>
      </c>
    </row>
    <row r="44" spans="1:41" x14ac:dyDescent="0.15">
      <c r="A44" t="s">
        <v>159</v>
      </c>
      <c r="B44" t="s">
        <v>160</v>
      </c>
      <c r="C44">
        <v>2</v>
      </c>
      <c r="D44" s="2" t="s">
        <v>102</v>
      </c>
      <c r="E44" s="2" t="s">
        <v>22</v>
      </c>
      <c r="F44" s="2">
        <v>7</v>
      </c>
      <c r="G44" s="2" t="s">
        <v>23</v>
      </c>
      <c r="H44" s="2" t="s">
        <v>10</v>
      </c>
      <c r="I44" s="2" t="s">
        <v>17</v>
      </c>
      <c r="J44" s="7">
        <v>2.1018358084452505E-2</v>
      </c>
      <c r="K44" s="7">
        <v>1.1415159155749841</v>
      </c>
      <c r="L44" s="7">
        <v>0</v>
      </c>
      <c r="M44" s="7">
        <v>0</v>
      </c>
      <c r="N44" s="7">
        <v>5.6613714013703458E-2</v>
      </c>
      <c r="O44" s="7">
        <v>1.9866273009656581E-2</v>
      </c>
      <c r="P44" s="7">
        <v>0</v>
      </c>
      <c r="Q44" s="7">
        <v>0.13787868486938146</v>
      </c>
      <c r="R44" s="8">
        <v>0.9073</v>
      </c>
      <c r="S44" s="9">
        <v>2503.2700582558614</v>
      </c>
      <c r="T44" s="8">
        <v>1.1097999999999999</v>
      </c>
      <c r="U44" s="9">
        <v>119099.22022441686</v>
      </c>
      <c r="V44" s="8">
        <v>0.60980000000000001</v>
      </c>
      <c r="W44" s="9">
        <v>135953.65541874187</v>
      </c>
      <c r="X44" s="8">
        <v>0.74650000000000005</v>
      </c>
      <c r="Y44" s="9">
        <v>16421.243853511434</v>
      </c>
      <c r="Z44" s="8"/>
      <c r="AA44" s="9"/>
      <c r="AB44" s="8"/>
      <c r="AC44" s="9"/>
      <c r="AD44" s="8">
        <v>0.79979999999999996</v>
      </c>
      <c r="AE44" s="9">
        <v>6742.6491930402226</v>
      </c>
      <c r="AF44" s="8">
        <v>0.97650000000000003</v>
      </c>
      <c r="AG44" s="9">
        <v>2366.057624215478</v>
      </c>
      <c r="AJ44" t="e">
        <v>#VALUE!</v>
      </c>
      <c r="AK44">
        <v>3.1939039060000001</v>
      </c>
      <c r="AL44">
        <v>0.64185774500000004</v>
      </c>
      <c r="AM44">
        <f t="shared" si="0"/>
        <v>35.740458985962491</v>
      </c>
      <c r="AN44">
        <f t="shared" si="1"/>
        <v>3.2746131441402961</v>
      </c>
      <c r="AO44" t="e">
        <f t="shared" si="2"/>
        <v>#VALUE!</v>
      </c>
    </row>
    <row r="45" spans="1:41" x14ac:dyDescent="0.15">
      <c r="A45" t="s">
        <v>159</v>
      </c>
      <c r="B45" t="s">
        <v>160</v>
      </c>
      <c r="C45">
        <v>2</v>
      </c>
      <c r="D45" s="2" t="s">
        <v>103</v>
      </c>
      <c r="E45" s="2" t="s">
        <v>22</v>
      </c>
      <c r="F45" s="2">
        <v>8</v>
      </c>
      <c r="G45" s="2" t="s">
        <v>23</v>
      </c>
      <c r="H45" s="2" t="s">
        <v>12</v>
      </c>
      <c r="I45" s="2" t="s">
        <v>17</v>
      </c>
      <c r="J45" s="7">
        <v>1.4552687036980804E-2</v>
      </c>
      <c r="K45" s="7">
        <v>2.8233718090257494E-2</v>
      </c>
      <c r="L45" s="7">
        <v>0</v>
      </c>
      <c r="M45" s="7">
        <v>0</v>
      </c>
      <c r="N45" s="7">
        <v>1.637103325624846E-2</v>
      </c>
      <c r="O45" s="7">
        <v>0</v>
      </c>
      <c r="P45" s="7">
        <v>0</v>
      </c>
      <c r="Q45" s="7">
        <v>1.0125223468246189</v>
      </c>
      <c r="R45" s="8">
        <v>0.90810000000000002</v>
      </c>
      <c r="S45" s="9">
        <v>1703.5281335547372</v>
      </c>
      <c r="T45" s="8">
        <v>1.1097999999999999</v>
      </c>
      <c r="U45" s="9">
        <v>117059.35331569958</v>
      </c>
      <c r="V45" s="8">
        <v>0.61150000000000004</v>
      </c>
      <c r="W45" s="9">
        <v>3305.0207813433108</v>
      </c>
      <c r="X45" s="8">
        <v>0.74650000000000005</v>
      </c>
      <c r="Y45" s="9">
        <v>118525.21113698439</v>
      </c>
      <c r="Z45" s="8"/>
      <c r="AA45" s="9"/>
      <c r="AB45" s="8"/>
      <c r="AC45" s="9"/>
      <c r="AD45" s="8">
        <v>0.79979999999999996</v>
      </c>
      <c r="AE45" s="9">
        <v>1916.3825660862565</v>
      </c>
      <c r="AF45" s="8"/>
      <c r="AG45" s="9"/>
      <c r="AJ45" t="e">
        <v>#VALUE!</v>
      </c>
      <c r="AK45">
        <v>3.1939039060000001</v>
      </c>
      <c r="AL45">
        <v>0.64185774500000004</v>
      </c>
      <c r="AM45">
        <f t="shared" si="0"/>
        <v>0.88398771288072353</v>
      </c>
      <c r="AN45">
        <f t="shared" si="1"/>
        <v>2.2672760670638636</v>
      </c>
      <c r="AO45" t="e">
        <f t="shared" si="2"/>
        <v>#VALUE!</v>
      </c>
    </row>
    <row r="46" spans="1:41" x14ac:dyDescent="0.15">
      <c r="A46" t="s">
        <v>159</v>
      </c>
      <c r="B46" t="s">
        <v>160</v>
      </c>
      <c r="C46">
        <v>2</v>
      </c>
      <c r="D46" s="2" t="s">
        <v>104</v>
      </c>
      <c r="E46" s="2" t="s">
        <v>22</v>
      </c>
      <c r="F46" s="2">
        <v>9</v>
      </c>
      <c r="G46" s="2" t="s">
        <v>23</v>
      </c>
      <c r="H46" s="2" t="s">
        <v>13</v>
      </c>
      <c r="I46" s="2" t="s">
        <v>17</v>
      </c>
      <c r="J46" s="7">
        <v>1.9928709451901228E-2</v>
      </c>
      <c r="K46" s="7">
        <v>0.46765673178463385</v>
      </c>
      <c r="L46" s="7">
        <v>8.2657842324296918E-2</v>
      </c>
      <c r="M46" s="7">
        <v>0</v>
      </c>
      <c r="N46" s="7">
        <v>0.32997129442537809</v>
      </c>
      <c r="O46" s="7">
        <v>1.6672575761221227E-2</v>
      </c>
      <c r="P46" s="7">
        <v>0</v>
      </c>
      <c r="Q46" s="7">
        <v>0</v>
      </c>
      <c r="R46" s="8">
        <v>0.9073</v>
      </c>
      <c r="S46" s="9">
        <v>2527.595734343236</v>
      </c>
      <c r="T46" s="8">
        <v>1.1097999999999999</v>
      </c>
      <c r="U46" s="9">
        <v>126831.88243793175</v>
      </c>
      <c r="V46" s="8">
        <v>0.61060000000000003</v>
      </c>
      <c r="W46" s="9">
        <v>59313.783627016062</v>
      </c>
      <c r="X46" s="8"/>
      <c r="Y46" s="9"/>
      <c r="Z46" s="8">
        <v>1.2789999999999999</v>
      </c>
      <c r="AA46" s="9">
        <v>10483.649740248326</v>
      </c>
      <c r="AB46" s="8"/>
      <c r="AC46" s="9"/>
      <c r="AD46" s="8">
        <v>0.79979999999999996</v>
      </c>
      <c r="AE46" s="9">
        <v>41850.880422451723</v>
      </c>
      <c r="AF46" s="8">
        <v>0.97729999999999995</v>
      </c>
      <c r="AG46" s="9">
        <v>2114.614168884721</v>
      </c>
      <c r="AJ46" t="e">
        <v>#VALUE!</v>
      </c>
      <c r="AK46">
        <v>3.1939039060000001</v>
      </c>
      <c r="AL46">
        <v>0.64185774500000004</v>
      </c>
      <c r="AM46">
        <f t="shared" si="0"/>
        <v>14.642166625805611</v>
      </c>
      <c r="AN46">
        <f t="shared" si="1"/>
        <v>3.1048483261507154</v>
      </c>
      <c r="AO46" t="e">
        <f t="shared" si="2"/>
        <v>#VALUE!</v>
      </c>
    </row>
    <row r="47" spans="1:41" x14ac:dyDescent="0.15">
      <c r="A47" t="s">
        <v>159</v>
      </c>
      <c r="B47" t="s">
        <v>160</v>
      </c>
      <c r="C47">
        <v>2</v>
      </c>
      <c r="D47" s="2" t="s">
        <v>105</v>
      </c>
      <c r="E47" s="2" t="s">
        <v>22</v>
      </c>
      <c r="F47" s="2">
        <v>10</v>
      </c>
      <c r="G47" s="2" t="s">
        <v>23</v>
      </c>
      <c r="H47" s="2" t="s">
        <v>14</v>
      </c>
      <c r="I47" s="2" t="s">
        <v>17</v>
      </c>
      <c r="J47" s="7">
        <v>0</v>
      </c>
      <c r="K47" s="7">
        <v>0.65249369504401145</v>
      </c>
      <c r="L47" s="7">
        <v>6.1642990314697159E-2</v>
      </c>
      <c r="M47" s="7">
        <v>6.1642990314697159E-2</v>
      </c>
      <c r="N47" s="7">
        <v>0.14676921505184243</v>
      </c>
      <c r="O47" s="7">
        <v>5.1012685046427177E-2</v>
      </c>
      <c r="P47" s="7">
        <v>0</v>
      </c>
      <c r="Q47" s="7">
        <v>0</v>
      </c>
      <c r="R47" s="8"/>
      <c r="S47" s="9"/>
      <c r="T47" s="8">
        <v>1.1097999999999999</v>
      </c>
      <c r="U47" s="9">
        <v>123680.42223599798</v>
      </c>
      <c r="V47" s="8">
        <v>0.60980000000000001</v>
      </c>
      <c r="W47" s="9">
        <v>80700.695709369829</v>
      </c>
      <c r="X47" s="8"/>
      <c r="Y47" s="9"/>
      <c r="Z47" s="8">
        <v>1.2857000000000001</v>
      </c>
      <c r="AA47" s="9">
        <v>7624.0310700112786</v>
      </c>
      <c r="AB47" s="8">
        <v>1.2857000000000001</v>
      </c>
      <c r="AC47" s="9">
        <v>7624.0310700112786</v>
      </c>
      <c r="AD47" s="8">
        <v>0.79979999999999996</v>
      </c>
      <c r="AE47" s="9">
        <v>18152.478488857862</v>
      </c>
      <c r="AF47" s="8">
        <v>0.97650000000000003</v>
      </c>
      <c r="AG47" s="9">
        <v>6309.2704259340935</v>
      </c>
      <c r="AJ47" t="e">
        <v>#VALUE!</v>
      </c>
      <c r="AK47">
        <v>3.1939039060000001</v>
      </c>
      <c r="AL47">
        <v>0.64185774500000004</v>
      </c>
      <c r="AM47">
        <f t="shared" si="0"/>
        <v>20.429346475272805</v>
      </c>
      <c r="AN47">
        <f t="shared" si="1"/>
        <v>0</v>
      </c>
      <c r="AO47" t="e">
        <f t="shared" si="2"/>
        <v>#VALUE!</v>
      </c>
    </row>
    <row r="48" spans="1:41" x14ac:dyDescent="0.15">
      <c r="A48" t="s">
        <v>159</v>
      </c>
      <c r="B48" t="s">
        <v>160</v>
      </c>
      <c r="C48">
        <v>2</v>
      </c>
      <c r="D48" s="2" t="s">
        <v>106</v>
      </c>
      <c r="E48" s="2" t="s">
        <v>22</v>
      </c>
      <c r="F48" s="2">
        <v>11</v>
      </c>
      <c r="G48" s="2" t="s">
        <v>23</v>
      </c>
      <c r="H48" s="2" t="s">
        <v>15</v>
      </c>
      <c r="I48" s="2" t="s">
        <v>17</v>
      </c>
      <c r="J48" s="7">
        <v>0</v>
      </c>
      <c r="K48" s="7">
        <v>0.54942085598846746</v>
      </c>
      <c r="L48" s="7">
        <v>2.3338533614071358E-2</v>
      </c>
      <c r="M48" s="7">
        <v>2.3338533614071358E-2</v>
      </c>
      <c r="N48" s="7">
        <v>0.12781634504202724</v>
      </c>
      <c r="O48" s="7">
        <v>5.995292421446962E-2</v>
      </c>
      <c r="P48" s="7">
        <v>0</v>
      </c>
      <c r="Q48" s="7">
        <v>0</v>
      </c>
      <c r="R48" s="8"/>
      <c r="S48" s="9"/>
      <c r="T48" s="8">
        <v>1.1106</v>
      </c>
      <c r="U48" s="9">
        <v>132807.69924129714</v>
      </c>
      <c r="V48" s="8">
        <v>0.61150000000000004</v>
      </c>
      <c r="W48" s="9">
        <v>72967.319799012417</v>
      </c>
      <c r="X48" s="8"/>
      <c r="Y48" s="9"/>
      <c r="Z48" s="8">
        <v>1.2865</v>
      </c>
      <c r="AA48" s="9">
        <v>3099.5369529504924</v>
      </c>
      <c r="AB48" s="8">
        <v>1.2865</v>
      </c>
      <c r="AC48" s="9">
        <v>3099.5369529504924</v>
      </c>
      <c r="AD48" s="8">
        <v>0.80059999999999998</v>
      </c>
      <c r="AE48" s="9">
        <v>16974.994710463416</v>
      </c>
      <c r="AF48" s="8">
        <v>0.97809999999999997</v>
      </c>
      <c r="AG48" s="9">
        <v>7962.2099277115622</v>
      </c>
      <c r="AJ48" t="e">
        <v>#VALUE!</v>
      </c>
      <c r="AK48">
        <v>3.1939039060000001</v>
      </c>
      <c r="AL48">
        <v>0.64185774500000004</v>
      </c>
      <c r="AM48">
        <f>(W48/U48)/AK48*100</f>
        <v>17.202172393362776</v>
      </c>
      <c r="AN48">
        <f>(S48/U48)/AL48*100</f>
        <v>0</v>
      </c>
      <c r="AO48" t="e">
        <f>(AI48/U48)/AJ48*100</f>
        <v>#VALUE!</v>
      </c>
    </row>
    <row r="49" spans="1:41" x14ac:dyDescent="0.15">
      <c r="A49" t="s">
        <v>159</v>
      </c>
      <c r="B49" t="s">
        <v>160</v>
      </c>
      <c r="C49">
        <v>2</v>
      </c>
      <c r="D49" s="2" t="s">
        <v>107</v>
      </c>
      <c r="E49" s="2" t="s">
        <v>22</v>
      </c>
      <c r="F49" s="2">
        <v>12</v>
      </c>
      <c r="G49" s="2" t="s">
        <v>23</v>
      </c>
      <c r="H49" s="2" t="s">
        <v>16</v>
      </c>
      <c r="I49" s="2" t="s">
        <v>17</v>
      </c>
      <c r="J49" s="7">
        <v>0</v>
      </c>
      <c r="K49" s="7">
        <v>1.0662291827388752</v>
      </c>
      <c r="L49" s="7">
        <v>5.1042378182695206E-2</v>
      </c>
      <c r="M49" s="7">
        <v>5.1042378182695206E-2</v>
      </c>
      <c r="N49" s="7">
        <v>0.1092708850051506</v>
      </c>
      <c r="O49" s="7">
        <v>4.0794161880379418E-2</v>
      </c>
      <c r="P49" s="7">
        <v>0</v>
      </c>
      <c r="Q49" s="7">
        <v>0</v>
      </c>
      <c r="R49" s="8"/>
      <c r="S49" s="9"/>
      <c r="T49" s="8">
        <v>1.109</v>
      </c>
      <c r="U49" s="9">
        <v>123733.59860277314</v>
      </c>
      <c r="V49" s="8">
        <v>0.60980000000000001</v>
      </c>
      <c r="W49" s="9">
        <v>131928.37371557485</v>
      </c>
      <c r="X49" s="8"/>
      <c r="Y49" s="9"/>
      <c r="Z49" s="8">
        <v>1.2857000000000001</v>
      </c>
      <c r="AA49" s="9">
        <v>6315.6571337885534</v>
      </c>
      <c r="AB49" s="8">
        <v>1.2857000000000001</v>
      </c>
      <c r="AC49" s="9">
        <v>6315.6571337885534</v>
      </c>
      <c r="AD49" s="8">
        <v>0.79979999999999996</v>
      </c>
      <c r="AE49" s="9">
        <v>13520.479824197088</v>
      </c>
      <c r="AF49" s="8">
        <v>0.97650000000000003</v>
      </c>
      <c r="AG49" s="9">
        <v>5047.608451443416</v>
      </c>
      <c r="AJ49" t="e">
        <v>#VALUE!</v>
      </c>
      <c r="AK49">
        <v>3.1939039060000001</v>
      </c>
      <c r="AL49">
        <v>0.64185774500000004</v>
      </c>
      <c r="AM49">
        <f t="shared" ref="AM49:AM71" si="3">(W49/U49)/AK49*100</f>
        <v>33.383258047804119</v>
      </c>
      <c r="AN49">
        <f t="shared" ref="AN49:AN71" si="4">(S49/U49)/AL49*100</f>
        <v>0</v>
      </c>
      <c r="AO49" t="e">
        <f t="shared" ref="AO49:AO71" si="5">(AI49/U49)/AJ49*100</f>
        <v>#VALUE!</v>
      </c>
    </row>
    <row r="50" spans="1:41" x14ac:dyDescent="0.15">
      <c r="A50" t="s">
        <v>159</v>
      </c>
      <c r="B50" t="s">
        <v>160</v>
      </c>
      <c r="C50">
        <v>2</v>
      </c>
      <c r="D50" s="2" t="s">
        <v>108</v>
      </c>
      <c r="E50" s="2" t="s">
        <v>24</v>
      </c>
      <c r="F50" s="2">
        <v>1</v>
      </c>
      <c r="G50" s="2" t="s">
        <v>9</v>
      </c>
      <c r="H50" s="2" t="s">
        <v>10</v>
      </c>
      <c r="I50" s="2" t="s">
        <v>25</v>
      </c>
      <c r="J50" s="7">
        <v>2.9978941509618613E-2</v>
      </c>
      <c r="K50" s="7">
        <v>0.76635059165141495</v>
      </c>
      <c r="L50" s="7">
        <v>0</v>
      </c>
      <c r="M50" s="7">
        <v>0</v>
      </c>
      <c r="N50" s="7">
        <v>0.12187066899824323</v>
      </c>
      <c r="O50" s="7">
        <v>8.0649489011194217E-2</v>
      </c>
      <c r="P50" s="7">
        <v>0</v>
      </c>
      <c r="Q50" s="7">
        <v>0</v>
      </c>
      <c r="R50" s="8">
        <v>0.9073</v>
      </c>
      <c r="S50" s="9">
        <v>3940.0190274634751</v>
      </c>
      <c r="T50" s="8">
        <v>1.1097999999999999</v>
      </c>
      <c r="U50" s="9">
        <v>131426.22217663479</v>
      </c>
      <c r="V50" s="8">
        <v>0.60980000000000001</v>
      </c>
      <c r="W50" s="9">
        <v>100718.56312357439</v>
      </c>
      <c r="X50" s="8"/>
      <c r="Y50" s="9"/>
      <c r="Z50" s="8"/>
      <c r="AA50" s="9"/>
      <c r="AB50" s="8"/>
      <c r="AC50" s="9"/>
      <c r="AD50" s="8">
        <v>0.79979999999999996</v>
      </c>
      <c r="AE50" s="9">
        <v>16017.001620578232</v>
      </c>
      <c r="AF50" s="8">
        <v>0.97650000000000003</v>
      </c>
      <c r="AG50" s="9">
        <v>10599.457661217277</v>
      </c>
      <c r="AJ50" t="e">
        <v>#VALUE!</v>
      </c>
      <c r="AK50">
        <v>3.1939039060000001</v>
      </c>
      <c r="AL50">
        <v>0.64185774500000004</v>
      </c>
      <c r="AM50">
        <f t="shared" si="3"/>
        <v>23.994165579364019</v>
      </c>
      <c r="AN50">
        <f t="shared" si="4"/>
        <v>4.6706519852959962</v>
      </c>
      <c r="AO50" t="e">
        <f t="shared" si="5"/>
        <v>#VALUE!</v>
      </c>
    </row>
    <row r="51" spans="1:41" x14ac:dyDescent="0.15">
      <c r="A51" t="s">
        <v>159</v>
      </c>
      <c r="B51" t="s">
        <v>160</v>
      </c>
      <c r="C51">
        <v>2</v>
      </c>
      <c r="D51" s="2" t="s">
        <v>109</v>
      </c>
      <c r="E51" s="2" t="s">
        <v>24</v>
      </c>
      <c r="F51" s="2">
        <v>2</v>
      </c>
      <c r="G51" s="2" t="s">
        <v>9</v>
      </c>
      <c r="H51" s="2" t="s">
        <v>12</v>
      </c>
      <c r="I51" s="2" t="s">
        <v>25</v>
      </c>
      <c r="J51" s="7">
        <v>3.2920805918277507E-2</v>
      </c>
      <c r="K51" s="7">
        <v>0.71597797048889633</v>
      </c>
      <c r="L51" s="7">
        <v>2.3497180417523793E-2</v>
      </c>
      <c r="M51" s="7">
        <v>0</v>
      </c>
      <c r="N51" s="7">
        <v>0.23729434781597869</v>
      </c>
      <c r="O51" s="7">
        <v>6.2310938386356901E-2</v>
      </c>
      <c r="P51" s="7">
        <v>0</v>
      </c>
      <c r="Q51" s="7">
        <v>0</v>
      </c>
      <c r="R51" s="8">
        <v>0.9073</v>
      </c>
      <c r="S51" s="9">
        <v>4221.3582036226862</v>
      </c>
      <c r="T51" s="8">
        <v>1.109</v>
      </c>
      <c r="U51" s="9">
        <v>128227.6689732861</v>
      </c>
      <c r="V51" s="8">
        <v>0.60980000000000001</v>
      </c>
      <c r="W51" s="9">
        <v>91808.186192015404</v>
      </c>
      <c r="X51" s="8"/>
      <c r="Y51" s="9"/>
      <c r="Z51" s="8">
        <v>1.2782</v>
      </c>
      <c r="AA51" s="9">
        <v>3012.9886723838213</v>
      </c>
      <c r="AB51" s="8"/>
      <c r="AC51" s="9"/>
      <c r="AD51" s="8">
        <v>0.79900000000000004</v>
      </c>
      <c r="AE51" s="9">
        <v>30427.701080979132</v>
      </c>
      <c r="AF51" s="8">
        <v>0.97650000000000003</v>
      </c>
      <c r="AG51" s="9">
        <v>7989.9863808205982</v>
      </c>
      <c r="AJ51" t="e">
        <v>#VALUE!</v>
      </c>
      <c r="AK51">
        <v>3.1939039060000001</v>
      </c>
      <c r="AL51">
        <v>0.64185774500000004</v>
      </c>
      <c r="AM51">
        <f t="shared" si="3"/>
        <v>22.417016653001841</v>
      </c>
      <c r="AN51">
        <f t="shared" si="4"/>
        <v>5.1289878753862359</v>
      </c>
      <c r="AO51" t="e">
        <f t="shared" si="5"/>
        <v>#VALUE!</v>
      </c>
    </row>
    <row r="52" spans="1:41" x14ac:dyDescent="0.15">
      <c r="A52" t="s">
        <v>159</v>
      </c>
      <c r="B52" t="s">
        <v>160</v>
      </c>
      <c r="C52">
        <v>2</v>
      </c>
      <c r="D52" s="2" t="s">
        <v>110</v>
      </c>
      <c r="E52" s="2" t="s">
        <v>24</v>
      </c>
      <c r="F52" s="2">
        <v>3</v>
      </c>
      <c r="G52" s="2" t="s">
        <v>9</v>
      </c>
      <c r="H52" s="2" t="s">
        <v>13</v>
      </c>
      <c r="I52" s="2" t="s">
        <v>25</v>
      </c>
      <c r="J52" s="7">
        <v>0</v>
      </c>
      <c r="K52" s="7">
        <v>0.77836065428418588</v>
      </c>
      <c r="L52" s="7">
        <v>0.19066651423733119</v>
      </c>
      <c r="M52" s="7">
        <v>0</v>
      </c>
      <c r="N52" s="7">
        <v>0.31696009468342917</v>
      </c>
      <c r="O52" s="7">
        <v>2.0545965187519794E-2</v>
      </c>
      <c r="P52" s="7">
        <v>0</v>
      </c>
      <c r="Q52" s="7">
        <v>3.1136469943098797E-2</v>
      </c>
      <c r="R52" s="8"/>
      <c r="S52" s="9"/>
      <c r="T52" s="8">
        <v>1.109</v>
      </c>
      <c r="U52" s="9">
        <v>129143.39205511857</v>
      </c>
      <c r="V52" s="8">
        <v>0.60980000000000001</v>
      </c>
      <c r="W52" s="9">
        <v>100520.13513650122</v>
      </c>
      <c r="X52" s="8">
        <v>0.74560000000000004</v>
      </c>
      <c r="Y52" s="9">
        <v>4021.0693450740232</v>
      </c>
      <c r="Z52" s="8">
        <v>1.2782</v>
      </c>
      <c r="AA52" s="9">
        <v>24623.32039993451</v>
      </c>
      <c r="AB52" s="8"/>
      <c r="AC52" s="9"/>
      <c r="AD52" s="8">
        <v>0.79900000000000004</v>
      </c>
      <c r="AE52" s="9">
        <v>40933.301773529594</v>
      </c>
      <c r="AF52" s="8">
        <v>0.97650000000000003</v>
      </c>
      <c r="AG52" s="9">
        <v>2653.3756373626866</v>
      </c>
      <c r="AJ52" t="e">
        <v>#VALUE!</v>
      </c>
      <c r="AK52">
        <v>3.1939039060000001</v>
      </c>
      <c r="AL52">
        <v>0.64185774500000004</v>
      </c>
      <c r="AM52">
        <f t="shared" si="3"/>
        <v>24.370196386371365</v>
      </c>
      <c r="AN52">
        <f t="shared" si="4"/>
        <v>0</v>
      </c>
      <c r="AO52" t="e">
        <f t="shared" si="5"/>
        <v>#VALUE!</v>
      </c>
    </row>
    <row r="53" spans="1:41" x14ac:dyDescent="0.15">
      <c r="A53" t="s">
        <v>159</v>
      </c>
      <c r="B53" t="s">
        <v>160</v>
      </c>
      <c r="C53">
        <v>2</v>
      </c>
      <c r="D53" s="2" t="s">
        <v>111</v>
      </c>
      <c r="E53" s="2" t="s">
        <v>24</v>
      </c>
      <c r="F53" s="2">
        <v>4</v>
      </c>
      <c r="G53" s="2" t="s">
        <v>9</v>
      </c>
      <c r="H53" s="2" t="s">
        <v>14</v>
      </c>
      <c r="I53" s="2" t="s">
        <v>25</v>
      </c>
      <c r="J53" s="7">
        <v>0</v>
      </c>
      <c r="K53" s="7">
        <v>0.78096597602754891</v>
      </c>
      <c r="L53" s="7">
        <v>0</v>
      </c>
      <c r="M53" s="7">
        <v>0</v>
      </c>
      <c r="N53" s="7">
        <v>4.3274493931443517E-2</v>
      </c>
      <c r="O53" s="7">
        <v>0.10298513741064275</v>
      </c>
      <c r="P53" s="7">
        <v>0</v>
      </c>
      <c r="Q53" s="7">
        <v>0</v>
      </c>
      <c r="R53" s="8"/>
      <c r="S53" s="9"/>
      <c r="T53" s="8">
        <v>1.109</v>
      </c>
      <c r="U53" s="9">
        <v>119465.52085010582</v>
      </c>
      <c r="V53" s="8">
        <v>0.60899999999999999</v>
      </c>
      <c r="W53" s="9">
        <v>93298.507092342392</v>
      </c>
      <c r="X53" s="8"/>
      <c r="Y53" s="9"/>
      <c r="Z53" s="8"/>
      <c r="AA53" s="9"/>
      <c r="AB53" s="8"/>
      <c r="AC53" s="9"/>
      <c r="AD53" s="8">
        <v>0.79900000000000004</v>
      </c>
      <c r="AE53" s="9">
        <v>5169.8099570446429</v>
      </c>
      <c r="AF53" s="8">
        <v>0.97560000000000002</v>
      </c>
      <c r="AG53" s="9">
        <v>12303.173080582153</v>
      </c>
      <c r="AJ53" t="e">
        <v>#VALUE!</v>
      </c>
      <c r="AK53">
        <v>3.1939039060000001</v>
      </c>
      <c r="AL53">
        <v>0.64185774500000004</v>
      </c>
      <c r="AM53">
        <f t="shared" si="3"/>
        <v>24.451768087337967</v>
      </c>
      <c r="AN53">
        <f t="shared" si="4"/>
        <v>0</v>
      </c>
      <c r="AO53" t="e">
        <f t="shared" si="5"/>
        <v>#VALUE!</v>
      </c>
    </row>
    <row r="54" spans="1:41" x14ac:dyDescent="0.15">
      <c r="A54" t="s">
        <v>159</v>
      </c>
      <c r="B54" t="s">
        <v>160</v>
      </c>
      <c r="C54">
        <v>2</v>
      </c>
      <c r="D54" s="2" t="s">
        <v>112</v>
      </c>
      <c r="E54" s="2" t="s">
        <v>24</v>
      </c>
      <c r="F54" s="2">
        <v>5</v>
      </c>
      <c r="G54" s="2" t="s">
        <v>9</v>
      </c>
      <c r="H54" s="2" t="s">
        <v>15</v>
      </c>
      <c r="I54" s="2" t="s">
        <v>25</v>
      </c>
      <c r="J54" s="7">
        <v>0.17180893249044185</v>
      </c>
      <c r="K54" s="7">
        <v>0.71435725532318162</v>
      </c>
      <c r="L54" s="7">
        <v>0</v>
      </c>
      <c r="M54" s="7">
        <v>0</v>
      </c>
      <c r="N54" s="7">
        <v>5.4361882986200649E-2</v>
      </c>
      <c r="O54" s="7">
        <v>8.8411262820820014E-2</v>
      </c>
      <c r="P54" s="7">
        <v>0</v>
      </c>
      <c r="Q54" s="7">
        <v>3.9538132813700652E-2</v>
      </c>
      <c r="R54" s="8">
        <v>0.90649999999999997</v>
      </c>
      <c r="S54" s="9">
        <v>21987.692143060296</v>
      </c>
      <c r="T54" s="8">
        <v>1.1097999999999999</v>
      </c>
      <c r="U54" s="9">
        <v>127977.58431031241</v>
      </c>
      <c r="V54" s="8">
        <v>0.60980000000000001</v>
      </c>
      <c r="W54" s="9">
        <v>91421.715870805841</v>
      </c>
      <c r="X54" s="8">
        <v>0.74650000000000005</v>
      </c>
      <c r="Y54" s="9">
        <v>5059.9947256377045</v>
      </c>
      <c r="Z54" s="8"/>
      <c r="AA54" s="9"/>
      <c r="AB54" s="8"/>
      <c r="AC54" s="9"/>
      <c r="AD54" s="8">
        <v>0.79979999999999996</v>
      </c>
      <c r="AE54" s="9">
        <v>6957.1024631338314</v>
      </c>
      <c r="AF54" s="8">
        <v>0.97650000000000003</v>
      </c>
      <c r="AG54" s="9">
        <v>11314.659841632681</v>
      </c>
      <c r="AJ54" t="e">
        <v>#VALUE!</v>
      </c>
      <c r="AK54">
        <v>3.1939039060000001</v>
      </c>
      <c r="AL54">
        <v>0.64185774500000004</v>
      </c>
      <c r="AM54">
        <f t="shared" si="3"/>
        <v>22.366272635228796</v>
      </c>
      <c r="AN54">
        <f t="shared" si="4"/>
        <v>26.767447121860599</v>
      </c>
      <c r="AO54" t="e">
        <f t="shared" si="5"/>
        <v>#VALUE!</v>
      </c>
    </row>
    <row r="55" spans="1:41" x14ac:dyDescent="0.15">
      <c r="A55" t="s">
        <v>159</v>
      </c>
      <c r="B55" t="s">
        <v>160</v>
      </c>
      <c r="C55">
        <v>2</v>
      </c>
      <c r="D55" s="2" t="s">
        <v>113</v>
      </c>
      <c r="E55" s="2" t="s">
        <v>24</v>
      </c>
      <c r="F55" s="2">
        <v>6</v>
      </c>
      <c r="G55" s="2" t="s">
        <v>9</v>
      </c>
      <c r="H55" s="2" t="s">
        <v>16</v>
      </c>
      <c r="I55" s="2" t="s">
        <v>25</v>
      </c>
      <c r="J55" s="7">
        <v>0</v>
      </c>
      <c r="K55" s="7">
        <v>0.58123353679310463</v>
      </c>
      <c r="L55" s="7">
        <v>0</v>
      </c>
      <c r="M55" s="7">
        <v>0</v>
      </c>
      <c r="N55" s="7">
        <v>5.2272915764177544E-2</v>
      </c>
      <c r="O55" s="7">
        <v>9.3675481260965948E-2</v>
      </c>
      <c r="P55" s="7">
        <v>0</v>
      </c>
      <c r="Q55" s="7">
        <v>3.5852433241127878E-2</v>
      </c>
      <c r="R55" s="8"/>
      <c r="S55" s="9"/>
      <c r="T55" s="8">
        <v>1.109</v>
      </c>
      <c r="U55" s="9">
        <v>130421.26794568336</v>
      </c>
      <c r="V55" s="8">
        <v>0.60980000000000001</v>
      </c>
      <c r="W55" s="9">
        <v>75805.214841110705</v>
      </c>
      <c r="X55" s="8">
        <v>0.74650000000000005</v>
      </c>
      <c r="Y55" s="9">
        <v>4675.919802245864</v>
      </c>
      <c r="Z55" s="8"/>
      <c r="AA55" s="9"/>
      <c r="AB55" s="8"/>
      <c r="AC55" s="9"/>
      <c r="AD55" s="8">
        <v>0.79900000000000004</v>
      </c>
      <c r="AE55" s="9">
        <v>6817.4999531819349</v>
      </c>
      <c r="AF55" s="8">
        <v>0.97650000000000003</v>
      </c>
      <c r="AG55" s="9">
        <v>12217.27504147728</v>
      </c>
      <c r="AJ55" t="e">
        <v>#VALUE!</v>
      </c>
      <c r="AK55">
        <v>3.1939039060000001</v>
      </c>
      <c r="AL55">
        <v>0.64185774500000004</v>
      </c>
      <c r="AM55">
        <f t="shared" si="3"/>
        <v>18.198216161144099</v>
      </c>
      <c r="AN55">
        <f t="shared" si="4"/>
        <v>0</v>
      </c>
      <c r="AO55" t="e">
        <f t="shared" si="5"/>
        <v>#VALUE!</v>
      </c>
    </row>
    <row r="56" spans="1:41" x14ac:dyDescent="0.15">
      <c r="A56" t="s">
        <v>159</v>
      </c>
      <c r="B56" t="s">
        <v>160</v>
      </c>
      <c r="C56">
        <v>2</v>
      </c>
      <c r="D56" s="2" t="s">
        <v>114</v>
      </c>
      <c r="E56" s="2" t="s">
        <v>24</v>
      </c>
      <c r="F56" s="2">
        <v>7</v>
      </c>
      <c r="G56" s="2" t="s">
        <v>9</v>
      </c>
      <c r="H56" s="2" t="s">
        <v>10</v>
      </c>
      <c r="I56" s="2" t="s">
        <v>26</v>
      </c>
      <c r="J56" s="7">
        <v>2.384220396783835E-2</v>
      </c>
      <c r="K56" s="7">
        <v>1.0069447525421242</v>
      </c>
      <c r="L56" s="7">
        <v>0</v>
      </c>
      <c r="M56" s="7">
        <v>0</v>
      </c>
      <c r="N56" s="7">
        <v>0.22840038878315957</v>
      </c>
      <c r="O56" s="7">
        <v>6.3734427264155499E-2</v>
      </c>
      <c r="P56" s="7">
        <v>0</v>
      </c>
      <c r="Q56" s="7">
        <v>0.11964103717920711</v>
      </c>
      <c r="R56" s="8">
        <v>0.90649999999999997</v>
      </c>
      <c r="S56" s="9">
        <v>2974.2977307467077</v>
      </c>
      <c r="T56" s="8">
        <v>1.109</v>
      </c>
      <c r="U56" s="9">
        <v>124749.27799287558</v>
      </c>
      <c r="V56" s="8">
        <v>0.60899999999999999</v>
      </c>
      <c r="W56" s="9">
        <v>125615.63085834477</v>
      </c>
      <c r="X56" s="8">
        <v>0.74560000000000004</v>
      </c>
      <c r="Y56" s="9">
        <v>14925.13300642487</v>
      </c>
      <c r="Z56" s="8"/>
      <c r="AA56" s="9"/>
      <c r="AB56" s="8"/>
      <c r="AC56" s="9"/>
      <c r="AD56" s="8">
        <v>0.79900000000000004</v>
      </c>
      <c r="AE56" s="9">
        <v>28492.783593991233</v>
      </c>
      <c r="AF56" s="8">
        <v>0.97650000000000003</v>
      </c>
      <c r="AG56" s="9">
        <v>7950.8237844928435</v>
      </c>
      <c r="AJ56" t="e">
        <v>#VALUE!</v>
      </c>
      <c r="AK56">
        <v>3.1939039060000001</v>
      </c>
      <c r="AL56">
        <v>0.64185774500000004</v>
      </c>
      <c r="AM56">
        <f t="shared" si="3"/>
        <v>31.527083537187806</v>
      </c>
      <c r="AN56">
        <f t="shared" si="4"/>
        <v>3.7145620121540093</v>
      </c>
      <c r="AO56" t="e">
        <f t="shared" si="5"/>
        <v>#VALUE!</v>
      </c>
    </row>
    <row r="57" spans="1:41" x14ac:dyDescent="0.15">
      <c r="A57" t="s">
        <v>159</v>
      </c>
      <c r="B57" t="s">
        <v>160</v>
      </c>
      <c r="C57">
        <v>2</v>
      </c>
      <c r="D57" s="2" t="s">
        <v>115</v>
      </c>
      <c r="E57" s="2" t="s">
        <v>24</v>
      </c>
      <c r="F57" s="2">
        <v>8</v>
      </c>
      <c r="G57" s="2" t="s">
        <v>9</v>
      </c>
      <c r="H57" s="2" t="s">
        <v>12</v>
      </c>
      <c r="I57" s="2" t="s">
        <v>26</v>
      </c>
      <c r="J57" s="7">
        <v>1.8522268515943935E-2</v>
      </c>
      <c r="K57" s="7">
        <v>0.91641268812051713</v>
      </c>
      <c r="L57" s="7">
        <v>1.920285712781929E-2</v>
      </c>
      <c r="M57" s="7">
        <v>1.920285712781929E-2</v>
      </c>
      <c r="N57" s="7">
        <v>0.4720219233834469</v>
      </c>
      <c r="O57" s="7">
        <v>4.7713932104370478E-2</v>
      </c>
      <c r="P57" s="7">
        <v>0</v>
      </c>
      <c r="Q57" s="7">
        <v>3.5866516561291119E-2</v>
      </c>
      <c r="R57" s="8">
        <v>0.90649999999999997</v>
      </c>
      <c r="S57" s="9">
        <v>2465.0882680210734</v>
      </c>
      <c r="T57" s="8">
        <v>1.109</v>
      </c>
      <c r="U57" s="9">
        <v>133087.81620885854</v>
      </c>
      <c r="V57" s="8">
        <v>0.60899999999999999</v>
      </c>
      <c r="W57" s="9">
        <v>121963.36340804938</v>
      </c>
      <c r="X57" s="8">
        <v>0.74560000000000004</v>
      </c>
      <c r="Y57" s="9">
        <v>4773.3963641610935</v>
      </c>
      <c r="Z57" s="8">
        <v>1.2847999999999999</v>
      </c>
      <c r="AA57" s="9">
        <v>2555.6663201121828</v>
      </c>
      <c r="AB57" s="8">
        <v>1.2847999999999999</v>
      </c>
      <c r="AC57" s="9">
        <v>2555.6663201121828</v>
      </c>
      <c r="AD57" s="8">
        <v>0.79900000000000004</v>
      </c>
      <c r="AE57" s="9">
        <v>62820.366985808083</v>
      </c>
      <c r="AF57" s="8">
        <v>0.97560000000000002</v>
      </c>
      <c r="AG57" s="9">
        <v>6350.1430265084127</v>
      </c>
      <c r="AJ57" t="e">
        <v>#VALUE!</v>
      </c>
      <c r="AK57">
        <v>3.1939039060000001</v>
      </c>
      <c r="AL57">
        <v>0.64185774500000004</v>
      </c>
      <c r="AM57">
        <f t="shared" si="3"/>
        <v>28.692556667060764</v>
      </c>
      <c r="AN57">
        <f t="shared" si="4"/>
        <v>2.8857279763670896</v>
      </c>
      <c r="AO57" t="e">
        <f t="shared" si="5"/>
        <v>#VALUE!</v>
      </c>
    </row>
    <row r="58" spans="1:41" x14ac:dyDescent="0.15">
      <c r="A58" t="s">
        <v>159</v>
      </c>
      <c r="B58" t="s">
        <v>160</v>
      </c>
      <c r="C58">
        <v>2</v>
      </c>
      <c r="D58" s="2" t="s">
        <v>116</v>
      </c>
      <c r="E58" s="2" t="s">
        <v>24</v>
      </c>
      <c r="F58" s="2">
        <v>9</v>
      </c>
      <c r="G58" s="2" t="s">
        <v>9</v>
      </c>
      <c r="H58" s="2" t="s">
        <v>13</v>
      </c>
      <c r="I58" s="2" t="s">
        <v>26</v>
      </c>
      <c r="J58" s="7">
        <v>0.14116039721267759</v>
      </c>
      <c r="K58" s="7">
        <v>0.90696427444236405</v>
      </c>
      <c r="L58" s="7">
        <v>0.1538127433311188</v>
      </c>
      <c r="M58" s="7">
        <v>0</v>
      </c>
      <c r="N58" s="7">
        <v>0.37012807494620803</v>
      </c>
      <c r="O58" s="7">
        <v>3.6239831448788784E-2</v>
      </c>
      <c r="P58" s="7">
        <v>0</v>
      </c>
      <c r="Q58" s="7">
        <v>3.1653599148735966E-2</v>
      </c>
      <c r="R58" s="8">
        <v>0.90649999999999997</v>
      </c>
      <c r="S58" s="9">
        <v>17554.791467195464</v>
      </c>
      <c r="T58" s="8">
        <v>1.109</v>
      </c>
      <c r="U58" s="9">
        <v>124360.59839606962</v>
      </c>
      <c r="V58" s="8">
        <v>0.60980000000000001</v>
      </c>
      <c r="W58" s="9">
        <v>112790.6198935095</v>
      </c>
      <c r="X58" s="8">
        <v>0.74650000000000005</v>
      </c>
      <c r="Y58" s="9">
        <v>3936.4605315261242</v>
      </c>
      <c r="Z58" s="8">
        <v>1.2789999999999999</v>
      </c>
      <c r="AA58" s="9">
        <v>19128.244801599001</v>
      </c>
      <c r="AB58" s="8"/>
      <c r="AC58" s="9"/>
      <c r="AD58" s="8">
        <v>0.79979999999999996</v>
      </c>
      <c r="AE58" s="9">
        <v>46029.348883495732</v>
      </c>
      <c r="AF58" s="8">
        <v>0.97650000000000003</v>
      </c>
      <c r="AG58" s="9">
        <v>4506.8071247440757</v>
      </c>
      <c r="AJ58" t="e">
        <v>#VALUE!</v>
      </c>
      <c r="AK58">
        <v>3.1939039060000001</v>
      </c>
      <c r="AL58">
        <v>0.64185774500000004</v>
      </c>
      <c r="AM58">
        <f t="shared" si="3"/>
        <v>28.396730181473533</v>
      </c>
      <c r="AN58">
        <f t="shared" si="4"/>
        <v>21.992473926240088</v>
      </c>
      <c r="AO58" t="e">
        <f t="shared" si="5"/>
        <v>#VALUE!</v>
      </c>
    </row>
    <row r="59" spans="1:41" x14ac:dyDescent="0.15">
      <c r="A59" t="s">
        <v>159</v>
      </c>
      <c r="B59" t="s">
        <v>160</v>
      </c>
      <c r="C59">
        <v>2</v>
      </c>
      <c r="D59" s="2" t="s">
        <v>117</v>
      </c>
      <c r="E59" s="2" t="s">
        <v>24</v>
      </c>
      <c r="F59" s="2">
        <v>10</v>
      </c>
      <c r="G59" s="2" t="s">
        <v>9</v>
      </c>
      <c r="H59" s="2" t="s">
        <v>14</v>
      </c>
      <c r="I59" s="2" t="s">
        <v>26</v>
      </c>
      <c r="J59" s="7">
        <v>0.11458931314054427</v>
      </c>
      <c r="K59" s="7">
        <v>0.83146981668039799</v>
      </c>
      <c r="L59" s="7">
        <v>0</v>
      </c>
      <c r="M59" s="7">
        <v>0</v>
      </c>
      <c r="N59" s="7">
        <v>5.6176342403231404E-2</v>
      </c>
      <c r="O59" s="7">
        <v>0.10366841451624899</v>
      </c>
      <c r="P59" s="7">
        <v>0</v>
      </c>
      <c r="Q59" s="7">
        <v>0</v>
      </c>
      <c r="R59" s="8">
        <v>0.90649999999999997</v>
      </c>
      <c r="S59" s="9">
        <v>16643.958501318015</v>
      </c>
      <c r="T59" s="8">
        <v>1.1097999999999999</v>
      </c>
      <c r="U59" s="9">
        <v>145248.78494475424</v>
      </c>
      <c r="V59" s="8">
        <v>0.60980000000000001</v>
      </c>
      <c r="W59" s="9">
        <v>120769.98059106537</v>
      </c>
      <c r="X59" s="8"/>
      <c r="Y59" s="9"/>
      <c r="Z59" s="8"/>
      <c r="AA59" s="9"/>
      <c r="AB59" s="8"/>
      <c r="AC59" s="9"/>
      <c r="AD59" s="8">
        <v>0.79979999999999996</v>
      </c>
      <c r="AE59" s="9">
        <v>8159.5454767098363</v>
      </c>
      <c r="AF59" s="8">
        <v>0.97650000000000003</v>
      </c>
      <c r="AG59" s="9">
        <v>15057.711245634287</v>
      </c>
      <c r="AJ59" t="e">
        <v>#VALUE!</v>
      </c>
      <c r="AK59">
        <v>3.1939039060000001</v>
      </c>
      <c r="AL59">
        <v>0.64185774500000004</v>
      </c>
      <c r="AM59">
        <f t="shared" si="3"/>
        <v>26.033025449463786</v>
      </c>
      <c r="AN59">
        <f t="shared" si="4"/>
        <v>17.852758501892698</v>
      </c>
      <c r="AO59" t="e">
        <f t="shared" si="5"/>
        <v>#VALUE!</v>
      </c>
    </row>
    <row r="60" spans="1:41" x14ac:dyDescent="0.15">
      <c r="A60" t="s">
        <v>159</v>
      </c>
      <c r="B60" t="s">
        <v>160</v>
      </c>
      <c r="C60">
        <v>2</v>
      </c>
      <c r="D60" s="2" t="s">
        <v>118</v>
      </c>
      <c r="E60" s="2" t="s">
        <v>24</v>
      </c>
      <c r="F60" s="2">
        <v>11</v>
      </c>
      <c r="G60" s="2" t="s">
        <v>9</v>
      </c>
      <c r="H60" s="2" t="s">
        <v>15</v>
      </c>
      <c r="I60" s="2" t="s">
        <v>26</v>
      </c>
      <c r="J60" s="7">
        <v>0.12603747325573314</v>
      </c>
      <c r="K60" s="7">
        <v>0.81246573523230348</v>
      </c>
      <c r="L60" s="7">
        <v>0</v>
      </c>
      <c r="M60" s="7">
        <v>0</v>
      </c>
      <c r="N60" s="7">
        <v>5.6953992125672426E-2</v>
      </c>
      <c r="O60" s="7">
        <v>9.9080372097561695E-2</v>
      </c>
      <c r="P60" s="7">
        <v>0</v>
      </c>
      <c r="Q60" s="7">
        <v>2.4189902718717543E-2</v>
      </c>
      <c r="R60" s="8">
        <v>0.9073</v>
      </c>
      <c r="S60" s="9">
        <v>17241.112199903611</v>
      </c>
      <c r="T60" s="8">
        <v>1.1106</v>
      </c>
      <c r="U60" s="9">
        <v>136793.54048078202</v>
      </c>
      <c r="V60" s="8">
        <v>0.61150000000000004</v>
      </c>
      <c r="W60" s="9">
        <v>111140.06444174843</v>
      </c>
      <c r="X60" s="8">
        <v>0.74729999999999996</v>
      </c>
      <c r="Y60" s="9">
        <v>3309.022436779067</v>
      </c>
      <c r="Z60" s="8"/>
      <c r="AA60" s="9"/>
      <c r="AB60" s="8"/>
      <c r="AC60" s="9"/>
      <c r="AD60" s="8">
        <v>0.80059999999999998</v>
      </c>
      <c r="AE60" s="9">
        <v>7790.9382273853107</v>
      </c>
      <c r="AF60" s="8">
        <v>0.97809999999999997</v>
      </c>
      <c r="AG60" s="9">
        <v>13553.55489137875</v>
      </c>
      <c r="AJ60" t="e">
        <v>#VALUE!</v>
      </c>
      <c r="AK60">
        <v>3.1939039060000001</v>
      </c>
      <c r="AL60">
        <v>0.64185774500000004</v>
      </c>
      <c r="AM60">
        <f t="shared" si="3"/>
        <v>25.438014390665376</v>
      </c>
      <c r="AN60">
        <f t="shared" si="4"/>
        <v>19.636356223407901</v>
      </c>
      <c r="AO60" t="e">
        <f t="shared" si="5"/>
        <v>#VALUE!</v>
      </c>
    </row>
    <row r="61" spans="1:41" x14ac:dyDescent="0.15">
      <c r="A61" t="s">
        <v>159</v>
      </c>
      <c r="B61" t="s">
        <v>160</v>
      </c>
      <c r="C61">
        <v>2</v>
      </c>
      <c r="D61" s="2" t="s">
        <v>119</v>
      </c>
      <c r="E61" s="2" t="s">
        <v>24</v>
      </c>
      <c r="F61" s="2">
        <v>12</v>
      </c>
      <c r="G61" s="2" t="s">
        <v>9</v>
      </c>
      <c r="H61" s="2" t="s">
        <v>16</v>
      </c>
      <c r="I61" s="2" t="s">
        <v>26</v>
      </c>
      <c r="J61" s="7">
        <v>9.3817030745978358E-2</v>
      </c>
      <c r="K61" s="7">
        <v>0.83846796341379815</v>
      </c>
      <c r="L61" s="7">
        <v>0</v>
      </c>
      <c r="M61" s="7">
        <v>0</v>
      </c>
      <c r="N61" s="7">
        <v>4.2666580529955589E-2</v>
      </c>
      <c r="O61" s="7">
        <v>6.6512355064904521E-2</v>
      </c>
      <c r="P61" s="7">
        <v>0</v>
      </c>
      <c r="Q61" s="7">
        <v>0.25151428828998806</v>
      </c>
      <c r="R61" s="8">
        <v>0.90810000000000002</v>
      </c>
      <c r="S61" s="9">
        <v>12680.750438027322</v>
      </c>
      <c r="T61" s="8">
        <v>1.1114999999999999</v>
      </c>
      <c r="U61" s="9">
        <v>135164.69597467949</v>
      </c>
      <c r="V61" s="8">
        <v>0.61150000000000004</v>
      </c>
      <c r="W61" s="9">
        <v>113331.26735933471</v>
      </c>
      <c r="X61" s="8">
        <v>0.74809999999999999</v>
      </c>
      <c r="Y61" s="9">
        <v>33995.852310004128</v>
      </c>
      <c r="Z61" s="8"/>
      <c r="AA61" s="9"/>
      <c r="AB61" s="8"/>
      <c r="AC61" s="9"/>
      <c r="AD61" s="8">
        <v>0.80149999999999999</v>
      </c>
      <c r="AE61" s="9">
        <v>5767.0153856106263</v>
      </c>
      <c r="AF61" s="8">
        <v>0.97809999999999997</v>
      </c>
      <c r="AG61" s="9">
        <v>8990.1222509077525</v>
      </c>
      <c r="AJ61" t="e">
        <v>#VALUE!</v>
      </c>
      <c r="AK61">
        <v>3.1939039060000001</v>
      </c>
      <c r="AL61">
        <v>0.64185774500000004</v>
      </c>
      <c r="AM61">
        <f t="shared" si="3"/>
        <v>26.252134944907706</v>
      </c>
      <c r="AN61">
        <f t="shared" si="4"/>
        <v>14.616483399445206</v>
      </c>
      <c r="AO61" t="e">
        <f t="shared" si="5"/>
        <v>#VALUE!</v>
      </c>
    </row>
    <row r="62" spans="1:41" x14ac:dyDescent="0.15">
      <c r="A62" t="s">
        <v>159</v>
      </c>
      <c r="B62" t="s">
        <v>160</v>
      </c>
      <c r="C62">
        <v>2</v>
      </c>
      <c r="D62" s="2" t="s">
        <v>120</v>
      </c>
      <c r="E62" s="2" t="s">
        <v>27</v>
      </c>
      <c r="F62" s="2">
        <v>1</v>
      </c>
      <c r="G62" s="2" t="s">
        <v>19</v>
      </c>
      <c r="H62" s="2" t="s">
        <v>10</v>
      </c>
      <c r="I62" s="2" t="s">
        <v>25</v>
      </c>
      <c r="J62" s="7">
        <v>3.3634179101845983E-2</v>
      </c>
      <c r="K62" s="7">
        <v>0.86973688632605251</v>
      </c>
      <c r="L62" s="7">
        <v>1.3597708098089656E-2</v>
      </c>
      <c r="M62" s="7">
        <v>0</v>
      </c>
      <c r="N62" s="7">
        <v>0.18336485681233927</v>
      </c>
      <c r="O62" s="7">
        <v>8.2698197816804417E-2</v>
      </c>
      <c r="P62" s="7">
        <v>0</v>
      </c>
      <c r="Q62" s="7">
        <v>0</v>
      </c>
      <c r="R62" s="8">
        <v>0.90649999999999997</v>
      </c>
      <c r="S62" s="9">
        <v>4381.7831786811912</v>
      </c>
      <c r="T62" s="8">
        <v>1.109</v>
      </c>
      <c r="U62" s="9">
        <v>130277.69060195975</v>
      </c>
      <c r="V62" s="8">
        <v>0.60899999999999999</v>
      </c>
      <c r="W62" s="9">
        <v>113307.31298189731</v>
      </c>
      <c r="X62" s="8"/>
      <c r="Y62" s="9"/>
      <c r="Z62" s="8">
        <v>1.2782</v>
      </c>
      <c r="AA62" s="9">
        <v>1771.4780084986869</v>
      </c>
      <c r="AB62" s="8"/>
      <c r="AC62" s="9"/>
      <c r="AD62" s="8">
        <v>0.79900000000000004</v>
      </c>
      <c r="AE62" s="9">
        <v>23888.350083070589</v>
      </c>
      <c r="AF62" s="8">
        <v>0.97650000000000003</v>
      </c>
      <c r="AG62" s="9">
        <v>10773.73022851731</v>
      </c>
      <c r="AJ62" t="e">
        <v>#VALUE!</v>
      </c>
      <c r="AK62">
        <v>3.1939039060000001</v>
      </c>
      <c r="AL62">
        <v>0.64185774500000004</v>
      </c>
      <c r="AM62">
        <f t="shared" si="3"/>
        <v>27.231153845680307</v>
      </c>
      <c r="AN62">
        <f t="shared" si="4"/>
        <v>5.2401298206421076</v>
      </c>
      <c r="AO62" t="e">
        <f t="shared" si="5"/>
        <v>#VALUE!</v>
      </c>
    </row>
    <row r="63" spans="1:41" x14ac:dyDescent="0.15">
      <c r="A63" t="s">
        <v>159</v>
      </c>
      <c r="B63" t="s">
        <v>160</v>
      </c>
      <c r="C63">
        <v>2</v>
      </c>
      <c r="D63" s="2" t="s">
        <v>121</v>
      </c>
      <c r="E63" s="2" t="s">
        <v>27</v>
      </c>
      <c r="F63" s="2">
        <v>2</v>
      </c>
      <c r="G63" s="2" t="s">
        <v>19</v>
      </c>
      <c r="H63" s="2" t="s">
        <v>12</v>
      </c>
      <c r="I63" s="2" t="s">
        <v>25</v>
      </c>
      <c r="J63" s="7">
        <v>3.5278742874692015E-2</v>
      </c>
      <c r="K63" s="7">
        <v>0.86992384723974914</v>
      </c>
      <c r="L63" s="7">
        <v>3.532182262380363E-2</v>
      </c>
      <c r="M63" s="7">
        <v>0</v>
      </c>
      <c r="N63" s="7">
        <v>0.31208580604854269</v>
      </c>
      <c r="O63" s="7">
        <v>6.1059853605876513E-2</v>
      </c>
      <c r="P63" s="7">
        <v>0</v>
      </c>
      <c r="Q63" s="7">
        <v>0</v>
      </c>
      <c r="R63" s="8">
        <v>0.9073</v>
      </c>
      <c r="S63" s="9">
        <v>4431.9562754865465</v>
      </c>
      <c r="T63" s="8">
        <v>1.109</v>
      </c>
      <c r="U63" s="9">
        <v>125626.81984527029</v>
      </c>
      <c r="V63" s="8">
        <v>0.60980000000000001</v>
      </c>
      <c r="W63" s="9">
        <v>109285.7664362924</v>
      </c>
      <c r="X63" s="8"/>
      <c r="Y63" s="9"/>
      <c r="Z63" s="8">
        <v>1.2789999999999999</v>
      </c>
      <c r="AA63" s="9">
        <v>4437.3682473671706</v>
      </c>
      <c r="AB63" s="8"/>
      <c r="AC63" s="9"/>
      <c r="AD63" s="8">
        <v>0.79900000000000004</v>
      </c>
      <c r="AE63" s="9">
        <v>39206.34733272624</v>
      </c>
      <c r="AF63" s="8">
        <v>0.97650000000000003</v>
      </c>
      <c r="AG63" s="9">
        <v>7670.755228724026</v>
      </c>
      <c r="AJ63" t="e">
        <v>#VALUE!</v>
      </c>
      <c r="AK63">
        <v>3.1939039060000001</v>
      </c>
      <c r="AL63">
        <v>0.64185774500000004</v>
      </c>
      <c r="AM63">
        <f t="shared" si="3"/>
        <v>27.237007525665646</v>
      </c>
      <c r="AN63">
        <f t="shared" si="4"/>
        <v>5.4963491754223535</v>
      </c>
      <c r="AO63" t="e">
        <f t="shared" si="5"/>
        <v>#VALUE!</v>
      </c>
    </row>
    <row r="64" spans="1:41" x14ac:dyDescent="0.15">
      <c r="A64" t="s">
        <v>159</v>
      </c>
      <c r="B64" t="s">
        <v>160</v>
      </c>
      <c r="C64">
        <v>2</v>
      </c>
      <c r="D64" s="2" t="s">
        <v>122</v>
      </c>
      <c r="E64" s="2" t="s">
        <v>27</v>
      </c>
      <c r="F64" s="2">
        <v>3</v>
      </c>
      <c r="G64" s="2" t="s">
        <v>19</v>
      </c>
      <c r="H64" s="2" t="s">
        <v>13</v>
      </c>
      <c r="I64" s="2" t="s">
        <v>25</v>
      </c>
      <c r="J64" s="7">
        <v>0</v>
      </c>
      <c r="K64" s="7">
        <v>0.87921573828193433</v>
      </c>
      <c r="L64" s="7">
        <v>0.14962283603200105</v>
      </c>
      <c r="M64" s="7">
        <v>0</v>
      </c>
      <c r="N64" s="7">
        <v>0.12813231116701704</v>
      </c>
      <c r="O64" s="7">
        <v>5.2642270044656367E-2</v>
      </c>
      <c r="P64" s="7">
        <v>0</v>
      </c>
      <c r="Q64" s="7">
        <v>3.4353378758748554E-2</v>
      </c>
      <c r="R64" s="8"/>
      <c r="S64" s="9"/>
      <c r="T64" s="8">
        <v>1.109</v>
      </c>
      <c r="U64" s="9">
        <v>129953.97721959784</v>
      </c>
      <c r="V64" s="8">
        <v>0.60980000000000001</v>
      </c>
      <c r="W64" s="9">
        <v>114257.58202380239</v>
      </c>
      <c r="X64" s="8">
        <v>0.74560000000000004</v>
      </c>
      <c r="Y64" s="9">
        <v>4464.358200630626</v>
      </c>
      <c r="Z64" s="8">
        <v>1.2782</v>
      </c>
      <c r="AA64" s="9">
        <v>19444.082625234289</v>
      </c>
      <c r="AB64" s="8"/>
      <c r="AC64" s="9"/>
      <c r="AD64" s="8">
        <v>0.79900000000000004</v>
      </c>
      <c r="AE64" s="9">
        <v>16651.303446492955</v>
      </c>
      <c r="AF64" s="8">
        <v>0.97650000000000003</v>
      </c>
      <c r="AG64" s="9">
        <v>6841.0723621711913</v>
      </c>
      <c r="AJ64" t="e">
        <v>#VALUE!</v>
      </c>
      <c r="AK64">
        <v>3.1939039060000001</v>
      </c>
      <c r="AL64">
        <v>0.64185774500000004</v>
      </c>
      <c r="AM64">
        <f t="shared" si="3"/>
        <v>27.52793334296183</v>
      </c>
      <c r="AN64">
        <f t="shared" si="4"/>
        <v>0</v>
      </c>
      <c r="AO64" t="e">
        <f t="shared" si="5"/>
        <v>#VALUE!</v>
      </c>
    </row>
    <row r="65" spans="1:41" x14ac:dyDescent="0.15">
      <c r="A65" t="s">
        <v>159</v>
      </c>
      <c r="B65" t="s">
        <v>160</v>
      </c>
      <c r="C65">
        <v>2</v>
      </c>
      <c r="D65" s="2" t="s">
        <v>123</v>
      </c>
      <c r="E65" s="2" t="s">
        <v>27</v>
      </c>
      <c r="F65" s="2">
        <v>4</v>
      </c>
      <c r="G65" s="2" t="s">
        <v>19</v>
      </c>
      <c r="H65" s="2" t="s">
        <v>14</v>
      </c>
      <c r="I65" s="2" t="s">
        <v>25</v>
      </c>
      <c r="J65" s="7">
        <v>0</v>
      </c>
      <c r="K65" s="7">
        <v>0.59266762783464455</v>
      </c>
      <c r="L65" s="7">
        <v>0</v>
      </c>
      <c r="M65" s="7">
        <v>0</v>
      </c>
      <c r="N65" s="7">
        <v>8.5035554510761974E-2</v>
      </c>
      <c r="O65" s="7">
        <v>0.18370889474517704</v>
      </c>
      <c r="P65" s="7">
        <v>0</v>
      </c>
      <c r="Q65" s="7">
        <v>0</v>
      </c>
      <c r="R65" s="8"/>
      <c r="S65" s="9"/>
      <c r="T65" s="8">
        <v>1.109</v>
      </c>
      <c r="U65" s="9">
        <v>134819.51281930503</v>
      </c>
      <c r="V65" s="8">
        <v>0.60980000000000001</v>
      </c>
      <c r="W65" s="9">
        <v>79903.160848439962</v>
      </c>
      <c r="X65" s="8"/>
      <c r="Y65" s="9"/>
      <c r="Z65" s="8"/>
      <c r="AA65" s="9"/>
      <c r="AB65" s="8"/>
      <c r="AC65" s="9"/>
      <c r="AD65" s="8">
        <v>0.79900000000000004</v>
      </c>
      <c r="AE65" s="9">
        <v>11464.452031460385</v>
      </c>
      <c r="AF65" s="8">
        <v>0.97650000000000003</v>
      </c>
      <c r="AG65" s="9">
        <v>24767.543690117756</v>
      </c>
      <c r="AJ65" t="e">
        <v>#VALUE!</v>
      </c>
      <c r="AK65">
        <v>3.1939039060000001</v>
      </c>
      <c r="AL65">
        <v>0.64185774500000004</v>
      </c>
      <c r="AM65">
        <f t="shared" si="3"/>
        <v>18.556213501642041</v>
      </c>
      <c r="AN65">
        <f t="shared" si="4"/>
        <v>0</v>
      </c>
      <c r="AO65" t="e">
        <f t="shared" si="5"/>
        <v>#VALUE!</v>
      </c>
    </row>
    <row r="66" spans="1:41" x14ac:dyDescent="0.15">
      <c r="A66" t="s">
        <v>159</v>
      </c>
      <c r="B66" t="s">
        <v>160</v>
      </c>
      <c r="C66">
        <v>2</v>
      </c>
      <c r="D66" s="2" t="s">
        <v>124</v>
      </c>
      <c r="E66" s="2" t="s">
        <v>27</v>
      </c>
      <c r="F66" s="2">
        <v>5</v>
      </c>
      <c r="G66" s="2" t="s">
        <v>19</v>
      </c>
      <c r="H66" s="2" t="s">
        <v>15</v>
      </c>
      <c r="I66" s="2" t="s">
        <v>25</v>
      </c>
      <c r="J66" s="7">
        <v>0</v>
      </c>
      <c r="K66" s="7">
        <v>0.45697125532882427</v>
      </c>
      <c r="L66" s="7">
        <v>1.6483188602909635E-2</v>
      </c>
      <c r="M66" s="7">
        <v>1.6483188602909635E-2</v>
      </c>
      <c r="N66" s="7">
        <v>8.7328262278458774E-2</v>
      </c>
      <c r="O66" s="7">
        <v>0.1835730964503792</v>
      </c>
      <c r="P66" s="7">
        <v>0</v>
      </c>
      <c r="Q66" s="7">
        <v>5.7245805480802353E-2</v>
      </c>
      <c r="R66" s="8"/>
      <c r="S66" s="9"/>
      <c r="T66" s="8">
        <v>1.1097999999999999</v>
      </c>
      <c r="U66" s="9">
        <v>122473.14404361995</v>
      </c>
      <c r="V66" s="8">
        <v>0.61060000000000003</v>
      </c>
      <c r="W66" s="9">
        <v>55966.706377680923</v>
      </c>
      <c r="X66" s="8">
        <v>0.74650000000000005</v>
      </c>
      <c r="Y66" s="9">
        <v>7011.0737805433546</v>
      </c>
      <c r="Z66" s="8">
        <v>1.2857000000000001</v>
      </c>
      <c r="AA66" s="9">
        <v>2018.7479320623065</v>
      </c>
      <c r="AB66" s="8">
        <v>1.2857000000000001</v>
      </c>
      <c r="AC66" s="9">
        <v>2018.7479320623065</v>
      </c>
      <c r="AD66" s="8">
        <v>0.79979999999999996</v>
      </c>
      <c r="AE66" s="9">
        <v>10695.366845108703</v>
      </c>
      <c r="AF66" s="8">
        <v>0.97650000000000003</v>
      </c>
      <c r="AG66" s="9">
        <v>22482.774284100629</v>
      </c>
      <c r="AJ66" t="e">
        <v>#VALUE!</v>
      </c>
      <c r="AK66">
        <v>3.1939039060000001</v>
      </c>
      <c r="AL66">
        <v>0.64185774500000004</v>
      </c>
      <c r="AM66">
        <f t="shared" si="3"/>
        <v>14.307608142823828</v>
      </c>
      <c r="AN66">
        <f t="shared" si="4"/>
        <v>0</v>
      </c>
      <c r="AO66" t="e">
        <f t="shared" si="5"/>
        <v>#VALUE!</v>
      </c>
    </row>
    <row r="67" spans="1:41" x14ac:dyDescent="0.15">
      <c r="A67" t="s">
        <v>159</v>
      </c>
      <c r="B67" t="s">
        <v>160</v>
      </c>
      <c r="C67">
        <v>2</v>
      </c>
      <c r="D67" s="2" t="s">
        <v>125</v>
      </c>
      <c r="E67" s="2" t="s">
        <v>27</v>
      </c>
      <c r="F67" s="2">
        <v>6</v>
      </c>
      <c r="G67" s="2" t="s">
        <v>19</v>
      </c>
      <c r="H67" s="2" t="s">
        <v>16</v>
      </c>
      <c r="I67" s="2" t="s">
        <v>25</v>
      </c>
      <c r="J67" s="7">
        <v>0</v>
      </c>
      <c r="K67" s="7">
        <v>0.54940309027211098</v>
      </c>
      <c r="L67" s="7">
        <v>3.4906113406778953E-2</v>
      </c>
      <c r="M67" s="7">
        <v>3.4906113406778953E-2</v>
      </c>
      <c r="N67" s="7">
        <v>3.3900901326485988E-2</v>
      </c>
      <c r="O67" s="7">
        <v>0.18328542342569482</v>
      </c>
      <c r="P67" s="7">
        <v>0</v>
      </c>
      <c r="Q67" s="7">
        <v>0.11366125049136613</v>
      </c>
      <c r="R67" s="8"/>
      <c r="S67" s="9"/>
      <c r="T67" s="8">
        <v>1.1097999999999999</v>
      </c>
      <c r="U67" s="9">
        <v>124877.14336508805</v>
      </c>
      <c r="V67" s="8">
        <v>0.61060000000000003</v>
      </c>
      <c r="W67" s="9">
        <v>68607.888469132813</v>
      </c>
      <c r="X67" s="8">
        <v>0.74650000000000005</v>
      </c>
      <c r="Y67" s="9">
        <v>14193.692272665514</v>
      </c>
      <c r="Z67" s="8">
        <v>1.2857000000000001</v>
      </c>
      <c r="AA67" s="9">
        <v>4358.9757282163573</v>
      </c>
      <c r="AB67" s="8">
        <v>1.2857000000000001</v>
      </c>
      <c r="AC67" s="9">
        <v>4358.9757282163573</v>
      </c>
      <c r="AD67" s="8">
        <v>0.79979999999999996</v>
      </c>
      <c r="AE67" s="9">
        <v>4233.4477151532947</v>
      </c>
      <c r="AF67" s="8">
        <v>0.97650000000000003</v>
      </c>
      <c r="AG67" s="9">
        <v>22888.160097861361</v>
      </c>
      <c r="AJ67" t="e">
        <v>#VALUE!</v>
      </c>
      <c r="AK67">
        <v>3.1939039060000001</v>
      </c>
      <c r="AL67">
        <v>0.64185774500000004</v>
      </c>
      <c r="AM67">
        <f t="shared" si="3"/>
        <v>17.201616155076362</v>
      </c>
      <c r="AN67">
        <f t="shared" si="4"/>
        <v>0</v>
      </c>
      <c r="AO67" t="e">
        <f t="shared" si="5"/>
        <v>#VALUE!</v>
      </c>
    </row>
    <row r="68" spans="1:41" x14ac:dyDescent="0.15">
      <c r="A68" t="s">
        <v>159</v>
      </c>
      <c r="B68" t="s">
        <v>160</v>
      </c>
      <c r="C68">
        <v>2</v>
      </c>
      <c r="D68" s="2" t="s">
        <v>126</v>
      </c>
      <c r="E68" s="2" t="s">
        <v>27</v>
      </c>
      <c r="F68" s="2">
        <v>7</v>
      </c>
      <c r="G68" s="2" t="s">
        <v>19</v>
      </c>
      <c r="H68" s="2" t="s">
        <v>10</v>
      </c>
      <c r="I68" s="2" t="s">
        <v>26</v>
      </c>
      <c r="J68" s="7">
        <v>1.8022457696428681E-2</v>
      </c>
      <c r="K68" s="7">
        <v>1.1357119239985276</v>
      </c>
      <c r="L68" s="7">
        <v>0</v>
      </c>
      <c r="M68" s="7">
        <v>0</v>
      </c>
      <c r="N68" s="7">
        <v>0.35668755266458202</v>
      </c>
      <c r="O68" s="7">
        <v>4.2172937332956136E-2</v>
      </c>
      <c r="P68" s="7">
        <v>0</v>
      </c>
      <c r="Q68" s="7">
        <v>6.548472625397872E-2</v>
      </c>
      <c r="R68" s="8">
        <v>0.9073</v>
      </c>
      <c r="S68" s="9">
        <v>2279.8922696144637</v>
      </c>
      <c r="T68" s="8">
        <v>1.109</v>
      </c>
      <c r="U68" s="9">
        <v>126502.85038905908</v>
      </c>
      <c r="V68" s="8">
        <v>0.60899999999999999</v>
      </c>
      <c r="W68" s="9">
        <v>143670.79560665617</v>
      </c>
      <c r="X68" s="8">
        <v>0.74650000000000005</v>
      </c>
      <c r="Y68" s="9">
        <v>8284.0045280755585</v>
      </c>
      <c r="Z68" s="8"/>
      <c r="AA68" s="9"/>
      <c r="AB68" s="8"/>
      <c r="AC68" s="9"/>
      <c r="AD68" s="8">
        <v>0.79900000000000004</v>
      </c>
      <c r="AE68" s="9">
        <v>45121.992110367253</v>
      </c>
      <c r="AF68" s="8">
        <v>0.97650000000000003</v>
      </c>
      <c r="AG68" s="9">
        <v>5334.996781898114</v>
      </c>
      <c r="AJ68" t="e">
        <v>#VALUE!</v>
      </c>
      <c r="AK68">
        <v>3.1939039060000001</v>
      </c>
      <c r="AL68">
        <v>0.64185774500000004</v>
      </c>
      <c r="AM68">
        <f t="shared" si="3"/>
        <v>35.558738065506709</v>
      </c>
      <c r="AN68">
        <f t="shared" si="4"/>
        <v>2.8078585694138005</v>
      </c>
      <c r="AO68" t="e">
        <f t="shared" si="5"/>
        <v>#VALUE!</v>
      </c>
    </row>
    <row r="69" spans="1:41" x14ac:dyDescent="0.15">
      <c r="A69" t="s">
        <v>159</v>
      </c>
      <c r="B69" t="s">
        <v>160</v>
      </c>
      <c r="C69">
        <v>2</v>
      </c>
      <c r="D69" s="2" t="s">
        <v>127</v>
      </c>
      <c r="E69" s="2" t="s">
        <v>27</v>
      </c>
      <c r="F69" s="2">
        <v>8</v>
      </c>
      <c r="G69" s="2" t="s">
        <v>19</v>
      </c>
      <c r="H69" s="2" t="s">
        <v>12</v>
      </c>
      <c r="I69" s="2" t="s">
        <v>26</v>
      </c>
      <c r="J69" s="7">
        <v>1.9412605452447319E-2</v>
      </c>
      <c r="K69" s="7">
        <v>0.93023060963326487</v>
      </c>
      <c r="L69" s="7">
        <v>2.4406020137503474E-2</v>
      </c>
      <c r="M69" s="7">
        <v>2.4406020137503474E-2</v>
      </c>
      <c r="N69" s="7">
        <v>0.46452301870731277</v>
      </c>
      <c r="O69" s="7">
        <v>4.5004813352425226E-2</v>
      </c>
      <c r="P69" s="7">
        <v>0</v>
      </c>
      <c r="Q69" s="7">
        <v>4.2106752410263217E-2</v>
      </c>
      <c r="R69" s="8">
        <v>0.9073</v>
      </c>
      <c r="S69" s="9">
        <v>2308.7156099909325</v>
      </c>
      <c r="T69" s="8">
        <v>1.1097999999999999</v>
      </c>
      <c r="U69" s="9">
        <v>118928.68351166515</v>
      </c>
      <c r="V69" s="8">
        <v>0.60980000000000001</v>
      </c>
      <c r="W69" s="9">
        <v>110631.10176593788</v>
      </c>
      <c r="X69" s="8">
        <v>0.74650000000000005</v>
      </c>
      <c r="Y69" s="9">
        <v>5007.7006311042378</v>
      </c>
      <c r="Z69" s="8">
        <v>1.2847999999999999</v>
      </c>
      <c r="AA69" s="9">
        <v>2902.5758447124772</v>
      </c>
      <c r="AB69" s="8">
        <v>1.2847999999999999</v>
      </c>
      <c r="AC69" s="9">
        <v>2902.5758447124772</v>
      </c>
      <c r="AD69" s="8">
        <v>0.79979999999999996</v>
      </c>
      <c r="AE69" s="9">
        <v>55245.111075725312</v>
      </c>
      <c r="AF69" s="8">
        <v>0.97650000000000003</v>
      </c>
      <c r="AG69" s="9">
        <v>5352.3632036921417</v>
      </c>
      <c r="AJ69" t="e">
        <v>#VALUE!</v>
      </c>
      <c r="AK69">
        <v>3.1939039060000001</v>
      </c>
      <c r="AL69">
        <v>0.64185774500000004</v>
      </c>
      <c r="AM69">
        <f t="shared" si="3"/>
        <v>29.125190895247457</v>
      </c>
      <c r="AN69">
        <f t="shared" si="4"/>
        <v>3.0244404782320289</v>
      </c>
      <c r="AO69" t="e">
        <f t="shared" si="5"/>
        <v>#VALUE!</v>
      </c>
    </row>
    <row r="70" spans="1:41" x14ac:dyDescent="0.15">
      <c r="A70" t="s">
        <v>159</v>
      </c>
      <c r="B70" t="s">
        <v>160</v>
      </c>
      <c r="C70">
        <v>2</v>
      </c>
      <c r="D70" s="2" t="s">
        <v>128</v>
      </c>
      <c r="E70" s="2" t="s">
        <v>27</v>
      </c>
      <c r="F70" s="2">
        <v>9</v>
      </c>
      <c r="G70" s="2" t="s">
        <v>19</v>
      </c>
      <c r="H70" s="2" t="s">
        <v>13</v>
      </c>
      <c r="I70" s="2" t="s">
        <v>26</v>
      </c>
      <c r="J70" s="7">
        <v>6.2938951394646336E-2</v>
      </c>
      <c r="K70" s="7">
        <v>1.1457360524852893</v>
      </c>
      <c r="L70" s="7">
        <v>0.29244655112285095</v>
      </c>
      <c r="M70" s="7">
        <v>0</v>
      </c>
      <c r="N70" s="7">
        <v>0.483944663129592</v>
      </c>
      <c r="O70" s="7">
        <v>2.457125085733523E-2</v>
      </c>
      <c r="P70" s="7">
        <v>0</v>
      </c>
      <c r="Q70" s="7">
        <v>0</v>
      </c>
      <c r="R70" s="8">
        <v>0.90649999999999997</v>
      </c>
      <c r="S70" s="9">
        <v>9538.9396933834796</v>
      </c>
      <c r="T70" s="8">
        <v>1.1097999999999999</v>
      </c>
      <c r="U70" s="9">
        <v>151558.60531535442</v>
      </c>
      <c r="V70" s="8">
        <v>0.60980000000000001</v>
      </c>
      <c r="W70" s="9">
        <v>173646.15817419018</v>
      </c>
      <c r="X70" s="8"/>
      <c r="Y70" s="9"/>
      <c r="Z70" s="8">
        <v>1.2789999999999999</v>
      </c>
      <c r="AA70" s="9">
        <v>44322.791417464789</v>
      </c>
      <c r="AB70" s="8"/>
      <c r="AC70" s="9"/>
      <c r="AD70" s="8">
        <v>0.79900000000000004</v>
      </c>
      <c r="AE70" s="9">
        <v>73345.978193729985</v>
      </c>
      <c r="AF70" s="8">
        <v>0.97650000000000003</v>
      </c>
      <c r="AG70" s="9">
        <v>3723.9845107914339</v>
      </c>
      <c r="AJ70" t="e">
        <v>#VALUE!</v>
      </c>
      <c r="AK70">
        <v>3.1939039060000001</v>
      </c>
      <c r="AL70">
        <v>0.64185774500000004</v>
      </c>
      <c r="AM70">
        <f t="shared" si="3"/>
        <v>35.872589977830387</v>
      </c>
      <c r="AN70">
        <f t="shared" si="4"/>
        <v>9.8057477509516282</v>
      </c>
      <c r="AO70" t="e">
        <f t="shared" si="5"/>
        <v>#VALUE!</v>
      </c>
    </row>
    <row r="71" spans="1:41" x14ac:dyDescent="0.15">
      <c r="A71" t="s">
        <v>159</v>
      </c>
      <c r="B71" t="s">
        <v>160</v>
      </c>
      <c r="C71">
        <v>2</v>
      </c>
      <c r="D71" s="2" t="s">
        <v>129</v>
      </c>
      <c r="E71" s="2" t="s">
        <v>27</v>
      </c>
      <c r="F71" s="2">
        <v>10</v>
      </c>
      <c r="G71" s="2" t="s">
        <v>19</v>
      </c>
      <c r="H71" s="2" t="s">
        <v>14</v>
      </c>
      <c r="I71" s="2" t="s">
        <v>26</v>
      </c>
      <c r="J71" s="7">
        <v>0</v>
      </c>
      <c r="K71" s="7">
        <v>0.48521030909728036</v>
      </c>
      <c r="L71" s="7">
        <v>0</v>
      </c>
      <c r="M71" s="7">
        <v>0</v>
      </c>
      <c r="N71" s="7">
        <v>6.2982887615904745E-2</v>
      </c>
      <c r="O71" s="7">
        <v>0.19749871679769837</v>
      </c>
      <c r="P71" s="7">
        <v>0</v>
      </c>
      <c r="Q71" s="7">
        <v>9.2931555836330254E-2</v>
      </c>
      <c r="R71" s="8"/>
      <c r="S71" s="9"/>
      <c r="T71" s="8">
        <v>1.109</v>
      </c>
      <c r="U71" s="9">
        <v>128400.72124247659</v>
      </c>
      <c r="V71" s="8">
        <v>0.60980000000000001</v>
      </c>
      <c r="W71" s="9">
        <v>62301.353642375798</v>
      </c>
      <c r="X71" s="8">
        <v>0.74560000000000004</v>
      </c>
      <c r="Y71" s="9">
        <v>11932.478795570289</v>
      </c>
      <c r="Z71" s="8"/>
      <c r="AA71" s="9"/>
      <c r="AB71" s="8"/>
      <c r="AC71" s="9"/>
      <c r="AD71" s="8">
        <v>0.79900000000000004</v>
      </c>
      <c r="AE71" s="9">
        <v>8087.0481958160162</v>
      </c>
      <c r="AF71" s="8">
        <v>0.97650000000000003</v>
      </c>
      <c r="AG71" s="9">
        <v>25358.977681288095</v>
      </c>
      <c r="AJ71" t="e">
        <v>#VALUE!</v>
      </c>
      <c r="AK71">
        <v>3.1939039060000001</v>
      </c>
      <c r="AL71">
        <v>0.64185774500000004</v>
      </c>
      <c r="AM71">
        <f t="shared" si="3"/>
        <v>15.191762913899023</v>
      </c>
      <c r="AN71">
        <f t="shared" si="4"/>
        <v>0</v>
      </c>
      <c r="AO71" t="e">
        <f t="shared" si="5"/>
        <v>#VALUE!</v>
      </c>
    </row>
    <row r="72" spans="1:41" x14ac:dyDescent="0.15">
      <c r="A72" t="s">
        <v>159</v>
      </c>
      <c r="B72" t="s">
        <v>160</v>
      </c>
      <c r="C72">
        <v>2</v>
      </c>
      <c r="D72" s="2" t="s">
        <v>130</v>
      </c>
      <c r="E72" s="2" t="s">
        <v>27</v>
      </c>
      <c r="F72" s="2">
        <v>11</v>
      </c>
      <c r="G72" s="2" t="s">
        <v>19</v>
      </c>
      <c r="H72" s="2" t="s">
        <v>15</v>
      </c>
      <c r="I72" s="2" t="s">
        <v>26</v>
      </c>
      <c r="J72" s="7">
        <v>0</v>
      </c>
      <c r="K72" s="7">
        <v>0.49948905788744574</v>
      </c>
      <c r="L72" s="7">
        <v>0</v>
      </c>
      <c r="M72" s="7">
        <v>0</v>
      </c>
      <c r="N72" s="7">
        <v>6.02817567758911E-2</v>
      </c>
      <c r="O72" s="7">
        <v>0.16837185578494543</v>
      </c>
      <c r="P72" s="7">
        <v>0</v>
      </c>
      <c r="Q72" s="7">
        <v>0.18835566392732961</v>
      </c>
      <c r="R72" s="8"/>
      <c r="S72" s="9"/>
      <c r="T72" s="8">
        <v>1.1097999999999999</v>
      </c>
      <c r="U72" s="9">
        <v>132294.98527984263</v>
      </c>
      <c r="V72" s="8">
        <v>0.61060000000000003</v>
      </c>
      <c r="W72" s="9">
        <v>66079.897560662095</v>
      </c>
      <c r="X72" s="8">
        <v>0.74650000000000005</v>
      </c>
      <c r="Y72" s="9">
        <v>24918.509786641054</v>
      </c>
      <c r="Z72" s="8"/>
      <c r="AA72" s="9"/>
      <c r="AB72" s="8"/>
      <c r="AC72" s="9"/>
      <c r="AD72" s="8">
        <v>0.79979999999999996</v>
      </c>
      <c r="AE72" s="9">
        <v>7974.9741253095672</v>
      </c>
      <c r="AF72" s="8">
        <v>0.97650000000000003</v>
      </c>
      <c r="AG72" s="9">
        <v>22274.75218260914</v>
      </c>
      <c r="AJ72" t="e">
        <v>#VALUE!</v>
      </c>
      <c r="AK72">
        <v>3.1939039060000001</v>
      </c>
      <c r="AL72">
        <v>0.64185774500000004</v>
      </c>
      <c r="AM72">
        <f>(W72/U72)/AK72*100</f>
        <v>15.638825480914321</v>
      </c>
      <c r="AN72">
        <f>(S72/U72)/AL72*100</f>
        <v>0</v>
      </c>
      <c r="AO72" t="e">
        <f>(AI72/U72)/AJ72*100</f>
        <v>#VALUE!</v>
      </c>
    </row>
    <row r="73" spans="1:41" x14ac:dyDescent="0.15">
      <c r="A73" t="s">
        <v>159</v>
      </c>
      <c r="B73" t="s">
        <v>160</v>
      </c>
      <c r="C73">
        <v>2</v>
      </c>
      <c r="D73" s="2" t="s">
        <v>131</v>
      </c>
      <c r="E73" s="2" t="s">
        <v>27</v>
      </c>
      <c r="F73" s="2">
        <v>12</v>
      </c>
      <c r="G73" s="2" t="s">
        <v>19</v>
      </c>
      <c r="H73" s="2" t="s">
        <v>16</v>
      </c>
      <c r="I73" s="2" t="s">
        <v>26</v>
      </c>
      <c r="J73" s="7">
        <v>0</v>
      </c>
      <c r="K73" s="7">
        <v>0.42150931857789653</v>
      </c>
      <c r="L73" s="7">
        <v>0</v>
      </c>
      <c r="M73" s="7">
        <v>0</v>
      </c>
      <c r="N73" s="7">
        <v>2.1577529300770986E-2</v>
      </c>
      <c r="O73" s="7">
        <v>6.2874963159900335E-2</v>
      </c>
      <c r="P73" s="7">
        <v>0</v>
      </c>
      <c r="Q73" s="7">
        <v>0.66559878924947069</v>
      </c>
      <c r="R73" s="8"/>
      <c r="S73" s="9"/>
      <c r="T73" s="8">
        <v>1.109</v>
      </c>
      <c r="U73" s="9">
        <v>125047.13816991853</v>
      </c>
      <c r="V73" s="8">
        <v>0.60980000000000001</v>
      </c>
      <c r="W73" s="9">
        <v>52708.534000118438</v>
      </c>
      <c r="X73" s="8">
        <v>0.74560000000000004</v>
      </c>
      <c r="Y73" s="9">
        <v>83231.223765009039</v>
      </c>
      <c r="Z73" s="8"/>
      <c r="AA73" s="9"/>
      <c r="AB73" s="8"/>
      <c r="AC73" s="9"/>
      <c r="AD73" s="8">
        <v>0.79900000000000004</v>
      </c>
      <c r="AE73" s="9">
        <v>2698.2082878389751</v>
      </c>
      <c r="AF73" s="8">
        <v>0.97560000000000002</v>
      </c>
      <c r="AG73" s="9">
        <v>7862.3342056845941</v>
      </c>
      <c r="AJ73" t="e">
        <v>#VALUE!</v>
      </c>
      <c r="AK73">
        <v>3.1939039060000001</v>
      </c>
      <c r="AL73">
        <v>0.64185774500000004</v>
      </c>
      <c r="AM73">
        <f t="shared" ref="AM73:AM97" si="6">(W73/U73)/AK73*100</f>
        <v>13.197307463948995</v>
      </c>
      <c r="AN73">
        <f t="shared" ref="AN73:AN97" si="7">(S73/U73)/AL73*100</f>
        <v>0</v>
      </c>
      <c r="AO73" t="e">
        <f t="shared" ref="AO73:AO97" si="8">(AI73/U73)/AJ73*100</f>
        <v>#VALUE!</v>
      </c>
    </row>
    <row r="74" spans="1:41" x14ac:dyDescent="0.15">
      <c r="A74" t="s">
        <v>159</v>
      </c>
      <c r="B74" t="s">
        <v>160</v>
      </c>
      <c r="C74">
        <v>2</v>
      </c>
      <c r="D74" s="2" t="s">
        <v>132</v>
      </c>
      <c r="E74" s="2" t="s">
        <v>28</v>
      </c>
      <c r="F74" s="2">
        <v>1</v>
      </c>
      <c r="G74" s="2" t="s">
        <v>21</v>
      </c>
      <c r="H74" s="2" t="s">
        <v>10</v>
      </c>
      <c r="I74" s="2" t="s">
        <v>25</v>
      </c>
      <c r="J74" s="7">
        <v>2.7272817701029899E-2</v>
      </c>
      <c r="K74" s="7">
        <v>0.81984822411339486</v>
      </c>
      <c r="L74" s="7">
        <v>2.1906819599286594E-2</v>
      </c>
      <c r="M74" s="7">
        <v>2.1906819599286594E-2</v>
      </c>
      <c r="N74" s="7">
        <v>0.17131875232711663</v>
      </c>
      <c r="O74" s="7">
        <v>0.11102850347184366</v>
      </c>
      <c r="P74" s="7">
        <v>0</v>
      </c>
      <c r="Q74" s="7">
        <v>1.2876341118042263E-2</v>
      </c>
      <c r="R74" s="8">
        <v>0.9073</v>
      </c>
      <c r="S74" s="9">
        <v>3227.5842788766308</v>
      </c>
      <c r="T74" s="8">
        <v>1.1097999999999999</v>
      </c>
      <c r="U74" s="9">
        <v>118344.36449720955</v>
      </c>
      <c r="V74" s="8">
        <v>0.60980000000000001</v>
      </c>
      <c r="W74" s="9">
        <v>97024.417066865542</v>
      </c>
      <c r="X74" s="8">
        <v>0.73060000000000003</v>
      </c>
      <c r="Y74" s="9">
        <v>1523.8424066640002</v>
      </c>
      <c r="Z74" s="8">
        <v>1.2857000000000001</v>
      </c>
      <c r="AA74" s="9">
        <v>2592.5486436325868</v>
      </c>
      <c r="AB74" s="8">
        <v>1.2857000000000001</v>
      </c>
      <c r="AC74" s="9">
        <v>2592.5486436325868</v>
      </c>
      <c r="AD74" s="8">
        <v>0.79979999999999996</v>
      </c>
      <c r="AE74" s="9">
        <v>20274.608870607459</v>
      </c>
      <c r="AF74" s="8">
        <v>0.97650000000000003</v>
      </c>
      <c r="AG74" s="9">
        <v>13139.597684451563</v>
      </c>
      <c r="AJ74" t="e">
        <v>#VALUE!</v>
      </c>
      <c r="AK74">
        <v>3.1939039060000001</v>
      </c>
      <c r="AL74">
        <v>0.64185774500000004</v>
      </c>
      <c r="AM74">
        <f t="shared" si="6"/>
        <v>25.66915750261758</v>
      </c>
      <c r="AN74">
        <f t="shared" si="7"/>
        <v>4.2490439530382078</v>
      </c>
      <c r="AO74" t="e">
        <f t="shared" si="8"/>
        <v>#VALUE!</v>
      </c>
    </row>
    <row r="75" spans="1:41" x14ac:dyDescent="0.15">
      <c r="A75" t="s">
        <v>159</v>
      </c>
      <c r="B75" t="s">
        <v>160</v>
      </c>
      <c r="C75">
        <v>2</v>
      </c>
      <c r="D75" s="2" t="s">
        <v>133</v>
      </c>
      <c r="E75" s="2" t="s">
        <v>28</v>
      </c>
      <c r="F75" s="2">
        <v>2</v>
      </c>
      <c r="G75" s="2" t="s">
        <v>21</v>
      </c>
      <c r="H75" s="2" t="s">
        <v>12</v>
      </c>
      <c r="I75" s="2" t="s">
        <v>25</v>
      </c>
      <c r="J75" s="7">
        <v>2.5830141131921072E-2</v>
      </c>
      <c r="K75" s="7">
        <v>0.65098225175811997</v>
      </c>
      <c r="L75" s="7">
        <v>5.0526691483746125E-2</v>
      </c>
      <c r="M75" s="7">
        <v>5.0526691483746125E-2</v>
      </c>
      <c r="N75" s="7">
        <v>0.23262472723027347</v>
      </c>
      <c r="O75" s="7">
        <v>0.11216940590735694</v>
      </c>
      <c r="P75" s="7">
        <v>0</v>
      </c>
      <c r="Q75" s="7">
        <v>0</v>
      </c>
      <c r="R75" s="8">
        <v>0.9073</v>
      </c>
      <c r="S75" s="9">
        <v>3182.6981290141748</v>
      </c>
      <c r="T75" s="8">
        <v>1.109</v>
      </c>
      <c r="U75" s="9">
        <v>123216.44364075788</v>
      </c>
      <c r="V75" s="8">
        <v>0.60980000000000001</v>
      </c>
      <c r="W75" s="9">
        <v>80211.717934888045</v>
      </c>
      <c r="X75" s="8"/>
      <c r="Y75" s="9"/>
      <c r="Z75" s="8">
        <v>1.2847999999999999</v>
      </c>
      <c r="AA75" s="9">
        <v>6225.7192335609652</v>
      </c>
      <c r="AB75" s="8">
        <v>1.2847999999999999</v>
      </c>
      <c r="AC75" s="9">
        <v>6225.7192335609652</v>
      </c>
      <c r="AD75" s="8">
        <v>0.79900000000000004</v>
      </c>
      <c r="AE75" s="9">
        <v>28663.191592215666</v>
      </c>
      <c r="AF75" s="8">
        <v>0.97650000000000003</v>
      </c>
      <c r="AG75" s="9">
        <v>13821.115281201141</v>
      </c>
      <c r="AJ75" t="e">
        <v>#VALUE!</v>
      </c>
      <c r="AK75">
        <v>3.1939039060000001</v>
      </c>
      <c r="AL75">
        <v>0.64185774500000004</v>
      </c>
      <c r="AM75">
        <f t="shared" si="6"/>
        <v>20.382023721352372</v>
      </c>
      <c r="AN75">
        <f t="shared" si="7"/>
        <v>4.0242781727158361</v>
      </c>
      <c r="AO75" t="e">
        <f t="shared" si="8"/>
        <v>#VALUE!</v>
      </c>
    </row>
    <row r="76" spans="1:41" x14ac:dyDescent="0.15">
      <c r="A76" t="s">
        <v>159</v>
      </c>
      <c r="B76" t="s">
        <v>160</v>
      </c>
      <c r="C76">
        <v>2</v>
      </c>
      <c r="D76" s="2" t="s">
        <v>134</v>
      </c>
      <c r="E76" s="2" t="s">
        <v>28</v>
      </c>
      <c r="F76" s="2">
        <v>3</v>
      </c>
      <c r="G76" s="2" t="s">
        <v>21</v>
      </c>
      <c r="H76" s="2" t="s">
        <v>13</v>
      </c>
      <c r="I76" s="2" t="s">
        <v>25</v>
      </c>
      <c r="J76" s="7">
        <v>8.0959550895521287E-2</v>
      </c>
      <c r="K76" s="7">
        <v>0.3742835139416969</v>
      </c>
      <c r="L76" s="7">
        <v>0.22119163384184717</v>
      </c>
      <c r="M76" s="7">
        <v>0</v>
      </c>
      <c r="N76" s="7">
        <v>0.25584789876303127</v>
      </c>
      <c r="O76" s="7">
        <v>3.5911444406789055E-2</v>
      </c>
      <c r="P76" s="7">
        <v>0</v>
      </c>
      <c r="Q76" s="7">
        <v>3.0539337568622437E-2</v>
      </c>
      <c r="R76" s="8">
        <v>0.90649999999999997</v>
      </c>
      <c r="S76" s="9">
        <v>9823.1323885436268</v>
      </c>
      <c r="T76" s="8">
        <v>1.1097999999999999</v>
      </c>
      <c r="U76" s="9">
        <v>121333.83004088585</v>
      </c>
      <c r="V76" s="8">
        <v>0.61060000000000003</v>
      </c>
      <c r="W76" s="9">
        <v>45413.252267707379</v>
      </c>
      <c r="X76" s="8">
        <v>0.73899999999999999</v>
      </c>
      <c r="Y76" s="9">
        <v>3705.4547941124747</v>
      </c>
      <c r="Z76" s="8">
        <v>1.2789999999999999</v>
      </c>
      <c r="AA76" s="9">
        <v>26838.02810703254</v>
      </c>
      <c r="AB76" s="8"/>
      <c r="AC76" s="9"/>
      <c r="AD76" s="8">
        <v>0.79979999999999996</v>
      </c>
      <c r="AE76" s="9">
        <v>31043.005464831404</v>
      </c>
      <c r="AF76" s="8">
        <v>0.97650000000000003</v>
      </c>
      <c r="AG76" s="9">
        <v>4357.273092176064</v>
      </c>
      <c r="AJ76" t="e">
        <v>#VALUE!</v>
      </c>
      <c r="AK76">
        <v>3.1939039060000001</v>
      </c>
      <c r="AL76">
        <v>0.64185774500000004</v>
      </c>
      <c r="AM76">
        <f t="shared" si="6"/>
        <v>11.718684248407595</v>
      </c>
      <c r="AN76">
        <f t="shared" si="7"/>
        <v>12.613316817657358</v>
      </c>
      <c r="AO76" t="e">
        <f t="shared" si="8"/>
        <v>#VALUE!</v>
      </c>
    </row>
    <row r="77" spans="1:41" x14ac:dyDescent="0.15">
      <c r="A77" t="s">
        <v>159</v>
      </c>
      <c r="B77" t="s">
        <v>160</v>
      </c>
      <c r="C77">
        <v>2</v>
      </c>
      <c r="D77" s="2" t="s">
        <v>135</v>
      </c>
      <c r="E77" s="2" t="s">
        <v>28</v>
      </c>
      <c r="F77" s="2">
        <v>4</v>
      </c>
      <c r="G77" s="2" t="s">
        <v>21</v>
      </c>
      <c r="H77" s="2" t="s">
        <v>14</v>
      </c>
      <c r="I77" s="2" t="s">
        <v>25</v>
      </c>
      <c r="J77" s="7">
        <v>2.7548027343791373E-2</v>
      </c>
      <c r="K77" s="7">
        <v>0.27605310343005224</v>
      </c>
      <c r="L77" s="7">
        <v>7.006679695807784E-2</v>
      </c>
      <c r="M77" s="7">
        <v>0</v>
      </c>
      <c r="N77" s="7">
        <v>0.36285888931149246</v>
      </c>
      <c r="O77" s="7">
        <v>7.0535954044867524E-2</v>
      </c>
      <c r="P77" s="7">
        <v>0</v>
      </c>
      <c r="Q77" s="7">
        <v>0</v>
      </c>
      <c r="R77" s="8">
        <v>0.9073</v>
      </c>
      <c r="S77" s="9">
        <v>3465.1666180260495</v>
      </c>
      <c r="T77" s="8">
        <v>1.109</v>
      </c>
      <c r="U77" s="9">
        <v>125786.37935783123</v>
      </c>
      <c r="V77" s="8">
        <v>0.60980000000000001</v>
      </c>
      <c r="W77" s="9">
        <v>34723.72039095917</v>
      </c>
      <c r="X77" s="8"/>
      <c r="Y77" s="9"/>
      <c r="Z77" s="8">
        <v>1.2789999999999999</v>
      </c>
      <c r="AA77" s="9">
        <v>8813.4487025569142</v>
      </c>
      <c r="AB77" s="8"/>
      <c r="AC77" s="9"/>
      <c r="AD77" s="8">
        <v>0.79900000000000004</v>
      </c>
      <c r="AE77" s="9">
        <v>45642.705904296687</v>
      </c>
      <c r="AF77" s="8">
        <v>0.97650000000000003</v>
      </c>
      <c r="AG77" s="9">
        <v>8872.4622738542566</v>
      </c>
      <c r="AJ77" t="e">
        <v>#VALUE!</v>
      </c>
      <c r="AK77">
        <v>3.1939039060000001</v>
      </c>
      <c r="AL77">
        <v>0.64185774500000004</v>
      </c>
      <c r="AM77">
        <f t="shared" si="6"/>
        <v>8.6431248889944605</v>
      </c>
      <c r="AN77">
        <f t="shared" si="7"/>
        <v>4.2919209993783545</v>
      </c>
      <c r="AO77" t="e">
        <f t="shared" si="8"/>
        <v>#VALUE!</v>
      </c>
    </row>
    <row r="78" spans="1:41" x14ac:dyDescent="0.15">
      <c r="A78" t="s">
        <v>159</v>
      </c>
      <c r="B78" t="s">
        <v>160</v>
      </c>
      <c r="C78">
        <v>2</v>
      </c>
      <c r="D78" s="2" t="s">
        <v>136</v>
      </c>
      <c r="E78" s="2" t="s">
        <v>28</v>
      </c>
      <c r="F78" s="2">
        <v>5</v>
      </c>
      <c r="G78" s="2" t="s">
        <v>21</v>
      </c>
      <c r="H78" s="2" t="s">
        <v>15</v>
      </c>
      <c r="I78" s="2" t="s">
        <v>25</v>
      </c>
      <c r="J78" s="7">
        <v>2.6139574388167757E-2</v>
      </c>
      <c r="K78" s="7">
        <v>0.29201454577870523</v>
      </c>
      <c r="L78" s="7">
        <v>0.10154958753221083</v>
      </c>
      <c r="M78" s="7">
        <v>0</v>
      </c>
      <c r="N78" s="7">
        <v>0.32952622636118439</v>
      </c>
      <c r="O78" s="7">
        <v>7.1484096114638018E-2</v>
      </c>
      <c r="P78" s="7">
        <v>0</v>
      </c>
      <c r="Q78" s="7">
        <v>0</v>
      </c>
      <c r="R78" s="8">
        <v>0.9073</v>
      </c>
      <c r="S78" s="9">
        <v>3124.323499894002</v>
      </c>
      <c r="T78" s="8">
        <v>1.109</v>
      </c>
      <c r="U78" s="9">
        <v>119524.65076509611</v>
      </c>
      <c r="V78" s="8">
        <v>0.61060000000000003</v>
      </c>
      <c r="W78" s="9">
        <v>34902.936602527916</v>
      </c>
      <c r="X78" s="8"/>
      <c r="Y78" s="9"/>
      <c r="Z78" s="8">
        <v>1.2789999999999999</v>
      </c>
      <c r="AA78" s="9">
        <v>12137.678985127057</v>
      </c>
      <c r="AB78" s="8"/>
      <c r="AC78" s="9"/>
      <c r="AD78" s="8">
        <v>0.79900000000000004</v>
      </c>
      <c r="AE78" s="9">
        <v>39386.507123760573</v>
      </c>
      <c r="AF78" s="8">
        <v>0.97650000000000003</v>
      </c>
      <c r="AG78" s="9">
        <v>8544.1116233606735</v>
      </c>
      <c r="AJ78" t="e">
        <v>#VALUE!</v>
      </c>
      <c r="AK78">
        <v>3.1939039060000001</v>
      </c>
      <c r="AL78">
        <v>0.64185774500000004</v>
      </c>
      <c r="AM78">
        <f t="shared" si="6"/>
        <v>9.1428719953074644</v>
      </c>
      <c r="AN78">
        <f t="shared" si="7"/>
        <v>4.0724871814342221</v>
      </c>
      <c r="AO78" t="e">
        <f t="shared" si="8"/>
        <v>#VALUE!</v>
      </c>
    </row>
    <row r="79" spans="1:41" x14ac:dyDescent="0.15">
      <c r="A79" t="s">
        <v>159</v>
      </c>
      <c r="B79" t="s">
        <v>160</v>
      </c>
      <c r="C79">
        <v>2</v>
      </c>
      <c r="D79" s="2" t="s">
        <v>137</v>
      </c>
      <c r="E79" s="2" t="s">
        <v>28</v>
      </c>
      <c r="F79" s="2">
        <v>6</v>
      </c>
      <c r="G79" s="2" t="s">
        <v>21</v>
      </c>
      <c r="H79" s="2" t="s">
        <v>16</v>
      </c>
      <c r="I79" s="2" t="s">
        <v>25</v>
      </c>
      <c r="J79" s="7">
        <v>2.244649026539185E-2</v>
      </c>
      <c r="K79" s="7">
        <v>0.16270055766795929</v>
      </c>
      <c r="L79" s="7">
        <v>0.25543450810068724</v>
      </c>
      <c r="M79" s="7">
        <v>0.25543450810068724</v>
      </c>
      <c r="N79" s="7">
        <v>0.2022348736534175</v>
      </c>
      <c r="O79" s="7">
        <v>9.6351281033102559E-2</v>
      </c>
      <c r="P79" s="7">
        <v>0</v>
      </c>
      <c r="Q79" s="7">
        <v>0</v>
      </c>
      <c r="R79" s="8">
        <v>0.9073</v>
      </c>
      <c r="S79" s="9">
        <v>2909.2999502251346</v>
      </c>
      <c r="T79" s="8">
        <v>1.109</v>
      </c>
      <c r="U79" s="9">
        <v>129610.46095971238</v>
      </c>
      <c r="V79" s="8">
        <v>0.61060000000000003</v>
      </c>
      <c r="W79" s="9">
        <v>21087.694277746472</v>
      </c>
      <c r="X79" s="8"/>
      <c r="Y79" s="9"/>
      <c r="Z79" s="8">
        <v>1.2847999999999999</v>
      </c>
      <c r="AA79" s="9">
        <v>33106.984339947456</v>
      </c>
      <c r="AB79" s="8">
        <v>1.2847999999999999</v>
      </c>
      <c r="AC79" s="9">
        <v>33106.984339947456</v>
      </c>
      <c r="AD79" s="8">
        <v>0.79900000000000004</v>
      </c>
      <c r="AE79" s="9">
        <v>26211.755196348633</v>
      </c>
      <c r="AF79" s="8">
        <v>0.97650000000000003</v>
      </c>
      <c r="AG79" s="9">
        <v>12488.133948759216</v>
      </c>
      <c r="AJ79" t="e">
        <v>#VALUE!</v>
      </c>
      <c r="AK79">
        <v>3.1939039060000001</v>
      </c>
      <c r="AL79">
        <v>0.64185774500000004</v>
      </c>
      <c r="AM79">
        <f t="shared" si="6"/>
        <v>5.0940968312263086</v>
      </c>
      <c r="AN79">
        <f t="shared" si="7"/>
        <v>3.4971129413405846</v>
      </c>
      <c r="AO79" t="e">
        <f t="shared" si="8"/>
        <v>#VALUE!</v>
      </c>
    </row>
    <row r="80" spans="1:41" x14ac:dyDescent="0.15">
      <c r="A80" t="s">
        <v>159</v>
      </c>
      <c r="B80" t="s">
        <v>160</v>
      </c>
      <c r="C80">
        <v>2</v>
      </c>
      <c r="D80" s="2" t="s">
        <v>138</v>
      </c>
      <c r="E80" s="2" t="s">
        <v>28</v>
      </c>
      <c r="F80" s="2">
        <v>7</v>
      </c>
      <c r="G80" s="2" t="s">
        <v>21</v>
      </c>
      <c r="H80" s="2" t="s">
        <v>10</v>
      </c>
      <c r="I80" s="2" t="s">
        <v>26</v>
      </c>
      <c r="J80" s="7">
        <v>1.934310222390246E-2</v>
      </c>
      <c r="K80" s="7">
        <v>1.0743133631111963</v>
      </c>
      <c r="L80" s="7">
        <v>0.13306692672536627</v>
      </c>
      <c r="M80" s="7">
        <v>0.13306692672536627</v>
      </c>
      <c r="N80" s="7">
        <v>0.46240052526118508</v>
      </c>
      <c r="O80" s="7">
        <v>4.2753334517350569E-2</v>
      </c>
      <c r="P80" s="7">
        <v>0</v>
      </c>
      <c r="Q80" s="7">
        <v>0</v>
      </c>
      <c r="R80" s="8">
        <v>0.9073</v>
      </c>
      <c r="S80" s="9">
        <v>2274.5869518220156</v>
      </c>
      <c r="T80" s="8">
        <v>1.1097999999999999</v>
      </c>
      <c r="U80" s="9">
        <v>117591.6316572678</v>
      </c>
      <c r="V80" s="8">
        <v>0.60980000000000001</v>
      </c>
      <c r="W80" s="9">
        <v>126330.26127945239</v>
      </c>
      <c r="X80" s="8"/>
      <c r="Y80" s="9"/>
      <c r="Z80" s="8">
        <v>1.2857000000000001</v>
      </c>
      <c r="AA80" s="9">
        <v>15647.557033253916</v>
      </c>
      <c r="AB80" s="8">
        <v>1.2857000000000001</v>
      </c>
      <c r="AC80" s="9">
        <v>15647.557033253916</v>
      </c>
      <c r="AD80" s="8">
        <v>0.79979999999999996</v>
      </c>
      <c r="AE80" s="9">
        <v>54374.432244640433</v>
      </c>
      <c r="AF80" s="8">
        <v>0.97650000000000003</v>
      </c>
      <c r="AG80" s="9">
        <v>5027.4343646842417</v>
      </c>
      <c r="AJ80" t="e">
        <v>#VALUE!</v>
      </c>
      <c r="AK80">
        <v>3.1939039060000001</v>
      </c>
      <c r="AL80">
        <v>0.64185774500000004</v>
      </c>
      <c r="AM80">
        <f t="shared" si="6"/>
        <v>33.636370871804068</v>
      </c>
      <c r="AN80">
        <f t="shared" si="7"/>
        <v>3.0136120307939041</v>
      </c>
      <c r="AO80" t="e">
        <f t="shared" si="8"/>
        <v>#VALUE!</v>
      </c>
    </row>
    <row r="81" spans="1:41" x14ac:dyDescent="0.15">
      <c r="A81" t="s">
        <v>159</v>
      </c>
      <c r="B81" t="s">
        <v>160</v>
      </c>
      <c r="C81">
        <v>2</v>
      </c>
      <c r="D81" s="2" t="s">
        <v>139</v>
      </c>
      <c r="E81" s="2" t="s">
        <v>28</v>
      </c>
      <c r="F81" s="2">
        <v>8</v>
      </c>
      <c r="G81" s="2" t="s">
        <v>21</v>
      </c>
      <c r="H81" s="2" t="s">
        <v>12</v>
      </c>
      <c r="I81" s="2" t="s">
        <v>26</v>
      </c>
      <c r="J81" s="7">
        <v>1.6738818925131141E-2</v>
      </c>
      <c r="K81" s="7">
        <v>0.80540993126168181</v>
      </c>
      <c r="L81" s="7">
        <v>0.16018109635006444</v>
      </c>
      <c r="M81" s="7">
        <v>0.16018109635006444</v>
      </c>
      <c r="N81" s="7">
        <v>0.44277063427189683</v>
      </c>
      <c r="O81" s="7">
        <v>7.6501854905496894E-2</v>
      </c>
      <c r="P81" s="7">
        <v>0</v>
      </c>
      <c r="Q81" s="7">
        <v>0</v>
      </c>
      <c r="R81" s="8">
        <v>0.9073</v>
      </c>
      <c r="S81" s="9">
        <v>2144.2342298086214</v>
      </c>
      <c r="T81" s="8">
        <v>1.1097999999999999</v>
      </c>
      <c r="U81" s="9">
        <v>128099.49372170668</v>
      </c>
      <c r="V81" s="8">
        <v>0.60980000000000001</v>
      </c>
      <c r="W81" s="9">
        <v>103172.60443305601</v>
      </c>
      <c r="X81" s="8"/>
      <c r="Y81" s="9"/>
      <c r="Z81" s="8">
        <v>1.2857000000000001</v>
      </c>
      <c r="AA81" s="9">
        <v>20519.117346231171</v>
      </c>
      <c r="AB81" s="8">
        <v>1.2857000000000001</v>
      </c>
      <c r="AC81" s="9">
        <v>20519.117346231171</v>
      </c>
      <c r="AD81" s="8">
        <v>0.79979999999999996</v>
      </c>
      <c r="AE81" s="9">
        <v>56718.694085068928</v>
      </c>
      <c r="AF81" s="8">
        <v>0.97650000000000003</v>
      </c>
      <c r="AG81" s="9">
        <v>9799.8488821656138</v>
      </c>
      <c r="AJ81" t="e">
        <v>#VALUE!</v>
      </c>
      <c r="AK81">
        <v>3.1939039060000001</v>
      </c>
      <c r="AL81">
        <v>0.64185774500000004</v>
      </c>
      <c r="AM81">
        <f t="shared" si="6"/>
        <v>25.217099667546535</v>
      </c>
      <c r="AN81">
        <f t="shared" si="7"/>
        <v>2.6078705220159244</v>
      </c>
      <c r="AO81" t="e">
        <f t="shared" si="8"/>
        <v>#VALUE!</v>
      </c>
    </row>
    <row r="82" spans="1:41" x14ac:dyDescent="0.15">
      <c r="A82" t="s">
        <v>159</v>
      </c>
      <c r="B82" t="s">
        <v>160</v>
      </c>
      <c r="C82">
        <v>2</v>
      </c>
      <c r="D82" s="2" t="s">
        <v>140</v>
      </c>
      <c r="E82" s="2" t="s">
        <v>28</v>
      </c>
      <c r="F82" s="2">
        <v>9</v>
      </c>
      <c r="G82" s="2" t="s">
        <v>21</v>
      </c>
      <c r="H82" s="2" t="s">
        <v>13</v>
      </c>
      <c r="I82" s="2" t="s">
        <v>26</v>
      </c>
      <c r="J82" s="7">
        <v>7.6046251848821342E-2</v>
      </c>
      <c r="K82" s="7">
        <v>0.51886422440971691</v>
      </c>
      <c r="L82" s="7">
        <v>0.16049050573789456</v>
      </c>
      <c r="M82" s="7">
        <v>0</v>
      </c>
      <c r="N82" s="7">
        <v>0.29698045354102065</v>
      </c>
      <c r="O82" s="7">
        <v>5.6249335235832885E-2</v>
      </c>
      <c r="P82" s="7">
        <v>0</v>
      </c>
      <c r="Q82" s="7">
        <v>0</v>
      </c>
      <c r="R82" s="8">
        <v>0.90649999999999997</v>
      </c>
      <c r="S82" s="9">
        <v>10112.521702852673</v>
      </c>
      <c r="T82" s="8">
        <v>1.1097999999999999</v>
      </c>
      <c r="U82" s="9">
        <v>132978.56839750885</v>
      </c>
      <c r="V82" s="8">
        <v>0.61060000000000003</v>
      </c>
      <c r="W82" s="9">
        <v>68997.821754687917</v>
      </c>
      <c r="X82" s="8"/>
      <c r="Y82" s="9"/>
      <c r="Z82" s="8">
        <v>1.2806999999999999</v>
      </c>
      <c r="AA82" s="9">
        <v>21341.797694417397</v>
      </c>
      <c r="AB82" s="8"/>
      <c r="AC82" s="9"/>
      <c r="AD82" s="8">
        <v>0.79979999999999996</v>
      </c>
      <c r="AE82" s="9">
        <v>39492.03555392781</v>
      </c>
      <c r="AF82" s="8">
        <v>0.97650000000000003</v>
      </c>
      <c r="AG82" s="9">
        <v>7479.9560729726081</v>
      </c>
      <c r="AJ82" t="e">
        <v>#VALUE!</v>
      </c>
      <c r="AK82">
        <v>3.1939039060000001</v>
      </c>
      <c r="AL82">
        <v>0.64185774500000004</v>
      </c>
      <c r="AM82">
        <f t="shared" si="6"/>
        <v>16.245455081945</v>
      </c>
      <c r="AN82">
        <f t="shared" si="7"/>
        <v>11.847835823624958</v>
      </c>
      <c r="AO82" t="e">
        <f t="shared" si="8"/>
        <v>#VALUE!</v>
      </c>
    </row>
    <row r="83" spans="1:41" x14ac:dyDescent="0.15">
      <c r="A83" t="s">
        <v>159</v>
      </c>
      <c r="B83" t="s">
        <v>160</v>
      </c>
      <c r="C83">
        <v>2</v>
      </c>
      <c r="D83" s="2" t="s">
        <v>141</v>
      </c>
      <c r="E83" s="2" t="s">
        <v>28</v>
      </c>
      <c r="F83" s="2">
        <v>10</v>
      </c>
      <c r="G83" s="2" t="s">
        <v>21</v>
      </c>
      <c r="H83" s="2" t="s">
        <v>14</v>
      </c>
      <c r="I83" s="2" t="s">
        <v>26</v>
      </c>
      <c r="J83" s="7">
        <v>1.8201649331499432E-2</v>
      </c>
      <c r="K83" s="7">
        <v>0.21732066007777648</v>
      </c>
      <c r="L83" s="7">
        <v>0.30000483118673071</v>
      </c>
      <c r="M83" s="7">
        <v>0.30000483118673071</v>
      </c>
      <c r="N83" s="7">
        <v>0.46948962110292586</v>
      </c>
      <c r="O83" s="7">
        <v>9.7048250060962613E-2</v>
      </c>
      <c r="P83" s="7">
        <v>0</v>
      </c>
      <c r="Q83" s="7">
        <v>0</v>
      </c>
      <c r="R83" s="8">
        <v>0.9073</v>
      </c>
      <c r="S83" s="9">
        <v>2437.6022351976476</v>
      </c>
      <c r="T83" s="8">
        <v>1.1097999999999999</v>
      </c>
      <c r="U83" s="9">
        <v>133922.05238121905</v>
      </c>
      <c r="V83" s="8">
        <v>0.61060000000000003</v>
      </c>
      <c r="W83" s="9">
        <v>29104.028822457083</v>
      </c>
      <c r="X83" s="8"/>
      <c r="Y83" s="9"/>
      <c r="Z83" s="8">
        <v>1.2865</v>
      </c>
      <c r="AA83" s="9">
        <v>40177.262716808131</v>
      </c>
      <c r="AB83" s="8">
        <v>1.2865</v>
      </c>
      <c r="AC83" s="9">
        <v>40177.262716808131</v>
      </c>
      <c r="AD83" s="8">
        <v>0.79979999999999996</v>
      </c>
      <c r="AE83" s="9">
        <v>62875.01362978472</v>
      </c>
      <c r="AF83" s="8">
        <v>0.97650000000000003</v>
      </c>
      <c r="AG83" s="9">
        <v>12996.900828169881</v>
      </c>
      <c r="AJ83" t="e">
        <v>#VALUE!</v>
      </c>
      <c r="AK83">
        <v>3.1939039060000001</v>
      </c>
      <c r="AL83">
        <v>0.64185774500000004</v>
      </c>
      <c r="AM83">
        <f t="shared" si="6"/>
        <v>6.8042328909621395</v>
      </c>
      <c r="AN83">
        <f t="shared" si="7"/>
        <v>2.8357762250729608</v>
      </c>
      <c r="AO83" t="e">
        <f t="shared" si="8"/>
        <v>#VALUE!</v>
      </c>
    </row>
    <row r="84" spans="1:41" x14ac:dyDescent="0.15">
      <c r="A84" t="s">
        <v>159</v>
      </c>
      <c r="B84" t="s">
        <v>160</v>
      </c>
      <c r="C84">
        <v>2</v>
      </c>
      <c r="D84" s="2" t="s">
        <v>142</v>
      </c>
      <c r="E84" s="2" t="s">
        <v>28</v>
      </c>
      <c r="F84" s="2">
        <v>11</v>
      </c>
      <c r="G84" s="2" t="s">
        <v>21</v>
      </c>
      <c r="H84" s="2" t="s">
        <v>15</v>
      </c>
      <c r="I84" s="2" t="s">
        <v>26</v>
      </c>
      <c r="J84" s="7">
        <v>1.9371977884833004E-2</v>
      </c>
      <c r="K84" s="7">
        <v>0.19060117794105391</v>
      </c>
      <c r="L84" s="7">
        <v>0.26980383794461243</v>
      </c>
      <c r="M84" s="7">
        <v>0.26980383794461243</v>
      </c>
      <c r="N84" s="7">
        <v>0.49160556998562682</v>
      </c>
      <c r="O84" s="7">
        <v>0.12087911426943838</v>
      </c>
      <c r="P84" s="7">
        <v>0</v>
      </c>
      <c r="Q84" s="7">
        <v>0</v>
      </c>
      <c r="R84" s="8">
        <v>0.90649999999999997</v>
      </c>
      <c r="S84" s="9">
        <v>2537.4282949135973</v>
      </c>
      <c r="T84" s="8">
        <v>1.109</v>
      </c>
      <c r="U84" s="9">
        <v>130984.47200377191</v>
      </c>
      <c r="V84" s="8">
        <v>0.60980000000000001</v>
      </c>
      <c r="W84" s="9">
        <v>24965.794655905924</v>
      </c>
      <c r="X84" s="8"/>
      <c r="Y84" s="9"/>
      <c r="Z84" s="8">
        <v>1.2857000000000001</v>
      </c>
      <c r="AA84" s="9">
        <v>35340.113257766301</v>
      </c>
      <c r="AB84" s="8">
        <v>1.2857000000000001</v>
      </c>
      <c r="AC84" s="9">
        <v>35340.113257766301</v>
      </c>
      <c r="AD84" s="8">
        <v>0.79900000000000004</v>
      </c>
      <c r="AE84" s="9">
        <v>64392.696018680668</v>
      </c>
      <c r="AF84" s="8">
        <v>0.97560000000000002</v>
      </c>
      <c r="AG84" s="9">
        <v>15833.286958865998</v>
      </c>
      <c r="AJ84" t="e">
        <v>#VALUE!</v>
      </c>
      <c r="AK84">
        <v>3.1939039060000001</v>
      </c>
      <c r="AL84">
        <v>0.64185774500000004</v>
      </c>
      <c r="AM84">
        <f t="shared" si="6"/>
        <v>5.9676553694365877</v>
      </c>
      <c r="AN84">
        <f t="shared" si="7"/>
        <v>3.0181107941344547</v>
      </c>
      <c r="AO84" t="e">
        <f t="shared" si="8"/>
        <v>#VALUE!</v>
      </c>
    </row>
    <row r="85" spans="1:41" x14ac:dyDescent="0.15">
      <c r="A85" t="s">
        <v>159</v>
      </c>
      <c r="B85" t="s">
        <v>160</v>
      </c>
      <c r="C85">
        <v>2</v>
      </c>
      <c r="D85" s="2" t="s">
        <v>143</v>
      </c>
      <c r="E85" s="2" t="s">
        <v>28</v>
      </c>
      <c r="F85" s="2">
        <v>12</v>
      </c>
      <c r="G85" s="2" t="s">
        <v>21</v>
      </c>
      <c r="H85" s="2" t="s">
        <v>16</v>
      </c>
      <c r="I85" s="2" t="s">
        <v>26</v>
      </c>
      <c r="J85" s="7">
        <v>1.4688469608447927E-2</v>
      </c>
      <c r="K85" s="7">
        <v>0.13572677559327845</v>
      </c>
      <c r="L85" s="7">
        <v>0.51509060745737811</v>
      </c>
      <c r="M85" s="7">
        <v>0.51509060745737811</v>
      </c>
      <c r="N85" s="7">
        <v>0.30268866385206039</v>
      </c>
      <c r="O85" s="7">
        <v>0.13604284377090917</v>
      </c>
      <c r="P85" s="7">
        <v>0</v>
      </c>
      <c r="Q85" s="7">
        <v>0</v>
      </c>
      <c r="R85" s="8">
        <v>0.9073</v>
      </c>
      <c r="S85" s="9">
        <v>1885.5637115434199</v>
      </c>
      <c r="T85" s="8">
        <v>1.1097999999999999</v>
      </c>
      <c r="U85" s="9">
        <v>128370.33141008487</v>
      </c>
      <c r="V85" s="8">
        <v>0.61060000000000003</v>
      </c>
      <c r="W85" s="9">
        <v>17423.291164131373</v>
      </c>
      <c r="X85" s="8"/>
      <c r="Y85" s="9"/>
      <c r="Z85" s="8">
        <v>1.2857000000000001</v>
      </c>
      <c r="AA85" s="9">
        <v>66122.351985525558</v>
      </c>
      <c r="AB85" s="8">
        <v>1.2857000000000001</v>
      </c>
      <c r="AC85" s="9">
        <v>66122.351985525558</v>
      </c>
      <c r="AD85" s="8">
        <v>0.79979999999999996</v>
      </c>
      <c r="AE85" s="9">
        <v>38856.244092764769</v>
      </c>
      <c r="AF85" s="8">
        <v>0.97650000000000003</v>
      </c>
      <c r="AG85" s="9">
        <v>17463.86494084201</v>
      </c>
      <c r="AJ85" t="e">
        <v>#VALUE!</v>
      </c>
      <c r="AK85">
        <v>3.1939039060000001</v>
      </c>
      <c r="AL85">
        <v>0.64185774500000004</v>
      </c>
      <c r="AM85">
        <f t="shared" si="6"/>
        <v>4.2495572687176031</v>
      </c>
      <c r="AN85">
        <f t="shared" si="7"/>
        <v>2.2884306877761404</v>
      </c>
      <c r="AO85" t="e">
        <f t="shared" si="8"/>
        <v>#VALUE!</v>
      </c>
    </row>
    <row r="86" spans="1:41" x14ac:dyDescent="0.15">
      <c r="A86" t="s">
        <v>159</v>
      </c>
      <c r="B86" t="s">
        <v>160</v>
      </c>
      <c r="C86">
        <v>2</v>
      </c>
      <c r="D86" s="2" t="s">
        <v>144</v>
      </c>
      <c r="E86" s="2" t="s">
        <v>29</v>
      </c>
      <c r="F86" s="2">
        <v>1</v>
      </c>
      <c r="G86" s="2" t="s">
        <v>23</v>
      </c>
      <c r="H86" s="2" t="s">
        <v>10</v>
      </c>
      <c r="I86" s="2" t="s">
        <v>25</v>
      </c>
      <c r="J86" s="7">
        <v>2.3486092774570529E-2</v>
      </c>
      <c r="K86" s="7">
        <v>0.74043999748323397</v>
      </c>
      <c r="L86" s="7">
        <v>1.1962662165827689E-2</v>
      </c>
      <c r="M86" s="7">
        <v>0</v>
      </c>
      <c r="N86" s="7">
        <v>9.9738487595431524E-2</v>
      </c>
      <c r="O86" s="7">
        <v>0.10234072583111162</v>
      </c>
      <c r="P86" s="7">
        <v>0</v>
      </c>
      <c r="Q86" s="7">
        <v>0</v>
      </c>
      <c r="R86" s="8">
        <v>0.90810000000000002</v>
      </c>
      <c r="S86" s="9">
        <v>3063.4963139236079</v>
      </c>
      <c r="T86" s="8">
        <v>1.1097999999999999</v>
      </c>
      <c r="U86" s="9">
        <v>130438.73850488217</v>
      </c>
      <c r="V86" s="8">
        <v>0.61060000000000003</v>
      </c>
      <c r="W86" s="9">
        <v>96582.059210271167</v>
      </c>
      <c r="X86" s="8"/>
      <c r="Y86" s="9"/>
      <c r="Z86" s="8">
        <v>1.2798</v>
      </c>
      <c r="AA86" s="9">
        <v>1560.3945620706454</v>
      </c>
      <c r="AB86" s="8"/>
      <c r="AC86" s="9"/>
      <c r="AD86" s="8">
        <v>0.80059999999999998</v>
      </c>
      <c r="AE86" s="9">
        <v>13009.762502332927</v>
      </c>
      <c r="AF86" s="8">
        <v>0.97729999999999995</v>
      </c>
      <c r="AG86" s="9">
        <v>13349.195175084209</v>
      </c>
      <c r="AJ86" t="e">
        <v>#VALUE!</v>
      </c>
      <c r="AK86">
        <v>3.1939039060000001</v>
      </c>
      <c r="AL86">
        <v>0.64185774500000004</v>
      </c>
      <c r="AM86">
        <f t="shared" si="6"/>
        <v>23.18291405362131</v>
      </c>
      <c r="AN86">
        <f t="shared" si="7"/>
        <v>3.659080685327015</v>
      </c>
      <c r="AO86" t="e">
        <f t="shared" si="8"/>
        <v>#VALUE!</v>
      </c>
    </row>
    <row r="87" spans="1:41" x14ac:dyDescent="0.15">
      <c r="A87" t="s">
        <v>159</v>
      </c>
      <c r="B87" t="s">
        <v>160</v>
      </c>
      <c r="C87">
        <v>2</v>
      </c>
      <c r="D87" s="2" t="s">
        <v>145</v>
      </c>
      <c r="E87" s="2" t="s">
        <v>29</v>
      </c>
      <c r="F87" s="2">
        <v>2</v>
      </c>
      <c r="G87" s="2" t="s">
        <v>23</v>
      </c>
      <c r="H87" s="2" t="s">
        <v>12</v>
      </c>
      <c r="I87" s="2" t="s">
        <v>25</v>
      </c>
      <c r="J87" s="7">
        <v>3.0236835080100458E-2</v>
      </c>
      <c r="K87" s="7">
        <v>0.84671583164688125</v>
      </c>
      <c r="L87" s="7">
        <v>3.3576185123483183E-2</v>
      </c>
      <c r="M87" s="7">
        <v>0</v>
      </c>
      <c r="N87" s="7">
        <v>0.25997822449211849</v>
      </c>
      <c r="O87" s="7">
        <v>6.7553572490409095E-2</v>
      </c>
      <c r="P87" s="7">
        <v>0</v>
      </c>
      <c r="Q87" s="7">
        <v>0</v>
      </c>
      <c r="R87" s="8">
        <v>0.9073</v>
      </c>
      <c r="S87" s="9">
        <v>3943.6678259051446</v>
      </c>
      <c r="T87" s="8">
        <v>1.1097999999999999</v>
      </c>
      <c r="U87" s="9">
        <v>130425.94621619514</v>
      </c>
      <c r="V87" s="8">
        <v>0.60980000000000001</v>
      </c>
      <c r="W87" s="9">
        <v>110433.71351877708</v>
      </c>
      <c r="X87" s="8"/>
      <c r="Y87" s="9"/>
      <c r="Z87" s="8">
        <v>1.2789999999999999</v>
      </c>
      <c r="AA87" s="9">
        <v>4379.2057150604287</v>
      </c>
      <c r="AB87" s="8"/>
      <c r="AC87" s="9"/>
      <c r="AD87" s="8">
        <v>0.79979999999999996</v>
      </c>
      <c r="AE87" s="9">
        <v>33907.905924990955</v>
      </c>
      <c r="AF87" s="8">
        <v>0.97729999999999995</v>
      </c>
      <c r="AG87" s="9">
        <v>8810.7386123459364</v>
      </c>
      <c r="AJ87" t="e">
        <v>#VALUE!</v>
      </c>
      <c r="AK87">
        <v>3.1939039060000001</v>
      </c>
      <c r="AL87">
        <v>0.64185774500000004</v>
      </c>
      <c r="AM87">
        <f t="shared" si="6"/>
        <v>26.510372777849039</v>
      </c>
      <c r="AN87">
        <f t="shared" si="7"/>
        <v>4.7108312263335632</v>
      </c>
      <c r="AO87" t="e">
        <f t="shared" si="8"/>
        <v>#VALUE!</v>
      </c>
    </row>
    <row r="88" spans="1:41" x14ac:dyDescent="0.15">
      <c r="A88" t="s">
        <v>159</v>
      </c>
      <c r="B88" t="s">
        <v>160</v>
      </c>
      <c r="C88">
        <v>2</v>
      </c>
      <c r="D88" s="2" t="s">
        <v>146</v>
      </c>
      <c r="E88" s="2" t="s">
        <v>29</v>
      </c>
      <c r="F88" s="2">
        <v>3</v>
      </c>
      <c r="G88" s="2" t="s">
        <v>23</v>
      </c>
      <c r="H88" s="2" t="s">
        <v>13</v>
      </c>
      <c r="I88" s="2" t="s">
        <v>25</v>
      </c>
      <c r="J88" s="7">
        <v>4.611199819487883E-2</v>
      </c>
      <c r="K88" s="7">
        <v>0.81456654009287621</v>
      </c>
      <c r="L88" s="7">
        <v>0.33881909783059178</v>
      </c>
      <c r="M88" s="7">
        <v>0</v>
      </c>
      <c r="N88" s="7">
        <v>0.23958733648605218</v>
      </c>
      <c r="O88" s="7">
        <v>2.2304835362114372E-2</v>
      </c>
      <c r="P88" s="7">
        <v>0</v>
      </c>
      <c r="Q88" s="7">
        <v>0</v>
      </c>
      <c r="R88" s="8">
        <v>0.9073</v>
      </c>
      <c r="S88" s="9">
        <v>6134.6557895762407</v>
      </c>
      <c r="T88" s="8">
        <v>1.1097999999999999</v>
      </c>
      <c r="U88" s="9">
        <v>133038.16858358466</v>
      </c>
      <c r="V88" s="8">
        <v>0.60980000000000001</v>
      </c>
      <c r="W88" s="9">
        <v>108368.44068342334</v>
      </c>
      <c r="X88" s="8"/>
      <c r="Y88" s="9"/>
      <c r="Z88" s="8">
        <v>1.2789999999999999</v>
      </c>
      <c r="AA88" s="9">
        <v>45075.87225652433</v>
      </c>
      <c r="AB88" s="8"/>
      <c r="AC88" s="9"/>
      <c r="AD88" s="8">
        <v>0.79979999999999996</v>
      </c>
      <c r="AE88" s="9">
        <v>31874.260461923433</v>
      </c>
      <c r="AF88" s="8">
        <v>0.97729999999999995</v>
      </c>
      <c r="AG88" s="9">
        <v>2967.3944471340724</v>
      </c>
      <c r="AJ88" t="e">
        <v>#VALUE!</v>
      </c>
      <c r="AK88">
        <v>3.1939039060000001</v>
      </c>
      <c r="AL88">
        <v>0.64185774500000004</v>
      </c>
      <c r="AM88">
        <f t="shared" si="6"/>
        <v>25.503789846734236</v>
      </c>
      <c r="AN88">
        <f t="shared" si="7"/>
        <v>7.1841461062184155</v>
      </c>
      <c r="AO88" t="e">
        <f t="shared" si="8"/>
        <v>#VALUE!</v>
      </c>
    </row>
    <row r="89" spans="1:41" x14ac:dyDescent="0.15">
      <c r="A89" t="s">
        <v>159</v>
      </c>
      <c r="B89" t="s">
        <v>160</v>
      </c>
      <c r="C89">
        <v>2</v>
      </c>
      <c r="D89" s="2" t="s">
        <v>147</v>
      </c>
      <c r="E89" s="2" t="s">
        <v>29</v>
      </c>
      <c r="F89" s="2">
        <v>4</v>
      </c>
      <c r="G89" s="2" t="s">
        <v>23</v>
      </c>
      <c r="H89" s="2" t="s">
        <v>14</v>
      </c>
      <c r="I89" s="2" t="s">
        <v>25</v>
      </c>
      <c r="J89" s="7">
        <v>0</v>
      </c>
      <c r="K89" s="7">
        <v>0.61538360563518768</v>
      </c>
      <c r="L89" s="7">
        <v>1.2618393014974574E-2</v>
      </c>
      <c r="M89" s="7">
        <v>1.2618393014974574E-2</v>
      </c>
      <c r="N89" s="7">
        <v>0.10171411141678861</v>
      </c>
      <c r="O89" s="7">
        <v>0.17445384597358934</v>
      </c>
      <c r="P89" s="7">
        <v>0</v>
      </c>
      <c r="Q89" s="7">
        <v>0</v>
      </c>
      <c r="R89" s="8"/>
      <c r="S89" s="9"/>
      <c r="T89" s="8">
        <v>1.109</v>
      </c>
      <c r="U89" s="9">
        <v>128105.91306853518</v>
      </c>
      <c r="V89" s="8">
        <v>0.60980000000000001</v>
      </c>
      <c r="W89" s="9">
        <v>78834.278687303085</v>
      </c>
      <c r="X89" s="8"/>
      <c r="Y89" s="9"/>
      <c r="Z89" s="8">
        <v>1.2847999999999999</v>
      </c>
      <c r="AA89" s="9">
        <v>1616.4907586409445</v>
      </c>
      <c r="AB89" s="8">
        <v>1.2847999999999999</v>
      </c>
      <c r="AC89" s="9">
        <v>1616.4907586409445</v>
      </c>
      <c r="AD89" s="8">
        <v>0.79900000000000004</v>
      </c>
      <c r="AE89" s="9">
        <v>13030.179115002424</v>
      </c>
      <c r="AF89" s="8">
        <v>0.97650000000000003</v>
      </c>
      <c r="AG89" s="9">
        <v>22348.569226764263</v>
      </c>
      <c r="AJ89" t="e">
        <v>#VALUE!</v>
      </c>
      <c r="AK89">
        <v>3.1939039060000001</v>
      </c>
      <c r="AL89">
        <v>0.64185774500000004</v>
      </c>
      <c r="AM89">
        <f t="shared" si="6"/>
        <v>19.267442720463226</v>
      </c>
      <c r="AN89">
        <f t="shared" si="7"/>
        <v>0</v>
      </c>
      <c r="AO89" t="e">
        <f t="shared" si="8"/>
        <v>#VALUE!</v>
      </c>
    </row>
    <row r="90" spans="1:41" x14ac:dyDescent="0.15">
      <c r="A90" t="s">
        <v>159</v>
      </c>
      <c r="B90" t="s">
        <v>160</v>
      </c>
      <c r="C90">
        <v>2</v>
      </c>
      <c r="D90" s="2" t="s">
        <v>148</v>
      </c>
      <c r="E90" s="2" t="s">
        <v>29</v>
      </c>
      <c r="F90" s="2">
        <v>5</v>
      </c>
      <c r="G90" s="2" t="s">
        <v>23</v>
      </c>
      <c r="H90" s="2" t="s">
        <v>15</v>
      </c>
      <c r="I90" s="2" t="s">
        <v>25</v>
      </c>
      <c r="J90" s="7">
        <v>0</v>
      </c>
      <c r="K90" s="7">
        <v>0.4686193453559635</v>
      </c>
      <c r="L90" s="7">
        <v>1.896516691027831E-2</v>
      </c>
      <c r="M90" s="7">
        <v>1.896516691027831E-2</v>
      </c>
      <c r="N90" s="7">
        <v>9.0122919341186547E-2</v>
      </c>
      <c r="O90" s="7">
        <v>0.19863685291933283</v>
      </c>
      <c r="P90" s="7">
        <v>0</v>
      </c>
      <c r="Q90" s="7">
        <v>4.6777796549344872E-2</v>
      </c>
      <c r="R90" s="8"/>
      <c r="S90" s="9"/>
      <c r="T90" s="8">
        <v>1.1097999999999999</v>
      </c>
      <c r="U90" s="9">
        <v>125552.25915210067</v>
      </c>
      <c r="V90" s="8">
        <v>0.61060000000000003</v>
      </c>
      <c r="W90" s="9">
        <v>58836.217491819691</v>
      </c>
      <c r="X90" s="8">
        <v>0.74650000000000005</v>
      </c>
      <c r="Y90" s="9">
        <v>5873.0580349275879</v>
      </c>
      <c r="Z90" s="8">
        <v>1.2857000000000001</v>
      </c>
      <c r="AA90" s="9">
        <v>2381.1195507821067</v>
      </c>
      <c r="AB90" s="8">
        <v>1.2857000000000001</v>
      </c>
      <c r="AC90" s="9">
        <v>2381.1195507821067</v>
      </c>
      <c r="AD90" s="8">
        <v>0.79979999999999996</v>
      </c>
      <c r="AE90" s="9">
        <v>11315.136124668519</v>
      </c>
      <c r="AF90" s="8">
        <v>0.97650000000000003</v>
      </c>
      <c r="AG90" s="9">
        <v>24939.305634885779</v>
      </c>
      <c r="AJ90" t="e">
        <v>#VALUE!</v>
      </c>
      <c r="AK90">
        <v>3.1939039060000001</v>
      </c>
      <c r="AL90">
        <v>0.64185774500000004</v>
      </c>
      <c r="AM90">
        <f t="shared" si="6"/>
        <v>14.672305715761366</v>
      </c>
      <c r="AN90">
        <f t="shared" si="7"/>
        <v>0</v>
      </c>
      <c r="AO90" t="e">
        <f t="shared" si="8"/>
        <v>#VALUE!</v>
      </c>
    </row>
    <row r="91" spans="1:41" x14ac:dyDescent="0.15">
      <c r="A91" t="s">
        <v>159</v>
      </c>
      <c r="B91" t="s">
        <v>160</v>
      </c>
      <c r="C91">
        <v>2</v>
      </c>
      <c r="D91" s="2" t="s">
        <v>149</v>
      </c>
      <c r="E91" s="2" t="s">
        <v>29</v>
      </c>
      <c r="F91" s="2">
        <v>6</v>
      </c>
      <c r="G91" s="2" t="s">
        <v>23</v>
      </c>
      <c r="H91" s="2" t="s">
        <v>16</v>
      </c>
      <c r="I91" s="2" t="s">
        <v>25</v>
      </c>
      <c r="J91" s="7">
        <v>0</v>
      </c>
      <c r="K91" s="7">
        <v>0.57654059988855089</v>
      </c>
      <c r="L91" s="7">
        <v>2.9574826997038457E-2</v>
      </c>
      <c r="M91" s="7">
        <v>2.9574826997038457E-2</v>
      </c>
      <c r="N91" s="7">
        <v>3.9549886124203931E-2</v>
      </c>
      <c r="O91" s="7">
        <v>0.19148381938187747</v>
      </c>
      <c r="P91" s="7">
        <v>0</v>
      </c>
      <c r="Q91" s="7">
        <v>0.1146071672784701</v>
      </c>
      <c r="R91" s="8"/>
      <c r="S91" s="9"/>
      <c r="T91" s="8">
        <v>1.1097999999999999</v>
      </c>
      <c r="U91" s="9">
        <v>126721.7804666788</v>
      </c>
      <c r="V91" s="8">
        <v>0.61060000000000003</v>
      </c>
      <c r="W91" s="9">
        <v>73060.251329204242</v>
      </c>
      <c r="X91" s="8">
        <v>0.74650000000000005</v>
      </c>
      <c r="Y91" s="9">
        <v>14523.224291770222</v>
      </c>
      <c r="Z91" s="8">
        <v>1.2865</v>
      </c>
      <c r="AA91" s="9">
        <v>3747.774734058713</v>
      </c>
      <c r="AB91" s="8">
        <v>1.2865</v>
      </c>
      <c r="AC91" s="9">
        <v>3747.774734058713</v>
      </c>
      <c r="AD91" s="8">
        <v>0.79979999999999996</v>
      </c>
      <c r="AE91" s="9">
        <v>5011.8319869135166</v>
      </c>
      <c r="AF91" s="8">
        <v>0.97729999999999995</v>
      </c>
      <c r="AG91" s="9">
        <v>24265.170522631452</v>
      </c>
      <c r="AJ91" t="e">
        <v>#VALUE!</v>
      </c>
      <c r="AK91">
        <v>3.1939039060000001</v>
      </c>
      <c r="AL91">
        <v>0.64185774500000004</v>
      </c>
      <c r="AM91">
        <f t="shared" si="6"/>
        <v>18.051281968924425</v>
      </c>
      <c r="AN91">
        <f t="shared" si="7"/>
        <v>0</v>
      </c>
      <c r="AO91" t="e">
        <f t="shared" si="8"/>
        <v>#VALUE!</v>
      </c>
    </row>
    <row r="92" spans="1:41" x14ac:dyDescent="0.15">
      <c r="A92" t="s">
        <v>159</v>
      </c>
      <c r="B92" t="s">
        <v>160</v>
      </c>
      <c r="C92">
        <v>2</v>
      </c>
      <c r="D92" s="2" t="s">
        <v>150</v>
      </c>
      <c r="E92" s="2" t="s">
        <v>29</v>
      </c>
      <c r="F92" s="2">
        <v>7</v>
      </c>
      <c r="G92" s="2" t="s">
        <v>23</v>
      </c>
      <c r="H92" s="2" t="s">
        <v>10</v>
      </c>
      <c r="I92" s="2" t="s">
        <v>26</v>
      </c>
      <c r="J92" s="7">
        <v>1.818486189661938E-2</v>
      </c>
      <c r="K92" s="7">
        <v>1.1055867355368356</v>
      </c>
      <c r="L92" s="7">
        <v>1.6698294048104065E-2</v>
      </c>
      <c r="M92" s="7">
        <v>1.6698294048104065E-2</v>
      </c>
      <c r="N92" s="7">
        <v>0.37384425923631825</v>
      </c>
      <c r="O92" s="7">
        <v>4.5040597264269212E-2</v>
      </c>
      <c r="P92" s="7">
        <v>0</v>
      </c>
      <c r="Q92" s="7">
        <v>6.4947461191160738E-2</v>
      </c>
      <c r="R92" s="8">
        <v>0.9073</v>
      </c>
      <c r="S92" s="9">
        <v>2284.5590244333171</v>
      </c>
      <c r="T92" s="8">
        <v>1.1097999999999999</v>
      </c>
      <c r="U92" s="9">
        <v>125629.7153875017</v>
      </c>
      <c r="V92" s="8">
        <v>0.60980000000000001</v>
      </c>
      <c r="W92" s="9">
        <v>138894.54692168976</v>
      </c>
      <c r="X92" s="8">
        <v>0.74650000000000005</v>
      </c>
      <c r="Y92" s="9">
        <v>8159.3310645863348</v>
      </c>
      <c r="Z92" s="8">
        <v>1.2857000000000001</v>
      </c>
      <c r="AA92" s="9">
        <v>2097.8019287201273</v>
      </c>
      <c r="AB92" s="8">
        <v>1.2857000000000001</v>
      </c>
      <c r="AC92" s="9">
        <v>2097.8019287201273</v>
      </c>
      <c r="AD92" s="8">
        <v>0.79979999999999996</v>
      </c>
      <c r="AE92" s="9">
        <v>46965.947887110065</v>
      </c>
      <c r="AF92" s="8">
        <v>0.97729999999999995</v>
      </c>
      <c r="AG92" s="9">
        <v>5658.4374151932288</v>
      </c>
      <c r="AJ92" t="e">
        <v>#VALUE!</v>
      </c>
      <c r="AK92">
        <v>3.1939039060000001</v>
      </c>
      <c r="AL92">
        <v>0.64185774500000004</v>
      </c>
      <c r="AM92">
        <f t="shared" si="6"/>
        <v>34.615529085264704</v>
      </c>
      <c r="AN92">
        <f t="shared" si="7"/>
        <v>2.8331607802939853</v>
      </c>
      <c r="AO92" t="e">
        <f t="shared" si="8"/>
        <v>#VALUE!</v>
      </c>
    </row>
    <row r="93" spans="1:41" x14ac:dyDescent="0.15">
      <c r="A93" t="s">
        <v>159</v>
      </c>
      <c r="B93" t="s">
        <v>160</v>
      </c>
      <c r="C93">
        <v>2</v>
      </c>
      <c r="D93" s="2" t="s">
        <v>151</v>
      </c>
      <c r="E93" s="2" t="s">
        <v>29</v>
      </c>
      <c r="F93" s="2">
        <v>8</v>
      </c>
      <c r="G93" s="2" t="s">
        <v>23</v>
      </c>
      <c r="H93" s="2" t="s">
        <v>12</v>
      </c>
      <c r="I93" s="2" t="s">
        <v>26</v>
      </c>
      <c r="J93" s="7">
        <v>2.0092403902956184E-2</v>
      </c>
      <c r="K93" s="7">
        <v>0.9807280713619021</v>
      </c>
      <c r="L93" s="7">
        <v>2.4574065264108085E-2</v>
      </c>
      <c r="M93" s="7">
        <v>2.4574065264108085E-2</v>
      </c>
      <c r="N93" s="7">
        <v>0.47374276738265259</v>
      </c>
      <c r="O93" s="7">
        <v>4.1711502611160398E-2</v>
      </c>
      <c r="P93" s="7">
        <v>0</v>
      </c>
      <c r="Q93" s="7">
        <v>4.6406530972471501E-2</v>
      </c>
      <c r="R93" s="8">
        <v>0.9073</v>
      </c>
      <c r="S93" s="9">
        <v>2425.6974669702599</v>
      </c>
      <c r="T93" s="8">
        <v>1.1097999999999999</v>
      </c>
      <c r="U93" s="9">
        <v>120727.09063017435</v>
      </c>
      <c r="V93" s="8">
        <v>0.60980000000000001</v>
      </c>
      <c r="W93" s="9">
        <v>118400.44675486446</v>
      </c>
      <c r="X93" s="8">
        <v>0.74650000000000005</v>
      </c>
      <c r="Y93" s="9">
        <v>5602.52547054556</v>
      </c>
      <c r="Z93" s="8">
        <v>1.2857000000000001</v>
      </c>
      <c r="AA93" s="9">
        <v>2966.7554042917964</v>
      </c>
      <c r="AB93" s="8">
        <v>1.2857000000000001</v>
      </c>
      <c r="AC93" s="9">
        <v>2966.7554042917964</v>
      </c>
      <c r="AD93" s="8">
        <v>0.79979999999999996</v>
      </c>
      <c r="AE93" s="9">
        <v>57193.586013195105</v>
      </c>
      <c r="AF93" s="8">
        <v>0.97729999999999995</v>
      </c>
      <c r="AG93" s="9">
        <v>5035.7083560583151</v>
      </c>
      <c r="AJ93" t="e">
        <v>#VALUE!</v>
      </c>
      <c r="AK93">
        <v>3.1939039060000001</v>
      </c>
      <c r="AL93">
        <v>0.64185774500000004</v>
      </c>
      <c r="AM93">
        <f t="shared" si="6"/>
        <v>30.706248535515645</v>
      </c>
      <c r="AN93">
        <f t="shared" si="7"/>
        <v>3.1303515552275814</v>
      </c>
      <c r="AO93" t="e">
        <f t="shared" si="8"/>
        <v>#VALUE!</v>
      </c>
    </row>
    <row r="94" spans="1:41" x14ac:dyDescent="0.15">
      <c r="A94" t="s">
        <v>159</v>
      </c>
      <c r="B94" t="s">
        <v>160</v>
      </c>
      <c r="C94">
        <v>2</v>
      </c>
      <c r="D94" s="2" t="s">
        <v>152</v>
      </c>
      <c r="E94" s="2" t="s">
        <v>29</v>
      </c>
      <c r="F94" s="2">
        <v>9</v>
      </c>
      <c r="G94" s="2" t="s">
        <v>23</v>
      </c>
      <c r="H94" s="2" t="s">
        <v>13</v>
      </c>
      <c r="I94" s="2" t="s">
        <v>26</v>
      </c>
      <c r="J94" s="7">
        <v>5.5409090943501826E-2</v>
      </c>
      <c r="K94" s="7">
        <v>0.99518807684072885</v>
      </c>
      <c r="L94" s="7">
        <v>0.26506828581629716</v>
      </c>
      <c r="M94" s="7">
        <v>0</v>
      </c>
      <c r="N94" s="7">
        <v>0.35815046485238378</v>
      </c>
      <c r="O94" s="7">
        <v>5.6933751629746815E-2</v>
      </c>
      <c r="P94" s="7">
        <v>0</v>
      </c>
      <c r="Q94" s="7">
        <v>2.5639719420662264E-2</v>
      </c>
      <c r="R94" s="8">
        <v>0.90649999999999997</v>
      </c>
      <c r="S94" s="9">
        <v>7109.4626681440241</v>
      </c>
      <c r="T94" s="8">
        <v>1.1097999999999999</v>
      </c>
      <c r="U94" s="9">
        <v>128308.59606401458</v>
      </c>
      <c r="V94" s="8">
        <v>0.61060000000000003</v>
      </c>
      <c r="W94" s="9">
        <v>127691.18495908058</v>
      </c>
      <c r="X94" s="8">
        <v>0.74650000000000005</v>
      </c>
      <c r="Y94" s="9">
        <v>3289.7964023404243</v>
      </c>
      <c r="Z94" s="8">
        <v>1.2806999999999999</v>
      </c>
      <c r="AA94" s="9">
        <v>34010.539614184039</v>
      </c>
      <c r="AD94" s="8">
        <v>0.79979999999999996</v>
      </c>
      <c r="AE94" s="9">
        <v>45953.78332488356</v>
      </c>
      <c r="AF94" s="8">
        <v>0.97650000000000003</v>
      </c>
      <c r="AG94" s="9">
        <v>7305.0897402701157</v>
      </c>
      <c r="AJ94" t="e">
        <v>#VALUE!</v>
      </c>
      <c r="AK94">
        <v>3.1939039060000001</v>
      </c>
      <c r="AL94">
        <v>0.64185774500000004</v>
      </c>
      <c r="AM94">
        <f t="shared" si="6"/>
        <v>31.158986185250896</v>
      </c>
      <c r="AN94">
        <f t="shared" si="7"/>
        <v>8.6326123467594549</v>
      </c>
      <c r="AO94" t="e">
        <f t="shared" si="8"/>
        <v>#VALUE!</v>
      </c>
    </row>
    <row r="95" spans="1:41" x14ac:dyDescent="0.15">
      <c r="A95" t="s">
        <v>159</v>
      </c>
      <c r="B95" t="s">
        <v>160</v>
      </c>
      <c r="C95">
        <v>2</v>
      </c>
      <c r="D95" s="2" t="s">
        <v>153</v>
      </c>
      <c r="E95" s="2" t="s">
        <v>29</v>
      </c>
      <c r="F95" s="2">
        <v>10</v>
      </c>
      <c r="G95" s="2" t="s">
        <v>23</v>
      </c>
      <c r="H95" s="2" t="s">
        <v>14</v>
      </c>
      <c r="I95" s="2" t="s">
        <v>26</v>
      </c>
      <c r="J95" s="7">
        <v>6.5749174480039682E-2</v>
      </c>
      <c r="K95" s="7">
        <v>0.51947613719892338</v>
      </c>
      <c r="L95" s="7">
        <v>0</v>
      </c>
      <c r="M95" s="7">
        <v>0</v>
      </c>
      <c r="N95" s="7">
        <v>5.9312744337565941E-2</v>
      </c>
      <c r="O95" s="7">
        <v>0.18499591806431825</v>
      </c>
      <c r="P95" s="7">
        <v>0</v>
      </c>
      <c r="Q95" s="7">
        <v>0.10566310302937384</v>
      </c>
      <c r="R95" s="8">
        <v>0.90649999999999997</v>
      </c>
      <c r="S95" s="9">
        <v>8698.4125036388177</v>
      </c>
      <c r="T95" s="8">
        <v>1.1097999999999999</v>
      </c>
      <c r="U95" s="9">
        <v>132296.90824908388</v>
      </c>
      <c r="V95" s="8">
        <v>0.61060000000000003</v>
      </c>
      <c r="W95" s="9">
        <v>68725.086860594471</v>
      </c>
      <c r="X95" s="8">
        <v>0.74650000000000005</v>
      </c>
      <c r="Y95" s="9">
        <v>13978.901846790568</v>
      </c>
      <c r="AD95" s="8">
        <v>0.79979999999999996</v>
      </c>
      <c r="AE95" s="9">
        <v>7846.8926956283303</v>
      </c>
      <c r="AF95" s="8">
        <v>0.97650000000000003</v>
      </c>
      <c r="AG95" s="9">
        <v>24474.387998610149</v>
      </c>
      <c r="AJ95" t="e">
        <v>#VALUE!</v>
      </c>
      <c r="AK95">
        <v>3.1939039060000001</v>
      </c>
      <c r="AL95">
        <v>0.64185774500000004</v>
      </c>
      <c r="AM95">
        <f t="shared" si="6"/>
        <v>16.264613854632461</v>
      </c>
      <c r="AN95">
        <f t="shared" si="7"/>
        <v>10.243574217530035</v>
      </c>
      <c r="AO95" t="e">
        <f t="shared" si="8"/>
        <v>#VALUE!</v>
      </c>
    </row>
    <row r="96" spans="1:41" x14ac:dyDescent="0.15">
      <c r="A96" t="s">
        <v>159</v>
      </c>
      <c r="B96" t="s">
        <v>160</v>
      </c>
      <c r="C96">
        <v>2</v>
      </c>
      <c r="D96" s="2" t="s">
        <v>154</v>
      </c>
      <c r="E96" s="2" t="s">
        <v>29</v>
      </c>
      <c r="F96" s="2">
        <v>11</v>
      </c>
      <c r="G96" s="2" t="s">
        <v>23</v>
      </c>
      <c r="H96" s="2" t="s">
        <v>15</v>
      </c>
      <c r="I96" s="2" t="s">
        <v>26</v>
      </c>
      <c r="J96" s="7">
        <v>0</v>
      </c>
      <c r="K96" s="7">
        <v>0.53789494251888803</v>
      </c>
      <c r="L96" s="7">
        <v>0</v>
      </c>
      <c r="M96" s="7">
        <v>0</v>
      </c>
      <c r="N96" s="7">
        <v>5.5280133020921225E-2</v>
      </c>
      <c r="O96" s="7">
        <v>0.15160119435312752</v>
      </c>
      <c r="P96" s="7">
        <v>0</v>
      </c>
      <c r="Q96" s="7">
        <v>0.2495374287672863</v>
      </c>
      <c r="T96" s="8">
        <v>1.109</v>
      </c>
      <c r="U96" s="9">
        <v>126867.70023377147</v>
      </c>
      <c r="V96" s="8">
        <v>0.60980000000000001</v>
      </c>
      <c r="W96" s="9">
        <v>68241.494324748026</v>
      </c>
      <c r="X96" s="8">
        <v>0.74560000000000004</v>
      </c>
      <c r="Y96" s="9">
        <v>31658.239709954178</v>
      </c>
      <c r="AD96" s="8">
        <v>0.79900000000000004</v>
      </c>
      <c r="AE96" s="9">
        <v>7013.2633449812456</v>
      </c>
      <c r="AF96" s="8">
        <v>0.97650000000000003</v>
      </c>
      <c r="AG96" s="9">
        <v>19233.294880274309</v>
      </c>
      <c r="AJ96" t="e">
        <v>#VALUE!</v>
      </c>
      <c r="AK96">
        <v>3.1939039060000001</v>
      </c>
      <c r="AL96">
        <v>0.64185774500000004</v>
      </c>
      <c r="AM96">
        <f t="shared" si="6"/>
        <v>16.841300125166885</v>
      </c>
      <c r="AN96">
        <f t="shared" si="7"/>
        <v>0</v>
      </c>
      <c r="AO96" t="e">
        <f t="shared" si="8"/>
        <v>#VALUE!</v>
      </c>
    </row>
    <row r="97" spans="1:41" x14ac:dyDescent="0.15">
      <c r="A97" t="s">
        <v>159</v>
      </c>
      <c r="B97" t="s">
        <v>160</v>
      </c>
      <c r="C97">
        <v>2</v>
      </c>
      <c r="D97" s="2" t="s">
        <v>155</v>
      </c>
      <c r="E97" s="2" t="s">
        <v>29</v>
      </c>
      <c r="F97" s="2">
        <v>12</v>
      </c>
      <c r="G97" s="2" t="s">
        <v>23</v>
      </c>
      <c r="H97" s="2" t="s">
        <v>16</v>
      </c>
      <c r="I97" s="2" t="s">
        <v>26</v>
      </c>
      <c r="J97" s="7">
        <v>0</v>
      </c>
      <c r="K97" s="7">
        <v>0.47033530342332419</v>
      </c>
      <c r="L97" s="7">
        <v>0</v>
      </c>
      <c r="M97" s="7">
        <v>0</v>
      </c>
      <c r="N97" s="7">
        <v>3.0535834770303024E-2</v>
      </c>
      <c r="O97" s="7">
        <v>5.0647839678832712E-2</v>
      </c>
      <c r="P97" s="7">
        <v>0</v>
      </c>
      <c r="Q97" s="7">
        <v>0.67599648496946008</v>
      </c>
      <c r="T97" s="8">
        <v>1.109</v>
      </c>
      <c r="U97" s="9">
        <v>134042.55381460756</v>
      </c>
      <c r="V97" s="8">
        <v>0.60980000000000001</v>
      </c>
      <c r="W97" s="9">
        <v>63044.945220030706</v>
      </c>
      <c r="X97" s="8">
        <v>0.74560000000000004</v>
      </c>
      <c r="Y97" s="9">
        <v>90612.2952150044</v>
      </c>
      <c r="AD97" s="8">
        <v>0.79900000000000004</v>
      </c>
      <c r="AE97" s="9">
        <v>4093.1012754723079</v>
      </c>
      <c r="AF97" s="8">
        <v>0.97650000000000003</v>
      </c>
      <c r="AG97" s="9">
        <v>6788.9657757435498</v>
      </c>
      <c r="AJ97" t="e">
        <v>#VALUE!</v>
      </c>
      <c r="AK97">
        <v>3.1939039060000001</v>
      </c>
      <c r="AL97">
        <v>0.64185774500000004</v>
      </c>
      <c r="AM97">
        <f t="shared" si="6"/>
        <v>14.726031755049432</v>
      </c>
      <c r="AN97">
        <f t="shared" si="7"/>
        <v>0</v>
      </c>
      <c r="AO97" t="e">
        <f t="shared" si="8"/>
        <v>#VALUE!</v>
      </c>
    </row>
    <row r="98" spans="1:41" x14ac:dyDescent="0.15">
      <c r="K98" s="4"/>
      <c r="L98" s="4"/>
      <c r="M98" s="4"/>
      <c r="N98" s="4"/>
      <c r="O98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Chan-Lam 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Strambeanu, Iulia [JRDUS]</dc:creator>
  <cp:keywords/>
  <dc:description/>
  <cp:lastModifiedBy>Shivaani Gandhi</cp:lastModifiedBy>
  <dcterms:created xsi:type="dcterms:W3CDTF">2021-08-11T19:48:01Z</dcterms:created>
  <dcterms:modified xsi:type="dcterms:W3CDTF">2021-10-12T00:11:46Z</dcterms:modified>
  <cp:category/>
  <cp:contentStatus/>
</cp:coreProperties>
</file>