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D72346FD-1F50-7C40-A598-D557E68CEE1F}" xr6:coauthVersionLast="47" xr6:coauthVersionMax="47" xr10:uidLastSave="{00000000-0000-0000-0000-000000000000}"/>
  <bookViews>
    <workbookView xWindow="0" yWindow="500" windowWidth="28280" windowHeight="1750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2" l="1"/>
  <c r="AL3" i="2"/>
  <c r="AM3" i="2"/>
  <c r="AK4" i="2"/>
  <c r="AL4" i="2"/>
  <c r="AM4" i="2"/>
  <c r="AK5" i="2"/>
  <c r="AL5" i="2"/>
  <c r="AM5" i="2"/>
  <c r="AK6" i="2"/>
  <c r="AL6" i="2"/>
  <c r="AM6" i="2"/>
  <c r="AK7" i="2"/>
  <c r="AL7" i="2"/>
  <c r="AM7" i="2"/>
  <c r="AK8" i="2"/>
  <c r="AL8" i="2"/>
  <c r="AM8" i="2"/>
  <c r="AK9" i="2"/>
  <c r="AL9" i="2"/>
  <c r="AM9" i="2"/>
  <c r="AK10" i="2"/>
  <c r="AL10" i="2"/>
  <c r="AM10" i="2"/>
  <c r="AK11" i="2"/>
  <c r="AL11" i="2"/>
  <c r="AM11" i="2"/>
  <c r="AK12" i="2"/>
  <c r="AL12" i="2"/>
  <c r="AM12" i="2"/>
  <c r="AK13" i="2"/>
  <c r="AL13" i="2"/>
  <c r="AM13" i="2"/>
  <c r="AK14" i="2"/>
  <c r="AL14" i="2"/>
  <c r="AM14" i="2"/>
  <c r="AK15" i="2"/>
  <c r="AL15" i="2"/>
  <c r="AM15" i="2"/>
  <c r="AK16" i="2"/>
  <c r="AL16" i="2"/>
  <c r="AM16" i="2"/>
  <c r="AK17" i="2"/>
  <c r="AL17" i="2"/>
  <c r="AM17" i="2"/>
  <c r="AK18" i="2"/>
  <c r="AL18" i="2"/>
  <c r="AM18" i="2"/>
  <c r="AK19" i="2"/>
  <c r="AL19" i="2"/>
  <c r="AM19" i="2"/>
  <c r="AK20" i="2"/>
  <c r="AL20" i="2"/>
  <c r="AM20" i="2"/>
  <c r="AK2" i="2"/>
  <c r="AL2" i="2"/>
  <c r="AK81" i="2"/>
  <c r="AL81" i="2"/>
  <c r="AM81" i="2"/>
  <c r="AK82" i="2"/>
  <c r="AL82" i="2"/>
  <c r="AM82" i="2"/>
  <c r="AK83" i="2"/>
  <c r="AL83" i="2"/>
  <c r="AM83" i="2"/>
  <c r="AK84" i="2"/>
  <c r="AL84" i="2"/>
  <c r="AM84" i="2"/>
  <c r="AK85" i="2"/>
  <c r="AL85" i="2"/>
  <c r="AM85" i="2"/>
  <c r="AK86" i="2"/>
  <c r="AL86" i="2"/>
  <c r="AM86" i="2"/>
  <c r="AK87" i="2"/>
  <c r="AL87" i="2"/>
  <c r="AM87" i="2"/>
  <c r="AK88" i="2"/>
  <c r="AL88" i="2"/>
  <c r="AM88" i="2"/>
  <c r="AK89" i="2"/>
  <c r="AL89" i="2"/>
  <c r="AM89" i="2"/>
  <c r="AK90" i="2"/>
  <c r="AL90" i="2"/>
  <c r="AM90" i="2"/>
  <c r="AK91" i="2"/>
  <c r="AL91" i="2"/>
  <c r="AM91" i="2"/>
  <c r="AK92" i="2"/>
  <c r="AL92" i="2"/>
  <c r="AM92" i="2"/>
  <c r="AK93" i="2"/>
  <c r="AL93" i="2"/>
  <c r="AM93" i="2"/>
  <c r="AK94" i="2"/>
  <c r="AL94" i="2"/>
  <c r="AM94" i="2"/>
  <c r="AK95" i="2"/>
  <c r="AL95" i="2"/>
  <c r="AM95" i="2"/>
  <c r="AK96" i="2"/>
  <c r="AL96" i="2"/>
  <c r="AM96" i="2"/>
  <c r="AK97" i="2"/>
  <c r="AL97" i="2"/>
  <c r="AM97" i="2"/>
  <c r="AK66" i="2"/>
  <c r="AL66" i="2"/>
  <c r="AM66" i="2"/>
  <c r="AK67" i="2"/>
  <c r="AL67" i="2"/>
  <c r="AM67" i="2"/>
  <c r="AK68" i="2"/>
  <c r="AL68" i="2"/>
  <c r="AM68" i="2"/>
  <c r="AK69" i="2"/>
  <c r="AL69" i="2"/>
  <c r="AM69" i="2"/>
  <c r="AK70" i="2"/>
  <c r="AL70" i="2"/>
  <c r="AM70" i="2"/>
  <c r="AK71" i="2"/>
  <c r="AL71" i="2"/>
  <c r="AM71" i="2"/>
  <c r="AK72" i="2"/>
  <c r="AL72" i="2"/>
  <c r="AM72" i="2"/>
  <c r="AK73" i="2"/>
  <c r="AL73" i="2"/>
  <c r="AM73" i="2"/>
  <c r="AK74" i="2"/>
  <c r="AL74" i="2"/>
  <c r="AM74" i="2"/>
  <c r="AK75" i="2"/>
  <c r="AL75" i="2"/>
  <c r="AM75" i="2"/>
  <c r="AK76" i="2"/>
  <c r="AL76" i="2"/>
  <c r="AM76" i="2"/>
  <c r="AK77" i="2"/>
  <c r="AL77" i="2"/>
  <c r="AM77" i="2"/>
  <c r="AK78" i="2"/>
  <c r="AL78" i="2"/>
  <c r="AM78" i="2"/>
  <c r="AK79" i="2"/>
  <c r="AL79" i="2"/>
  <c r="AM79" i="2"/>
  <c r="AK80" i="2"/>
  <c r="AL80" i="2"/>
  <c r="AM80" i="2"/>
  <c r="AK48" i="2"/>
  <c r="AL48" i="2"/>
  <c r="AM48" i="2"/>
  <c r="AK49" i="2"/>
  <c r="AL49" i="2"/>
  <c r="AM49" i="2"/>
  <c r="AK50" i="2"/>
  <c r="AL50" i="2"/>
  <c r="AM50" i="2"/>
  <c r="AK51" i="2"/>
  <c r="AL51" i="2"/>
  <c r="AM51" i="2"/>
  <c r="AK52" i="2"/>
  <c r="AL52" i="2"/>
  <c r="AM52" i="2"/>
  <c r="AK53" i="2"/>
  <c r="AL53" i="2"/>
  <c r="AM53" i="2"/>
  <c r="AK54" i="2"/>
  <c r="AL54" i="2"/>
  <c r="AM54" i="2"/>
  <c r="AK55" i="2"/>
  <c r="AL55" i="2"/>
  <c r="AM55" i="2"/>
  <c r="AK56" i="2"/>
  <c r="AL56" i="2"/>
  <c r="AM56" i="2"/>
  <c r="AK57" i="2"/>
  <c r="AL57" i="2"/>
  <c r="AM57" i="2"/>
  <c r="AK58" i="2"/>
  <c r="AL58" i="2"/>
  <c r="AM58" i="2"/>
  <c r="AK59" i="2"/>
  <c r="AL59" i="2"/>
  <c r="AM59" i="2"/>
  <c r="AK60" i="2"/>
  <c r="AL60" i="2"/>
  <c r="AM60" i="2"/>
  <c r="AK61" i="2"/>
  <c r="AL61" i="2"/>
  <c r="AM61" i="2"/>
  <c r="AK62" i="2"/>
  <c r="AL62" i="2"/>
  <c r="AM62" i="2"/>
  <c r="AK63" i="2"/>
  <c r="AL63" i="2"/>
  <c r="AM63" i="2"/>
  <c r="AK64" i="2"/>
  <c r="AL64" i="2"/>
  <c r="AM64" i="2"/>
  <c r="AK65" i="2"/>
  <c r="AL65" i="2"/>
  <c r="AM65" i="2"/>
  <c r="AK21" i="2"/>
  <c r="AL21" i="2"/>
  <c r="AM21" i="2"/>
  <c r="AK22" i="2"/>
  <c r="AL22" i="2"/>
  <c r="AM22" i="2"/>
  <c r="AK23" i="2"/>
  <c r="AL23" i="2"/>
  <c r="AM23" i="2"/>
  <c r="AK24" i="2"/>
  <c r="AL24" i="2"/>
  <c r="AM24" i="2"/>
  <c r="AK25" i="2"/>
  <c r="AL25" i="2"/>
  <c r="AM25" i="2"/>
  <c r="AK26" i="2"/>
  <c r="AL26" i="2"/>
  <c r="AM26" i="2"/>
  <c r="AK27" i="2"/>
  <c r="AL27" i="2"/>
  <c r="AM27" i="2"/>
  <c r="AK28" i="2"/>
  <c r="AL28" i="2"/>
  <c r="AM28" i="2"/>
  <c r="AK29" i="2"/>
  <c r="AL29" i="2"/>
  <c r="AM29" i="2"/>
  <c r="AK30" i="2"/>
  <c r="AL30" i="2"/>
  <c r="AM30" i="2"/>
  <c r="AK31" i="2"/>
  <c r="AL31" i="2"/>
  <c r="AM31" i="2"/>
  <c r="AK32" i="2"/>
  <c r="AL32" i="2"/>
  <c r="AM32" i="2"/>
  <c r="AK33" i="2"/>
  <c r="AL33" i="2"/>
  <c r="AM33" i="2"/>
  <c r="AK34" i="2"/>
  <c r="AL34" i="2"/>
  <c r="AM34" i="2"/>
  <c r="AK35" i="2"/>
  <c r="AL35" i="2"/>
  <c r="AM35" i="2"/>
  <c r="AK36" i="2"/>
  <c r="AL36" i="2"/>
  <c r="AM36" i="2"/>
  <c r="AK37" i="2"/>
  <c r="AL37" i="2"/>
  <c r="AM37" i="2"/>
  <c r="AK38" i="2"/>
  <c r="AL38" i="2"/>
  <c r="AM38" i="2"/>
  <c r="AK39" i="2"/>
  <c r="AL39" i="2"/>
  <c r="AM39" i="2"/>
  <c r="AK40" i="2"/>
  <c r="AL40" i="2"/>
  <c r="AM40" i="2"/>
  <c r="AK41" i="2"/>
  <c r="AL41" i="2"/>
  <c r="AM41" i="2"/>
  <c r="AK42" i="2"/>
  <c r="AL42" i="2"/>
  <c r="AM42" i="2"/>
  <c r="AK43" i="2"/>
  <c r="AL43" i="2"/>
  <c r="AM43" i="2"/>
  <c r="AK44" i="2"/>
  <c r="AL44" i="2"/>
  <c r="AM44" i="2"/>
  <c r="AK45" i="2"/>
  <c r="AL45" i="2"/>
  <c r="AM45" i="2"/>
  <c r="AK46" i="2"/>
  <c r="AL46" i="2"/>
  <c r="AM46" i="2"/>
  <c r="AK47" i="2"/>
  <c r="AL47" i="2"/>
  <c r="AM47" i="2"/>
  <c r="AM2" i="2"/>
</calcChain>
</file>

<file path=xl/sharedStrings.xml><?xml version="1.0" encoding="utf-8"?>
<sst xmlns="http://schemas.openxmlformats.org/spreadsheetml/2006/main" count="711" uniqueCount="159">
  <si>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</si>
  <si>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</si>
  <si>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</si>
  <si>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</si>
  <si>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</si>
  <si>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</si>
  <si>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</si>
  <si>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</si>
  <si>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</si>
  <si>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</si>
  <si>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</si>
  <si>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</si>
  <si>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</si>
  <si>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</si>
  <si>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</si>
  <si>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</si>
  <si>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</si>
  <si>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</si>
  <si>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</si>
  <si>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</si>
  <si>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</si>
  <si>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</si>
  <si>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</si>
  <si>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</si>
  <si>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</si>
  <si>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</si>
  <si>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</si>
  <si>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</si>
  <si>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</si>
  <si>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</si>
  <si>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</si>
  <si>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</si>
  <si>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</si>
  <si>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</si>
  <si>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</si>
  <si>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</si>
  <si>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</si>
  <si>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</si>
  <si>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</si>
  <si>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</si>
  <si>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</si>
  <si>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</si>
  <si>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</si>
  <si>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</si>
  <si>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</si>
  <si>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</si>
  <si>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</si>
  <si>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</si>
  <si>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</si>
  <si>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</si>
  <si>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</si>
  <si>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</si>
  <si>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% yield mono</t>
  </si>
  <si>
    <t>% yield di</t>
  </si>
  <si>
    <t>Response factor SM</t>
  </si>
  <si>
    <t>Response factor mono</t>
  </si>
  <si>
    <t>Response factor di</t>
  </si>
  <si>
    <t>% yield SM</t>
  </si>
  <si>
    <t>sgandhi3_26_A01</t>
  </si>
  <si>
    <t>sgandhi3_26_A02</t>
  </si>
  <si>
    <t>sgandhi3_26_A03</t>
  </si>
  <si>
    <t>sgandhi3_26_A04</t>
  </si>
  <si>
    <t>sgandhi3_26_A05</t>
  </si>
  <si>
    <t>sgandhi3_26_A06</t>
  </si>
  <si>
    <t>sgandhi3_26_A07</t>
  </si>
  <si>
    <t>sgandhi3_26_A08</t>
  </si>
  <si>
    <t>sgandhi3_26_A09</t>
  </si>
  <si>
    <t>sgandhi3_26_A10</t>
  </si>
  <si>
    <t>sgandhi3_26_A11</t>
  </si>
  <si>
    <t>sgandhi3_26_A12</t>
  </si>
  <si>
    <t>sgandhi3_26_B01</t>
  </si>
  <si>
    <t>sgandhi3_26_B02</t>
  </si>
  <si>
    <t>sgandhi3_26_B03</t>
  </si>
  <si>
    <t>sgandhi3_26_B04</t>
  </si>
  <si>
    <t>sgandhi3_26_B05</t>
  </si>
  <si>
    <t>sgandhi3_26_B06</t>
  </si>
  <si>
    <t>sgandhi3_26_B07</t>
  </si>
  <si>
    <t>sgandhi3_26_B08</t>
  </si>
  <si>
    <t>sgandhi3_26_B09</t>
  </si>
  <si>
    <t>sgandhi3_26_B10</t>
  </si>
  <si>
    <t>sgandhi3_26_B11</t>
  </si>
  <si>
    <t>sgandhi3_26_B12</t>
  </si>
  <si>
    <t>sgandhi3_26_C01</t>
  </si>
  <si>
    <t>sgandhi3_26_C02</t>
  </si>
  <si>
    <t>sgandhi3_26_C03</t>
  </si>
  <si>
    <t>sgandhi3_26_C04</t>
  </si>
  <si>
    <t>sgandhi3_26_C05</t>
  </si>
  <si>
    <t>sgandhi3_26_C06</t>
  </si>
  <si>
    <t>sgandhi3_26_C07</t>
  </si>
  <si>
    <t>sgandhi3_26_C08</t>
  </si>
  <si>
    <t>sgandhi3_26_C09</t>
  </si>
  <si>
    <t>sgandhi3_26_C10</t>
  </si>
  <si>
    <t>sgandhi3_26_C11</t>
  </si>
  <si>
    <t>sgandhi3_26_C12</t>
  </si>
  <si>
    <t>sgandhi3_26_D01</t>
  </si>
  <si>
    <t>sgandhi3_26_D02</t>
  </si>
  <si>
    <t>sgandhi3_26_D03</t>
  </si>
  <si>
    <t>sgandhi3_26_D04</t>
  </si>
  <si>
    <t>sgandhi3_26_D05</t>
  </si>
  <si>
    <t>sgandhi3_26_D06</t>
  </si>
  <si>
    <t>sgandhi3_26_D07</t>
  </si>
  <si>
    <t>sgandhi3_26_D08</t>
  </si>
  <si>
    <t>sgandhi3_26_D09</t>
  </si>
  <si>
    <t>sgandhi3_26_D10</t>
  </si>
  <si>
    <t>sgandhi3_26_D11</t>
  </si>
  <si>
    <t>sgandhi3_26_D12</t>
  </si>
  <si>
    <t>sgandhi3_26_E01</t>
  </si>
  <si>
    <t>sgandhi3_26_E02</t>
  </si>
  <si>
    <t>sgandhi3_26_E03</t>
  </si>
  <si>
    <t>sgandhi3_26_E04</t>
  </si>
  <si>
    <t>sgandhi3_26_E05</t>
  </si>
  <si>
    <t>sgandhi3_26_E06</t>
  </si>
  <si>
    <t>sgandhi3_26_E07</t>
  </si>
  <si>
    <t>sgandhi3_26_E08</t>
  </si>
  <si>
    <t>sgandhi3_26_E09</t>
  </si>
  <si>
    <t>sgandhi3_26_E10</t>
  </si>
  <si>
    <t>sgandhi3_26_E11</t>
  </si>
  <si>
    <t>sgandhi3_26_E12</t>
  </si>
  <si>
    <t>sgandhi3_26_F01</t>
  </si>
  <si>
    <t>sgandhi3_26_F02</t>
  </si>
  <si>
    <t>sgandhi3_26_F03</t>
  </si>
  <si>
    <t>sgandhi3_26_F04</t>
  </si>
  <si>
    <t>sgandhi3_26_F05</t>
  </si>
  <si>
    <t>sgandhi3_26_F06</t>
  </si>
  <si>
    <t>sgandhi3_26_F07</t>
  </si>
  <si>
    <t>sgandhi3_26_F08</t>
  </si>
  <si>
    <t>sgandhi3_26_F09</t>
  </si>
  <si>
    <t>sgandhi3_26_F10</t>
  </si>
  <si>
    <t>sgandhi3_26_F11</t>
  </si>
  <si>
    <t>sgandhi3_26_F12</t>
  </si>
  <si>
    <t>sgandhi3_26_G01</t>
  </si>
  <si>
    <t>sgandhi3_26_G02</t>
  </si>
  <si>
    <t>sgandhi3_26_G03</t>
  </si>
  <si>
    <t>sgandhi3_26_G04</t>
  </si>
  <si>
    <t>sgandhi3_26_G05</t>
  </si>
  <si>
    <t>sgandhi3_26_G06</t>
  </si>
  <si>
    <t>sgandhi3_26_G07</t>
  </si>
  <si>
    <t>sgandhi3_26_G08</t>
  </si>
  <si>
    <t>sgandhi3_26_G09</t>
  </si>
  <si>
    <t>sgandhi3_26_G10</t>
  </si>
  <si>
    <t>sgandhi3_26_G11</t>
  </si>
  <si>
    <t>sgandhi3_26_G12</t>
  </si>
  <si>
    <t>sgandhi3_26_H01</t>
  </si>
  <si>
    <t>sgandhi3_26_H02</t>
  </si>
  <si>
    <t>sgandhi3_26_H03</t>
  </si>
  <si>
    <t>sgandhi3_26_H04</t>
  </si>
  <si>
    <t>sgandhi3_26_H05</t>
  </si>
  <si>
    <t>sgandhi3_26_H06</t>
  </si>
  <si>
    <t>sgandhi3_26_H07</t>
  </si>
  <si>
    <t>sgandhi3_26_H08</t>
  </si>
  <si>
    <t>sgandhi3_26_H09</t>
  </si>
  <si>
    <t>sgandhi3_26_H10</t>
  </si>
  <si>
    <t>sgandhi3_26_H11</t>
  </si>
  <si>
    <t>sgandhi3_26_H12</t>
  </si>
  <si>
    <t>Sulfonamide</t>
  </si>
  <si>
    <t>Boronic acid</t>
  </si>
  <si>
    <t>Replicate</t>
  </si>
  <si>
    <t>o-ester</t>
  </si>
  <si>
    <t>CF3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</si>
</sst>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4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11" fontId="0" fillId="0" borderId="0" xfId="0" applyNumberFormat="1" applyFont="1"/>
    <xf numFmtId="0" fontId="0" fillId="0" borderId="0" xfId="0" applyNumberFormat="1" applyFont="1"/>
    <xf numFmtId="0" fontId="3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8"/>
  <sheetViews>
    <sheetView tabSelected="1" topLeftCell="A44" workbookViewId="0">
      <selection activeCell="A2" sqref="A2:C97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3" style="3" customWidth="1"/>
    <col min="18" max="33" width="13" customWidth="1"/>
    <col min="34" max="39" width="18.25" customWidth="1"/>
  </cols>
  <sheetData>
    <row r="1" spans="1:39" s="6" customFormat="1" ht="45" customHeight="1" x14ac:dyDescent="0.15">
      <c r="A1" s="12" t="s">
        <v>154</v>
      </c>
      <c r="B1" s="12" t="s">
        <v>155</v>
      </c>
      <c r="C1" s="12" t="s">
        <v>156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5" t="s">
        <v>35</v>
      </c>
      <c r="K1" s="5" t="s">
        <v>34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36</v>
      </c>
      <c r="AG1" s="1" t="s">
        <v>37</v>
      </c>
      <c r="AH1" s="6" t="s">
        <v>54</v>
      </c>
      <c r="AI1" s="6" t="s">
        <v>55</v>
      </c>
      <c r="AJ1" s="6" t="s">
        <v>56</v>
      </c>
      <c r="AK1" s="6" t="s">
        <v>52</v>
      </c>
      <c r="AL1" s="6" t="s">
        <v>53</v>
      </c>
      <c r="AM1" s="6" t="s">
        <v>57</v>
      </c>
    </row>
    <row r="2" spans="1:39" x14ac:dyDescent="0.15">
      <c r="A2" t="s">
        <v>157</v>
      </c>
      <c r="B2" t="s">
        <v>158</v>
      </c>
      <c r="C2">
        <v>1</v>
      </c>
      <c r="D2" s="2" t="s">
        <v>58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7">
        <v>0</v>
      </c>
      <c r="K2" s="7">
        <v>5.4030454382473107E-2</v>
      </c>
      <c r="L2" s="7">
        <v>2.7250155008582199E-2</v>
      </c>
      <c r="M2" s="7">
        <v>0.48144838961872793</v>
      </c>
      <c r="N2" s="7">
        <v>4.0874981041742732E-2</v>
      </c>
      <c r="O2" s="7">
        <v>0</v>
      </c>
      <c r="P2" s="7">
        <v>0.23394279740451498</v>
      </c>
      <c r="Q2" s="7">
        <v>0.57248362859936053</v>
      </c>
      <c r="R2" s="8"/>
      <c r="S2" s="9"/>
      <c r="T2" s="8">
        <v>1.1106</v>
      </c>
      <c r="U2" s="9">
        <v>129456.51137187687</v>
      </c>
      <c r="V2" s="8">
        <v>1.0723</v>
      </c>
      <c r="W2" s="9">
        <v>6994.5941321923046</v>
      </c>
      <c r="X2" s="8">
        <v>0.74650000000000005</v>
      </c>
      <c r="Y2" s="9">
        <v>74111.733375986456</v>
      </c>
      <c r="Z2" s="8">
        <v>1.2865</v>
      </c>
      <c r="AA2" s="9">
        <v>3527.7100017539287</v>
      </c>
      <c r="AB2" s="8">
        <v>0.80059999999999998</v>
      </c>
      <c r="AC2" s="9">
        <v>62326.628925648656</v>
      </c>
      <c r="AD2" s="8">
        <v>0.97729999999999995</v>
      </c>
      <c r="AE2" s="9">
        <v>5291.5324480556192</v>
      </c>
      <c r="AF2" s="8">
        <v>0.60309999999999997</v>
      </c>
      <c r="AG2" s="9">
        <v>30285.41841256628</v>
      </c>
      <c r="AH2" s="10">
        <v>1.6000610719999999</v>
      </c>
      <c r="AI2" s="10">
        <v>3.0864813660000001</v>
      </c>
      <c r="AJ2" s="10">
        <v>2.7846357039999998</v>
      </c>
      <c r="AK2" s="11">
        <f>(W2/U2)/AI2*100</f>
        <v>1.7505517764552447</v>
      </c>
      <c r="AL2" s="11">
        <f>(S2/U2)/AJ2*100</f>
        <v>0</v>
      </c>
      <c r="AM2" s="11">
        <f>(AG2/U2)/AH2*100</f>
        <v>14.620866759297984</v>
      </c>
    </row>
    <row r="3" spans="1:39" x14ac:dyDescent="0.15">
      <c r="A3" t="s">
        <v>157</v>
      </c>
      <c r="B3" t="s">
        <v>158</v>
      </c>
      <c r="C3">
        <v>1</v>
      </c>
      <c r="D3" s="2" t="s">
        <v>59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7">
        <v>0</v>
      </c>
      <c r="K3" s="7">
        <v>0</v>
      </c>
      <c r="L3" s="7">
        <v>3.7337805569717393E-2</v>
      </c>
      <c r="M3" s="7">
        <v>0.11274404360207503</v>
      </c>
      <c r="N3" s="7">
        <v>0</v>
      </c>
      <c r="O3" s="7">
        <v>0</v>
      </c>
      <c r="P3" s="7">
        <v>0</v>
      </c>
      <c r="Q3" s="7">
        <v>0.93900767100531168</v>
      </c>
      <c r="R3" s="8"/>
      <c r="S3" s="9"/>
      <c r="T3" s="8">
        <v>1.109</v>
      </c>
      <c r="U3" s="9">
        <v>135522.90555097524</v>
      </c>
      <c r="V3" s="8"/>
      <c r="W3" s="9"/>
      <c r="X3" s="8">
        <v>0.74480000000000002</v>
      </c>
      <c r="Y3" s="9">
        <v>127257.04790929408</v>
      </c>
      <c r="Z3" s="8">
        <v>1.2857000000000001</v>
      </c>
      <c r="AA3" s="9">
        <v>5060.1278977054872</v>
      </c>
      <c r="AB3" s="8">
        <v>0.79900000000000004</v>
      </c>
      <c r="AC3" s="9">
        <v>15279.400372519049</v>
      </c>
      <c r="AD3" s="8"/>
      <c r="AE3" s="9"/>
      <c r="AF3" s="8"/>
      <c r="AG3" s="9"/>
      <c r="AH3" s="10">
        <v>1.6000610719999999</v>
      </c>
      <c r="AI3" s="10">
        <v>3.0864813660000001</v>
      </c>
      <c r="AJ3" s="10">
        <v>2.7846357039999998</v>
      </c>
      <c r="AK3" s="11">
        <f t="shared" ref="AK3:AK20" si="0">(W3/U3)/AI3*100</f>
        <v>0</v>
      </c>
      <c r="AL3" s="11">
        <f t="shared" ref="AL3:AL20" si="1">(S3/U3)/AJ3*100</f>
        <v>0</v>
      </c>
      <c r="AM3" s="11">
        <f t="shared" ref="AM3:AM20" si="2">(AG3/U3)/AH3*100</f>
        <v>0</v>
      </c>
    </row>
    <row r="4" spans="1:39" x14ac:dyDescent="0.15">
      <c r="A4" t="s">
        <v>157</v>
      </c>
      <c r="B4" t="s">
        <v>158</v>
      </c>
      <c r="C4">
        <v>1</v>
      </c>
      <c r="D4" s="2" t="s">
        <v>60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7">
        <v>3.4554511362895779E-2</v>
      </c>
      <c r="K4" s="7">
        <v>0.42165412787679635</v>
      </c>
      <c r="L4" s="7">
        <v>0.45368453881089688</v>
      </c>
      <c r="M4" s="7">
        <v>0.60576177364737371</v>
      </c>
      <c r="N4" s="7">
        <v>0</v>
      </c>
      <c r="O4" s="7">
        <v>0</v>
      </c>
      <c r="P4" s="7">
        <v>1.812950121113986</v>
      </c>
      <c r="Q4" s="7">
        <v>0</v>
      </c>
      <c r="R4" s="8">
        <v>1.2682</v>
      </c>
      <c r="S4" s="9">
        <v>4970.8926910149839</v>
      </c>
      <c r="T4" s="8">
        <v>1.1123000000000001</v>
      </c>
      <c r="U4" s="9">
        <v>143856.5470890342</v>
      </c>
      <c r="V4" s="8">
        <v>1.0748</v>
      </c>
      <c r="W4" s="9">
        <v>60657.706902193997</v>
      </c>
      <c r="X4" s="8"/>
      <c r="Y4" s="9"/>
      <c r="Z4" s="8">
        <v>1.2823</v>
      </c>
      <c r="AA4" s="9">
        <v>65265.491221016549</v>
      </c>
      <c r="AB4" s="8">
        <v>0.80230000000000001</v>
      </c>
      <c r="AC4" s="9">
        <v>87142.797115440291</v>
      </c>
      <c r="AD4" s="8"/>
      <c r="AE4" s="9"/>
      <c r="AF4" s="8">
        <v>0.60650000000000004</v>
      </c>
      <c r="AG4" s="9">
        <v>260804.74446810439</v>
      </c>
      <c r="AH4" s="10">
        <v>1.6000610719999999</v>
      </c>
      <c r="AI4" s="10">
        <v>3.0864813660000001</v>
      </c>
      <c r="AJ4" s="10">
        <v>2.7846357039999998</v>
      </c>
      <c r="AK4" s="11">
        <f t="shared" si="0"/>
        <v>13.66132102793963</v>
      </c>
      <c r="AL4" s="11">
        <f t="shared" si="1"/>
        <v>1.2408988117641324</v>
      </c>
      <c r="AM4" s="11">
        <f t="shared" si="2"/>
        <v>113.30505771557114</v>
      </c>
    </row>
    <row r="5" spans="1:39" x14ac:dyDescent="0.15">
      <c r="A5" t="s">
        <v>157</v>
      </c>
      <c r="B5" t="s">
        <v>158</v>
      </c>
      <c r="C5">
        <v>1</v>
      </c>
      <c r="D5" s="2" t="s">
        <v>61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7">
        <v>0.30242487705047533</v>
      </c>
      <c r="K5" s="7">
        <v>0.52571838355687173</v>
      </c>
      <c r="L5" s="7">
        <v>0</v>
      </c>
      <c r="M5" s="7">
        <v>0.78305321180389831</v>
      </c>
      <c r="N5" s="7">
        <v>4.1564435498419774E-2</v>
      </c>
      <c r="O5" s="7">
        <v>0</v>
      </c>
      <c r="P5" s="7">
        <v>0.96297271154809605</v>
      </c>
      <c r="Q5" s="7">
        <v>0</v>
      </c>
      <c r="R5" s="8">
        <v>1.2789999999999999</v>
      </c>
      <c r="S5" s="9">
        <v>40850.815451461924</v>
      </c>
      <c r="T5" s="8">
        <v>1.1097999999999999</v>
      </c>
      <c r="U5" s="9">
        <v>135077.56322785522</v>
      </c>
      <c r="V5" s="8">
        <v>1.0714999999999999</v>
      </c>
      <c r="W5" s="9">
        <v>71012.758194949187</v>
      </c>
      <c r="X5" s="8"/>
      <c r="Y5" s="9"/>
      <c r="Z5" s="8"/>
      <c r="AA5" s="9"/>
      <c r="AB5" s="8">
        <v>0.79900000000000004</v>
      </c>
      <c r="AC5" s="9">
        <v>105772.91972821618</v>
      </c>
      <c r="AD5" s="8">
        <v>0.97650000000000003</v>
      </c>
      <c r="AE5" s="9">
        <v>5614.4226640679071</v>
      </c>
      <c r="AF5" s="8">
        <v>0.60150000000000003</v>
      </c>
      <c r="AG5" s="9">
        <v>130076.00733083714</v>
      </c>
      <c r="AH5" s="10">
        <v>1.6000610719999999</v>
      </c>
      <c r="AI5" s="10">
        <v>3.0864813660000001</v>
      </c>
      <c r="AJ5" s="10">
        <v>2.7846357039999998</v>
      </c>
      <c r="AK5" s="11">
        <f t="shared" si="0"/>
        <v>17.032935605834844</v>
      </c>
      <c r="AL5" s="11">
        <f t="shared" si="1"/>
        <v>10.860482633906333</v>
      </c>
      <c r="AM5" s="11">
        <f t="shared" si="2"/>
        <v>60.183497267665295</v>
      </c>
    </row>
    <row r="6" spans="1:39" x14ac:dyDescent="0.15">
      <c r="A6" t="s">
        <v>157</v>
      </c>
      <c r="B6" t="s">
        <v>158</v>
      </c>
      <c r="C6">
        <v>1</v>
      </c>
      <c r="D6" s="2" t="s">
        <v>62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7">
        <v>3.110015207714328E-2</v>
      </c>
      <c r="K6" s="7">
        <v>0.56249600944954925</v>
      </c>
      <c r="L6" s="7">
        <v>0</v>
      </c>
      <c r="M6" s="7">
        <v>0.78143161424170215</v>
      </c>
      <c r="N6" s="7">
        <v>3.3127150402788866E-2</v>
      </c>
      <c r="O6" s="7">
        <v>0</v>
      </c>
      <c r="P6" s="7">
        <v>1.0679436272653675</v>
      </c>
      <c r="Q6" s="7">
        <v>0</v>
      </c>
      <c r="R6" s="8">
        <v>1.2647999999999999</v>
      </c>
      <c r="S6" s="9">
        <v>4195.0571761795036</v>
      </c>
      <c r="T6" s="8">
        <v>1.109</v>
      </c>
      <c r="U6" s="9">
        <v>134888.63867204738</v>
      </c>
      <c r="V6" s="8">
        <v>1.0714999999999999</v>
      </c>
      <c r="W6" s="9">
        <v>75874.320973108799</v>
      </c>
      <c r="X6" s="8"/>
      <c r="Y6" s="9"/>
      <c r="Z6" s="8"/>
      <c r="AA6" s="9"/>
      <c r="AB6" s="8">
        <v>0.79900000000000004</v>
      </c>
      <c r="AC6" s="9">
        <v>105406.24666036367</v>
      </c>
      <c r="AD6" s="8">
        <v>0.97650000000000003</v>
      </c>
      <c r="AE6" s="9">
        <v>4468.4762209163564</v>
      </c>
      <c r="AF6" s="8">
        <v>0.60060000000000002</v>
      </c>
      <c r="AG6" s="9">
        <v>144053.46206031382</v>
      </c>
      <c r="AH6" s="10">
        <v>1.6000610719999999</v>
      </c>
      <c r="AI6" s="10">
        <v>3.0864813660000001</v>
      </c>
      <c r="AJ6" s="10">
        <v>2.7846357039999998</v>
      </c>
      <c r="AK6" s="11">
        <f t="shared" si="0"/>
        <v>18.224506897915589</v>
      </c>
      <c r="AL6" s="11">
        <f t="shared" si="1"/>
        <v>1.1168481404037649</v>
      </c>
      <c r="AM6" s="11">
        <f t="shared" si="2"/>
        <v>66.743929088312171</v>
      </c>
    </row>
    <row r="7" spans="1:39" x14ac:dyDescent="0.15">
      <c r="A7" t="s">
        <v>157</v>
      </c>
      <c r="B7" t="s">
        <v>158</v>
      </c>
      <c r="C7">
        <v>1</v>
      </c>
      <c r="D7" s="2" t="s">
        <v>63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7">
        <v>0</v>
      </c>
      <c r="K7" s="7">
        <v>0</v>
      </c>
      <c r="L7" s="7">
        <v>0</v>
      </c>
      <c r="M7" s="7">
        <v>0.14562927029181347</v>
      </c>
      <c r="N7" s="7">
        <v>4.8873163052687484E-2</v>
      </c>
      <c r="O7" s="7">
        <v>0</v>
      </c>
      <c r="P7" s="7">
        <v>1.7281036399783385</v>
      </c>
      <c r="Q7" s="7">
        <v>0.840519602408073</v>
      </c>
      <c r="R7" s="8"/>
      <c r="S7" s="9"/>
      <c r="T7" s="8">
        <v>1.1097999999999999</v>
      </c>
      <c r="U7" s="9">
        <v>131907.5049689447</v>
      </c>
      <c r="V7" s="8"/>
      <c r="W7" s="9"/>
      <c r="X7" s="8">
        <v>0.74560000000000004</v>
      </c>
      <c r="Y7" s="9">
        <v>110870.84363113831</v>
      </c>
      <c r="Z7" s="8"/>
      <c r="AA7" s="9"/>
      <c r="AB7" s="8">
        <v>0.79979999999999996</v>
      </c>
      <c r="AC7" s="9">
        <v>19209.593694641175</v>
      </c>
      <c r="AD7" s="8">
        <v>0.97729999999999995</v>
      </c>
      <c r="AE7" s="9">
        <v>6446.7369982204191</v>
      </c>
      <c r="AF7" s="8">
        <v>0.60150000000000003</v>
      </c>
      <c r="AG7" s="9">
        <v>227949.83947729412</v>
      </c>
      <c r="AH7" s="10">
        <v>1.6000610719999999</v>
      </c>
      <c r="AI7" s="10">
        <v>3.0864813660000001</v>
      </c>
      <c r="AJ7" s="10">
        <v>2.7846357039999998</v>
      </c>
      <c r="AK7" s="11">
        <f t="shared" si="0"/>
        <v>0</v>
      </c>
      <c r="AL7" s="11">
        <f t="shared" si="1"/>
        <v>0</v>
      </c>
      <c r="AM7" s="11">
        <f t="shared" si="2"/>
        <v>108.00235504875396</v>
      </c>
    </row>
    <row r="8" spans="1:39" x14ac:dyDescent="0.15">
      <c r="A8" t="s">
        <v>157</v>
      </c>
      <c r="B8" t="s">
        <v>158</v>
      </c>
      <c r="C8">
        <v>1</v>
      </c>
      <c r="D8" s="2" t="s">
        <v>64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7">
        <v>0</v>
      </c>
      <c r="K8" s="7">
        <v>3.2587690740513452E-2</v>
      </c>
      <c r="L8" s="7">
        <v>0</v>
      </c>
      <c r="M8" s="7">
        <v>4.1393109927452515E-2</v>
      </c>
      <c r="N8" s="7">
        <v>0</v>
      </c>
      <c r="O8" s="7">
        <v>0</v>
      </c>
      <c r="P8" s="7">
        <v>0</v>
      </c>
      <c r="Q8" s="7">
        <v>0.82936322373280902</v>
      </c>
      <c r="R8" s="8"/>
      <c r="S8" s="9"/>
      <c r="T8" s="8">
        <v>1.1097999999999999</v>
      </c>
      <c r="U8" s="9">
        <v>117201.68694076379</v>
      </c>
      <c r="V8" s="8">
        <v>1.0714999999999999</v>
      </c>
      <c r="W8" s="9">
        <v>3819.3323282920846</v>
      </c>
      <c r="X8" s="8">
        <v>0.74480000000000002</v>
      </c>
      <c r="Y8" s="9">
        <v>97202.768908115322</v>
      </c>
      <c r="Z8" s="8"/>
      <c r="AA8" s="9"/>
      <c r="AB8" s="8">
        <v>0.79900000000000004</v>
      </c>
      <c r="AC8" s="9">
        <v>4851.3423112219116</v>
      </c>
      <c r="AD8" s="8"/>
      <c r="AE8" s="9"/>
      <c r="AF8" s="8"/>
      <c r="AG8" s="9"/>
      <c r="AH8" s="10">
        <v>1.6000610719999999</v>
      </c>
      <c r="AI8" s="10">
        <v>3.0864813660000001</v>
      </c>
      <c r="AJ8" s="10">
        <v>2.7846357039999998</v>
      </c>
      <c r="AK8" s="11">
        <f t="shared" si="0"/>
        <v>1.0558201030951389</v>
      </c>
      <c r="AL8" s="11">
        <f t="shared" si="1"/>
        <v>0</v>
      </c>
      <c r="AM8" s="11">
        <f t="shared" si="2"/>
        <v>0</v>
      </c>
    </row>
    <row r="9" spans="1:39" x14ac:dyDescent="0.15">
      <c r="A9" t="s">
        <v>157</v>
      </c>
      <c r="B9" t="s">
        <v>158</v>
      </c>
      <c r="C9">
        <v>1</v>
      </c>
      <c r="D9" s="2" t="s">
        <v>65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1.0895341341070299</v>
      </c>
      <c r="R9" s="8"/>
      <c r="S9" s="9"/>
      <c r="T9" s="8">
        <v>1.1114999999999999</v>
      </c>
      <c r="U9" s="9">
        <v>135550.49175748197</v>
      </c>
      <c r="V9" s="8"/>
      <c r="W9" s="9"/>
      <c r="X9" s="8">
        <v>0.74729999999999996</v>
      </c>
      <c r="Y9" s="9">
        <v>147686.88766477021</v>
      </c>
      <c r="Z9" s="8"/>
      <c r="AA9" s="9"/>
      <c r="AB9" s="8"/>
      <c r="AC9" s="9"/>
      <c r="AD9" s="8"/>
      <c r="AE9" s="9"/>
      <c r="AF9" s="8"/>
      <c r="AG9" s="9"/>
      <c r="AH9" s="10">
        <v>1.6000610719999999</v>
      </c>
      <c r="AI9" s="10">
        <v>3.0864813660000001</v>
      </c>
      <c r="AJ9" s="10">
        <v>2.7846357039999998</v>
      </c>
      <c r="AK9" s="11">
        <f t="shared" si="0"/>
        <v>0</v>
      </c>
      <c r="AL9" s="11">
        <f t="shared" si="1"/>
        <v>0</v>
      </c>
      <c r="AM9" s="11">
        <f t="shared" si="2"/>
        <v>0</v>
      </c>
    </row>
    <row r="10" spans="1:39" x14ac:dyDescent="0.15">
      <c r="A10" t="s">
        <v>157</v>
      </c>
      <c r="B10" t="s">
        <v>158</v>
      </c>
      <c r="C10">
        <v>1</v>
      </c>
      <c r="D10" s="2" t="s">
        <v>66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7">
        <v>0</v>
      </c>
      <c r="K10" s="7">
        <v>0.565006952604448</v>
      </c>
      <c r="L10" s="7">
        <v>0</v>
      </c>
      <c r="M10" s="7">
        <v>0.20563416986330726</v>
      </c>
      <c r="N10" s="7">
        <v>0</v>
      </c>
      <c r="O10" s="7">
        <v>0</v>
      </c>
      <c r="P10" s="7">
        <v>0.66691690588528851</v>
      </c>
      <c r="Q10" s="7">
        <v>0</v>
      </c>
      <c r="R10" s="8"/>
      <c r="S10" s="9"/>
      <c r="T10" s="8">
        <v>1.1097999999999999</v>
      </c>
      <c r="U10" s="9">
        <v>135543.54882071729</v>
      </c>
      <c r="V10" s="8">
        <v>1.0723</v>
      </c>
      <c r="W10" s="9">
        <v>76583.047464385701</v>
      </c>
      <c r="X10" s="8"/>
      <c r="Y10" s="9"/>
      <c r="Z10" s="8"/>
      <c r="AA10" s="9"/>
      <c r="AB10" s="8">
        <v>0.79979999999999996</v>
      </c>
      <c r="AC10" s="9">
        <v>27872.385142074862</v>
      </c>
      <c r="AD10" s="8"/>
      <c r="AE10" s="9"/>
      <c r="AF10" s="8">
        <v>0.60399999999999998</v>
      </c>
      <c r="AG10" s="9">
        <v>90396.284192224324</v>
      </c>
      <c r="AH10" s="10">
        <v>1.6000610719999999</v>
      </c>
      <c r="AI10" s="10">
        <v>3.0864813660000001</v>
      </c>
      <c r="AJ10" s="10">
        <v>2.7846357039999998</v>
      </c>
      <c r="AK10" s="11">
        <f t="shared" si="0"/>
        <v>18.305859832119523</v>
      </c>
      <c r="AL10" s="11">
        <f t="shared" si="1"/>
        <v>0</v>
      </c>
      <c r="AM10" s="11">
        <f t="shared" si="2"/>
        <v>41.680715664913606</v>
      </c>
    </row>
    <row r="11" spans="1:39" x14ac:dyDescent="0.15">
      <c r="A11" t="s">
        <v>157</v>
      </c>
      <c r="B11" t="s">
        <v>158</v>
      </c>
      <c r="C11">
        <v>1</v>
      </c>
      <c r="D11" s="2" t="s">
        <v>67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7">
        <v>0</v>
      </c>
      <c r="K11" s="7">
        <v>0.81604333586079725</v>
      </c>
      <c r="L11" s="7">
        <v>0.89838313333042841</v>
      </c>
      <c r="M11" s="7">
        <v>8.4015259236319736E-2</v>
      </c>
      <c r="N11" s="7">
        <v>2.8044508761598079E-2</v>
      </c>
      <c r="O11" s="7">
        <v>0</v>
      </c>
      <c r="P11" s="7">
        <v>0</v>
      </c>
      <c r="Q11" s="7">
        <v>0</v>
      </c>
      <c r="R11" s="8"/>
      <c r="S11" s="9"/>
      <c r="T11" s="8">
        <v>1.109</v>
      </c>
      <c r="U11" s="9">
        <v>133271.79129540283</v>
      </c>
      <c r="V11" s="8">
        <v>1.0714999999999999</v>
      </c>
      <c r="W11" s="9">
        <v>108755.55714484448</v>
      </c>
      <c r="X11" s="8"/>
      <c r="Y11" s="9"/>
      <c r="Z11" s="8">
        <v>1.2857000000000001</v>
      </c>
      <c r="AA11" s="9">
        <v>119729.1294485229</v>
      </c>
      <c r="AB11" s="8">
        <v>0.79900000000000004</v>
      </c>
      <c r="AC11" s="9">
        <v>11196.864094571969</v>
      </c>
      <c r="AD11" s="8">
        <v>0.97650000000000003</v>
      </c>
      <c r="AE11" s="9">
        <v>3737.5419186577951</v>
      </c>
      <c r="AF11" s="8"/>
      <c r="AG11" s="9"/>
      <c r="AH11" s="10">
        <v>1.6000610719999999</v>
      </c>
      <c r="AI11" s="10">
        <v>3.0864813660000001</v>
      </c>
      <c r="AJ11" s="10">
        <v>2.7846357039999998</v>
      </c>
      <c r="AK11" s="11">
        <f t="shared" si="0"/>
        <v>26.439276285616081</v>
      </c>
      <c r="AL11" s="11">
        <f t="shared" si="1"/>
        <v>0</v>
      </c>
      <c r="AM11" s="11">
        <f t="shared" si="2"/>
        <v>0</v>
      </c>
    </row>
    <row r="12" spans="1:39" x14ac:dyDescent="0.15">
      <c r="A12" t="s">
        <v>157</v>
      </c>
      <c r="B12" t="s">
        <v>158</v>
      </c>
      <c r="C12">
        <v>1</v>
      </c>
      <c r="D12" s="2" t="s">
        <v>68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7">
        <v>0</v>
      </c>
      <c r="K12" s="7">
        <v>0.96221188689764614</v>
      </c>
      <c r="L12" s="7">
        <v>0.76748857553832306</v>
      </c>
      <c r="M12" s="7">
        <v>0.10230137336574895</v>
      </c>
      <c r="N12" s="7">
        <v>0</v>
      </c>
      <c r="O12" s="7">
        <v>0</v>
      </c>
      <c r="P12" s="7">
        <v>0</v>
      </c>
      <c r="Q12" s="7">
        <v>0</v>
      </c>
      <c r="R12" s="8"/>
      <c r="S12" s="9"/>
      <c r="T12" s="8">
        <v>1.1097999999999999</v>
      </c>
      <c r="U12" s="9">
        <v>135352.07830482133</v>
      </c>
      <c r="V12" s="8">
        <v>1.0714999999999999</v>
      </c>
      <c r="W12" s="9">
        <v>130237.37866120008</v>
      </c>
      <c r="X12" s="8"/>
      <c r="Y12" s="9"/>
      <c r="Z12" s="8">
        <v>1.2865</v>
      </c>
      <c r="AA12" s="9">
        <v>103881.17377431889</v>
      </c>
      <c r="AB12" s="8">
        <v>0.79900000000000004</v>
      </c>
      <c r="AC12" s="9">
        <v>13846.703498491615</v>
      </c>
      <c r="AD12" s="8"/>
      <c r="AE12" s="9"/>
      <c r="AF12" s="8"/>
      <c r="AG12" s="9"/>
      <c r="AH12" s="10">
        <v>1.6000610719999999</v>
      </c>
      <c r="AI12" s="10">
        <v>3.0864813660000001</v>
      </c>
      <c r="AJ12" s="10">
        <v>2.7846357039999998</v>
      </c>
      <c r="AK12" s="11">
        <f t="shared" si="0"/>
        <v>31.175042801073115</v>
      </c>
      <c r="AL12" s="11">
        <f t="shared" si="1"/>
        <v>0</v>
      </c>
      <c r="AM12" s="11">
        <f t="shared" si="2"/>
        <v>0</v>
      </c>
    </row>
    <row r="13" spans="1:39" x14ac:dyDescent="0.15">
      <c r="A13" t="s">
        <v>157</v>
      </c>
      <c r="B13" t="s">
        <v>158</v>
      </c>
      <c r="C13">
        <v>1</v>
      </c>
      <c r="D13" s="2" t="s">
        <v>69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7">
        <v>0</v>
      </c>
      <c r="K13" s="7">
        <v>0.77702363538625685</v>
      </c>
      <c r="L13" s="7">
        <v>0.49247822699396604</v>
      </c>
      <c r="M13" s="7">
        <v>7.9671540533036378E-2</v>
      </c>
      <c r="N13" s="7">
        <v>0</v>
      </c>
      <c r="O13" s="7">
        <v>0</v>
      </c>
      <c r="P13" s="7">
        <v>0.75445582638583564</v>
      </c>
      <c r="Q13" s="7">
        <v>0</v>
      </c>
      <c r="R13" s="8"/>
      <c r="S13" s="9"/>
      <c r="T13" s="8">
        <v>1.1097999999999999</v>
      </c>
      <c r="U13" s="9">
        <v>162413.58417857281</v>
      </c>
      <c r="V13" s="8">
        <v>1.0714999999999999</v>
      </c>
      <c r="W13" s="9">
        <v>126199.19361454649</v>
      </c>
      <c r="X13" s="8"/>
      <c r="Y13" s="9"/>
      <c r="Z13" s="8">
        <v>1.2865</v>
      </c>
      <c r="AA13" s="9">
        <v>79985.153975998794</v>
      </c>
      <c r="AB13" s="8">
        <v>0.79900000000000004</v>
      </c>
      <c r="AC13" s="9">
        <v>12939.740454998881</v>
      </c>
      <c r="AD13" s="8"/>
      <c r="AE13" s="9"/>
      <c r="AF13" s="8">
        <v>0.60060000000000002</v>
      </c>
      <c r="AG13" s="9">
        <v>122533.87486773063</v>
      </c>
      <c r="AH13" s="10">
        <v>1.6000610719999999</v>
      </c>
      <c r="AI13" s="10">
        <v>3.0864813660000001</v>
      </c>
      <c r="AJ13" s="10">
        <v>2.7846357039999998</v>
      </c>
      <c r="AK13" s="11">
        <f t="shared" si="0"/>
        <v>25.175063227200344</v>
      </c>
      <c r="AL13" s="11">
        <f t="shared" si="1"/>
        <v>0</v>
      </c>
      <c r="AM13" s="11">
        <f t="shared" si="2"/>
        <v>47.15168936913151</v>
      </c>
    </row>
    <row r="14" spans="1:39" x14ac:dyDescent="0.15">
      <c r="A14" t="s">
        <v>157</v>
      </c>
      <c r="B14" t="s">
        <v>158</v>
      </c>
      <c r="C14">
        <v>1</v>
      </c>
      <c r="D14" s="2" t="s">
        <v>70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7">
        <v>0</v>
      </c>
      <c r="K14" s="7">
        <v>0.45263811534696918</v>
      </c>
      <c r="L14" s="7">
        <v>0.24836597261582907</v>
      </c>
      <c r="M14" s="7">
        <v>0.408860022510393</v>
      </c>
      <c r="N14" s="7">
        <v>3.6439202062024167E-2</v>
      </c>
      <c r="O14" s="7">
        <v>0</v>
      </c>
      <c r="P14" s="7">
        <v>0.16364264770074891</v>
      </c>
      <c r="Q14" s="7">
        <v>0.41645960833844875</v>
      </c>
      <c r="R14" s="8"/>
      <c r="S14" s="9"/>
      <c r="T14" s="8">
        <v>1.1097999999999999</v>
      </c>
      <c r="U14" s="9">
        <v>129171.11641760594</v>
      </c>
      <c r="V14" s="8">
        <v>1.0723</v>
      </c>
      <c r="W14" s="9">
        <v>58467.770692529099</v>
      </c>
      <c r="X14" s="8">
        <v>0.74560000000000004</v>
      </c>
      <c r="Y14" s="9">
        <v>53794.552551916335</v>
      </c>
      <c r="Z14" s="8">
        <v>1.2865</v>
      </c>
      <c r="AA14" s="9">
        <v>32081.709962931185</v>
      </c>
      <c r="AB14" s="8">
        <v>0.79979999999999996</v>
      </c>
      <c r="AC14" s="9">
        <v>52812.905566194961</v>
      </c>
      <c r="AD14" s="8">
        <v>0.97729999999999995</v>
      </c>
      <c r="AE14" s="9">
        <v>4706.8924117183906</v>
      </c>
      <c r="AF14" s="8">
        <v>0.60150000000000003</v>
      </c>
      <c r="AG14" s="9">
        <v>21137.903497038711</v>
      </c>
      <c r="AH14" s="10">
        <v>1.6000610719999999</v>
      </c>
      <c r="AI14" s="10">
        <v>3.0864813660000001</v>
      </c>
      <c r="AJ14" s="10">
        <v>2.7846357039999998</v>
      </c>
      <c r="AK14" s="11">
        <f t="shared" si="0"/>
        <v>14.665182182310613</v>
      </c>
      <c r="AL14" s="11">
        <f t="shared" si="1"/>
        <v>0</v>
      </c>
      <c r="AM14" s="11">
        <f t="shared" si="2"/>
        <v>10.227275106206003</v>
      </c>
    </row>
    <row r="15" spans="1:39" x14ac:dyDescent="0.15">
      <c r="A15" t="s">
        <v>157</v>
      </c>
      <c r="B15" t="s">
        <v>158</v>
      </c>
      <c r="C15">
        <v>1</v>
      </c>
      <c r="D15" s="2" t="s">
        <v>71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7">
        <v>0</v>
      </c>
      <c r="K15" s="7">
        <v>5.2673037859151665E-2</v>
      </c>
      <c r="L15" s="7">
        <v>8.8712172432127562E-2</v>
      </c>
      <c r="M15" s="7">
        <v>0.1861151685029846</v>
      </c>
      <c r="N15" s="7">
        <v>0</v>
      </c>
      <c r="O15" s="7">
        <v>0</v>
      </c>
      <c r="P15" s="7">
        <v>0.19544288479256894</v>
      </c>
      <c r="Q15" s="7">
        <v>0.84445735369208708</v>
      </c>
      <c r="R15" s="8"/>
      <c r="S15" s="9"/>
      <c r="T15" s="8">
        <v>1.1097999999999999</v>
      </c>
      <c r="U15" s="9">
        <v>131143.44794490412</v>
      </c>
      <c r="V15" s="8">
        <v>1.0723</v>
      </c>
      <c r="W15" s="9">
        <v>6907.7237985816209</v>
      </c>
      <c r="X15" s="8">
        <v>0.74560000000000004</v>
      </c>
      <c r="Y15" s="9">
        <v>110745.04900560972</v>
      </c>
      <c r="Z15" s="8">
        <v>1.2865</v>
      </c>
      <c r="AA15" s="9">
        <v>11634.02016743208</v>
      </c>
      <c r="AB15" s="8">
        <v>0.79979999999999996</v>
      </c>
      <c r="AC15" s="9">
        <v>24407.784912328221</v>
      </c>
      <c r="AD15" s="8"/>
      <c r="AE15" s="9"/>
      <c r="AF15" s="8">
        <v>0.60150000000000003</v>
      </c>
      <c r="AG15" s="9">
        <v>25631.053787996159</v>
      </c>
      <c r="AH15" s="10">
        <v>1.6000610719999999</v>
      </c>
      <c r="AI15" s="10">
        <v>3.0864813660000001</v>
      </c>
      <c r="AJ15" s="10">
        <v>2.7846357039999998</v>
      </c>
      <c r="AK15" s="11">
        <f t="shared" si="0"/>
        <v>1.7065723590424444</v>
      </c>
      <c r="AL15" s="11">
        <f t="shared" si="1"/>
        <v>0</v>
      </c>
      <c r="AM15" s="11">
        <f t="shared" si="2"/>
        <v>12.21471406389974</v>
      </c>
    </row>
    <row r="16" spans="1:39" x14ac:dyDescent="0.15">
      <c r="A16" t="s">
        <v>157</v>
      </c>
      <c r="B16" t="s">
        <v>158</v>
      </c>
      <c r="C16">
        <v>1</v>
      </c>
      <c r="D16" s="2" t="s">
        <v>72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7">
        <v>4.3678114657518766E-2</v>
      </c>
      <c r="K16" s="7">
        <v>0.5914456604822993</v>
      </c>
      <c r="L16" s="7">
        <v>0</v>
      </c>
      <c r="M16" s="7">
        <v>0.30649596907615051</v>
      </c>
      <c r="N16" s="7">
        <v>0</v>
      </c>
      <c r="O16" s="7">
        <v>0</v>
      </c>
      <c r="P16" s="7">
        <v>1.0400776807709202</v>
      </c>
      <c r="Q16" s="7">
        <v>0</v>
      </c>
      <c r="R16" s="8">
        <v>1.2656000000000001</v>
      </c>
      <c r="S16" s="9">
        <v>5978.7370459014583</v>
      </c>
      <c r="T16" s="8">
        <v>1.1097999999999999</v>
      </c>
      <c r="U16" s="9">
        <v>136881.75629330365</v>
      </c>
      <c r="V16" s="8">
        <v>1.0723</v>
      </c>
      <c r="W16" s="9">
        <v>80958.120758870107</v>
      </c>
      <c r="X16" s="8"/>
      <c r="Y16" s="9"/>
      <c r="Z16" s="8"/>
      <c r="AA16" s="9"/>
      <c r="AB16" s="8">
        <v>0.79979999999999996</v>
      </c>
      <c r="AC16" s="9">
        <v>41953.706543961569</v>
      </c>
      <c r="AD16" s="8"/>
      <c r="AE16" s="9"/>
      <c r="AF16" s="8">
        <v>0.60399999999999998</v>
      </c>
      <c r="AG16" s="9">
        <v>142367.65962538958</v>
      </c>
      <c r="AH16" s="10">
        <v>1.6000610719999999</v>
      </c>
      <c r="AI16" s="10">
        <v>3.0864813660000001</v>
      </c>
      <c r="AJ16" s="10">
        <v>2.7846357039999998</v>
      </c>
      <c r="AK16" s="11">
        <f t="shared" si="0"/>
        <v>19.162456867471633</v>
      </c>
      <c r="AL16" s="11">
        <f t="shared" si="1"/>
        <v>1.5685396332014698</v>
      </c>
      <c r="AM16" s="11">
        <f t="shared" si="2"/>
        <v>65.002373907570473</v>
      </c>
    </row>
    <row r="17" spans="1:39" x14ac:dyDescent="0.15">
      <c r="A17" t="s">
        <v>157</v>
      </c>
      <c r="B17" t="s">
        <v>158</v>
      </c>
      <c r="C17">
        <v>1</v>
      </c>
      <c r="D17" s="2" t="s">
        <v>73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7">
        <v>0</v>
      </c>
      <c r="K17" s="7">
        <v>0.49961465840281127</v>
      </c>
      <c r="L17" s="7">
        <v>0.46607372131153263</v>
      </c>
      <c r="M17" s="7">
        <v>0.25005384920431484</v>
      </c>
      <c r="N17" s="7">
        <v>0.17800004355928023</v>
      </c>
      <c r="O17" s="7">
        <v>0</v>
      </c>
      <c r="P17" s="7">
        <v>1.2014765062969348</v>
      </c>
      <c r="Q17" s="7">
        <v>0</v>
      </c>
      <c r="R17" s="8"/>
      <c r="S17" s="9"/>
      <c r="T17" s="8">
        <v>1.1097999999999999</v>
      </c>
      <c r="U17" s="9">
        <v>131011.59216604679</v>
      </c>
      <c r="V17" s="8">
        <v>1.0723</v>
      </c>
      <c r="W17" s="9">
        <v>65455.311866847893</v>
      </c>
      <c r="X17" s="8"/>
      <c r="Y17" s="9"/>
      <c r="Z17" s="8">
        <v>1.2865</v>
      </c>
      <c r="AA17" s="9">
        <v>61061.060295778261</v>
      </c>
      <c r="AB17" s="8">
        <v>0.79979999999999996</v>
      </c>
      <c r="AC17" s="9">
        <v>32759.952911505858</v>
      </c>
      <c r="AD17" s="8">
        <v>0.97729999999999995</v>
      </c>
      <c r="AE17" s="9">
        <v>23320.069112326986</v>
      </c>
      <c r="AF17" s="8">
        <v>0.60150000000000003</v>
      </c>
      <c r="AG17" s="9">
        <v>157407.35004006076</v>
      </c>
      <c r="AH17" s="10">
        <v>1.6000610719999999</v>
      </c>
      <c r="AI17" s="10">
        <v>3.0864813660000001</v>
      </c>
      <c r="AJ17" s="10">
        <v>2.7846357039999998</v>
      </c>
      <c r="AK17" s="11">
        <f t="shared" si="0"/>
        <v>16.187191794075169</v>
      </c>
      <c r="AL17" s="11">
        <f t="shared" si="1"/>
        <v>0</v>
      </c>
      <c r="AM17" s="11">
        <f t="shared" si="2"/>
        <v>75.089415480569528</v>
      </c>
    </row>
    <row r="18" spans="1:39" x14ac:dyDescent="0.15">
      <c r="A18" t="s">
        <v>157</v>
      </c>
      <c r="B18" t="s">
        <v>158</v>
      </c>
      <c r="C18">
        <v>1</v>
      </c>
      <c r="D18" s="2" t="s">
        <v>74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7">
        <v>2.3911498438109729E-2</v>
      </c>
      <c r="K18" s="7">
        <v>0.76393912082458659</v>
      </c>
      <c r="L18" s="7">
        <v>0.94841173994595351</v>
      </c>
      <c r="M18" s="7">
        <v>0.29306846640042189</v>
      </c>
      <c r="N18" s="7">
        <v>6.6146195812200215E-2</v>
      </c>
      <c r="O18" s="7">
        <v>0</v>
      </c>
      <c r="P18" s="7">
        <v>1.0779367515231708</v>
      </c>
      <c r="Q18" s="7">
        <v>0</v>
      </c>
      <c r="R18" s="8">
        <v>1.2656000000000001</v>
      </c>
      <c r="S18" s="9">
        <v>3048.5633434371002</v>
      </c>
      <c r="T18" s="8">
        <v>1.1097999999999999</v>
      </c>
      <c r="U18" s="9">
        <v>127493.61364063881</v>
      </c>
      <c r="V18" s="8">
        <v>1.0723</v>
      </c>
      <c r="W18" s="9">
        <v>97397.359115379135</v>
      </c>
      <c r="X18" s="8"/>
      <c r="Y18" s="9"/>
      <c r="Z18" s="8">
        <v>1.2865</v>
      </c>
      <c r="AA18" s="9">
        <v>120916.4399449154</v>
      </c>
      <c r="AB18" s="8">
        <v>0.79900000000000004</v>
      </c>
      <c r="AC18" s="9">
        <v>37364.357825509927</v>
      </c>
      <c r="AD18" s="8">
        <v>0.97729999999999995</v>
      </c>
      <c r="AE18" s="9">
        <v>8433.2175326786946</v>
      </c>
      <c r="AF18" s="8">
        <v>0.60150000000000003</v>
      </c>
      <c r="AG18" s="9">
        <v>137430.05172774041</v>
      </c>
      <c r="AH18" s="10">
        <v>1.6000610719999999</v>
      </c>
      <c r="AI18" s="10">
        <v>3.0864813660000001</v>
      </c>
      <c r="AJ18" s="10">
        <v>2.7846357039999998</v>
      </c>
      <c r="AK18" s="11">
        <f t="shared" si="0"/>
        <v>24.75113341813665</v>
      </c>
      <c r="AL18" s="11">
        <f t="shared" si="1"/>
        <v>0.85869395424909511</v>
      </c>
      <c r="AM18" s="11">
        <f t="shared" si="2"/>
        <v>67.368475515487759</v>
      </c>
    </row>
    <row r="19" spans="1:39" x14ac:dyDescent="0.15">
      <c r="A19" t="s">
        <v>157</v>
      </c>
      <c r="B19" t="s">
        <v>158</v>
      </c>
      <c r="C19">
        <v>1</v>
      </c>
      <c r="D19" s="2" t="s">
        <v>75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7">
        <v>0</v>
      </c>
      <c r="K19" s="7">
        <v>0</v>
      </c>
      <c r="L19" s="7">
        <v>5.2385183362197295E-2</v>
      </c>
      <c r="M19" s="7">
        <v>0.29947326111481992</v>
      </c>
      <c r="N19" s="7">
        <v>6.1254186284361523E-2</v>
      </c>
      <c r="O19" s="7">
        <v>0</v>
      </c>
      <c r="P19" s="7">
        <v>1.6547480477433174</v>
      </c>
      <c r="Q19" s="7">
        <v>0.47847908657147215</v>
      </c>
      <c r="R19" s="8"/>
      <c r="S19" s="9"/>
      <c r="T19" s="8">
        <v>1.1097999999999999</v>
      </c>
      <c r="U19" s="9">
        <v>131755.79428040073</v>
      </c>
      <c r="V19" s="8"/>
      <c r="W19" s="9"/>
      <c r="X19" s="8">
        <v>0.74480000000000002</v>
      </c>
      <c r="Y19" s="9">
        <v>63042.392097784934</v>
      </c>
      <c r="Z19" s="8">
        <v>1.2857000000000001</v>
      </c>
      <c r="AA19" s="9">
        <v>6902.0514424107378</v>
      </c>
      <c r="AB19" s="8">
        <v>0.79900000000000004</v>
      </c>
      <c r="AC19" s="9">
        <v>39457.337383924947</v>
      </c>
      <c r="AD19" s="8">
        <v>0.97809999999999997</v>
      </c>
      <c r="AE19" s="9">
        <v>8070.5939668956808</v>
      </c>
      <c r="AF19" s="8">
        <v>0.60060000000000002</v>
      </c>
      <c r="AG19" s="9">
        <v>218022.64336436326</v>
      </c>
      <c r="AH19" s="10">
        <v>1.6000610719999999</v>
      </c>
      <c r="AI19" s="10">
        <v>3.0864813660000001</v>
      </c>
      <c r="AJ19" s="10">
        <v>2.7846357039999998</v>
      </c>
      <c r="AK19" s="11">
        <f t="shared" si="0"/>
        <v>0</v>
      </c>
      <c r="AL19" s="11">
        <f t="shared" si="1"/>
        <v>0</v>
      </c>
      <c r="AM19" s="11">
        <f t="shared" si="2"/>
        <v>103.41780552632041</v>
      </c>
    </row>
    <row r="20" spans="1:39" x14ac:dyDescent="0.15">
      <c r="A20" t="s">
        <v>157</v>
      </c>
      <c r="B20" t="s">
        <v>158</v>
      </c>
      <c r="C20">
        <v>1</v>
      </c>
      <c r="D20" s="2" t="s">
        <v>76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7">
        <v>0</v>
      </c>
      <c r="K20" s="7">
        <v>4.8938686871980414E-2</v>
      </c>
      <c r="L20" s="7">
        <v>3.8326284102507428E-2</v>
      </c>
      <c r="M20" s="7">
        <v>5.6982922047102223E-2</v>
      </c>
      <c r="N20" s="7">
        <v>3.0864053996879082E-2</v>
      </c>
      <c r="O20" s="7">
        <v>0</v>
      </c>
      <c r="P20" s="7">
        <v>0</v>
      </c>
      <c r="Q20" s="7">
        <v>0.81705261109411353</v>
      </c>
      <c r="R20" s="8"/>
      <c r="S20" s="9"/>
      <c r="T20" s="8">
        <v>1.1097999999999999</v>
      </c>
      <c r="U20" s="9">
        <v>134796.37774997714</v>
      </c>
      <c r="V20" s="8">
        <v>1.0714999999999999</v>
      </c>
      <c r="W20" s="9">
        <v>6596.7577221833189</v>
      </c>
      <c r="X20" s="8">
        <v>0.74480000000000002</v>
      </c>
      <c r="Y20" s="9">
        <v>110135.73240664729</v>
      </c>
      <c r="Z20" s="8">
        <v>1.2865</v>
      </c>
      <c r="AA20" s="9">
        <v>5166.2442696345352</v>
      </c>
      <c r="AB20" s="8">
        <v>0.79900000000000004</v>
      </c>
      <c r="AC20" s="9">
        <v>7681.0914855586916</v>
      </c>
      <c r="AD20" s="8">
        <v>0.97650000000000003</v>
      </c>
      <c r="AE20" s="9">
        <v>4160.3626814590043</v>
      </c>
      <c r="AF20" s="8"/>
      <c r="AG20" s="9"/>
      <c r="AH20" s="10">
        <v>1.6000610719999999</v>
      </c>
      <c r="AI20" s="10">
        <v>3.0864813660000001</v>
      </c>
      <c r="AJ20" s="10">
        <v>2.7846357039999998</v>
      </c>
      <c r="AK20" s="11">
        <f t="shared" si="0"/>
        <v>1.5855818023422472</v>
      </c>
      <c r="AL20" s="11">
        <f t="shared" si="1"/>
        <v>0</v>
      </c>
      <c r="AM20" s="11">
        <f t="shared" si="2"/>
        <v>0</v>
      </c>
    </row>
    <row r="21" spans="1:39" x14ac:dyDescent="0.15">
      <c r="A21" t="s">
        <v>157</v>
      </c>
      <c r="B21" t="s">
        <v>158</v>
      </c>
      <c r="C21">
        <v>1</v>
      </c>
      <c r="D21" s="2" t="s">
        <v>77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7">
        <v>0</v>
      </c>
      <c r="K21" s="7">
        <v>0</v>
      </c>
      <c r="L21" s="7">
        <v>0</v>
      </c>
      <c r="M21" s="7">
        <v>3.417389963788113E-2</v>
      </c>
      <c r="N21" s="7">
        <v>0</v>
      </c>
      <c r="O21" s="7">
        <v>0</v>
      </c>
      <c r="P21" s="7">
        <v>0</v>
      </c>
      <c r="Q21" s="7">
        <v>0.92146812709655557</v>
      </c>
      <c r="R21" s="8"/>
      <c r="S21" s="9"/>
      <c r="T21" s="8">
        <v>1.1097999999999999</v>
      </c>
      <c r="U21" s="9">
        <v>133119.7351944455</v>
      </c>
      <c r="V21" s="8"/>
      <c r="W21" s="9"/>
      <c r="X21" s="8">
        <v>0.74560000000000004</v>
      </c>
      <c r="Y21" s="9">
        <v>122665.59306921513</v>
      </c>
      <c r="Z21" s="8"/>
      <c r="AA21" s="9"/>
      <c r="AB21" s="8">
        <v>0.79900000000000004</v>
      </c>
      <c r="AC21" s="9">
        <v>4549.2204703562929</v>
      </c>
      <c r="AD21" s="8"/>
      <c r="AE21" s="9"/>
      <c r="AF21" s="8"/>
      <c r="AG21" s="9"/>
      <c r="AH21" s="10">
        <v>1.6000610719999999</v>
      </c>
      <c r="AI21" s="10">
        <v>3.0864813660000001</v>
      </c>
      <c r="AJ21" s="10">
        <v>2.7846357039999998</v>
      </c>
      <c r="AK21" s="11">
        <f t="shared" ref="AK21:AK52" si="3">(W21/U21)/AI21*100</f>
        <v>0</v>
      </c>
      <c r="AL21" s="11">
        <f t="shared" ref="AL21:AL52" si="4">(S21/U21)/AJ21*100</f>
        <v>0</v>
      </c>
      <c r="AM21" s="11">
        <f t="shared" ref="AM21:AM52" si="5">(AG21/U21)/AH21*100</f>
        <v>0</v>
      </c>
    </row>
    <row r="22" spans="1:39" x14ac:dyDescent="0.15">
      <c r="A22" t="s">
        <v>157</v>
      </c>
      <c r="B22" t="s">
        <v>158</v>
      </c>
      <c r="C22">
        <v>1</v>
      </c>
      <c r="D22" s="2" t="s">
        <v>78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7">
        <v>0</v>
      </c>
      <c r="K22" s="7">
        <v>0.36851207731843794</v>
      </c>
      <c r="L22" s="7">
        <v>0</v>
      </c>
      <c r="M22" s="7">
        <v>0.31997516729048148</v>
      </c>
      <c r="N22" s="7">
        <v>0</v>
      </c>
      <c r="O22" s="7">
        <v>0</v>
      </c>
      <c r="P22" s="7">
        <v>0.34115290180658675</v>
      </c>
      <c r="Q22" s="7">
        <v>0</v>
      </c>
      <c r="R22" s="8"/>
      <c r="S22" s="9"/>
      <c r="T22" s="8">
        <v>1.1097999999999999</v>
      </c>
      <c r="U22" s="9">
        <v>134134.90702050531</v>
      </c>
      <c r="V22" s="8">
        <v>1.0723</v>
      </c>
      <c r="W22" s="9">
        <v>49430.333227041934</v>
      </c>
      <c r="X22" s="8"/>
      <c r="Y22" s="9"/>
      <c r="Z22" s="8"/>
      <c r="AA22" s="9"/>
      <c r="AB22" s="8">
        <v>0.79900000000000004</v>
      </c>
      <c r="AC22" s="9">
        <v>42919.839313379365</v>
      </c>
      <c r="AD22" s="8"/>
      <c r="AE22" s="9"/>
      <c r="AF22" s="8">
        <v>0.60399999999999998</v>
      </c>
      <c r="AG22" s="9">
        <v>45760.512763602092</v>
      </c>
      <c r="AH22" s="10">
        <v>1.6000610719999999</v>
      </c>
      <c r="AI22" s="10">
        <v>3.0864813660000001</v>
      </c>
      <c r="AJ22" s="10">
        <v>2.7846357039999998</v>
      </c>
      <c r="AK22" s="11">
        <f t="shared" si="3"/>
        <v>11.939552960788486</v>
      </c>
      <c r="AL22" s="11">
        <f t="shared" si="4"/>
        <v>0</v>
      </c>
      <c r="AM22" s="11">
        <f t="shared" si="5"/>
        <v>21.321242531084263</v>
      </c>
    </row>
    <row r="23" spans="1:39" x14ac:dyDescent="0.15">
      <c r="A23" t="s">
        <v>157</v>
      </c>
      <c r="B23" t="s">
        <v>158</v>
      </c>
      <c r="C23">
        <v>1</v>
      </c>
      <c r="D23" s="2" t="s">
        <v>79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7">
        <v>0</v>
      </c>
      <c r="K23" s="7">
        <v>0.37924026419920626</v>
      </c>
      <c r="L23" s="7">
        <v>0.28787028485702382</v>
      </c>
      <c r="M23" s="7">
        <v>0.26800137268566426</v>
      </c>
      <c r="N23" s="7">
        <v>0</v>
      </c>
      <c r="O23" s="7">
        <v>0</v>
      </c>
      <c r="P23" s="7">
        <v>0</v>
      </c>
      <c r="Q23" s="7">
        <v>0</v>
      </c>
      <c r="R23" s="8"/>
      <c r="S23" s="9"/>
      <c r="T23" s="8">
        <v>1.1097999999999999</v>
      </c>
      <c r="U23" s="9">
        <v>134357.60714530558</v>
      </c>
      <c r="V23" s="8">
        <v>1.0714999999999999</v>
      </c>
      <c r="W23" s="9">
        <v>50953.814430958846</v>
      </c>
      <c r="X23" s="8"/>
      <c r="Y23" s="9"/>
      <c r="Z23" s="8">
        <v>1.2865</v>
      </c>
      <c r="AA23" s="9">
        <v>38677.562641627213</v>
      </c>
      <c r="AB23" s="8">
        <v>0.79900000000000004</v>
      </c>
      <c r="AC23" s="9">
        <v>36008.023145703111</v>
      </c>
      <c r="AD23" s="8"/>
      <c r="AE23" s="9"/>
      <c r="AF23" s="8"/>
      <c r="AG23" s="9"/>
      <c r="AH23" s="10">
        <v>1.6000610719999999</v>
      </c>
      <c r="AI23" s="10">
        <v>3.0864813660000001</v>
      </c>
      <c r="AJ23" s="10">
        <v>2.7846357039999998</v>
      </c>
      <c r="AK23" s="11">
        <f t="shared" si="3"/>
        <v>12.287139277004346</v>
      </c>
      <c r="AL23" s="11">
        <f t="shared" si="4"/>
        <v>0</v>
      </c>
      <c r="AM23" s="11">
        <f t="shared" si="5"/>
        <v>0</v>
      </c>
    </row>
    <row r="24" spans="1:39" x14ac:dyDescent="0.15">
      <c r="A24" t="s">
        <v>157</v>
      </c>
      <c r="B24" t="s">
        <v>158</v>
      </c>
      <c r="C24">
        <v>1</v>
      </c>
      <c r="D24" s="2" t="s">
        <v>80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7">
        <v>0</v>
      </c>
      <c r="K24" s="7">
        <v>0.47171873909543161</v>
      </c>
      <c r="L24" s="7">
        <v>0.28404157420798387</v>
      </c>
      <c r="M24" s="7">
        <v>0.24772051750651106</v>
      </c>
      <c r="N24" s="7">
        <v>0</v>
      </c>
      <c r="O24" s="7">
        <v>0</v>
      </c>
      <c r="P24" s="7">
        <v>0</v>
      </c>
      <c r="Q24" s="7">
        <v>0</v>
      </c>
      <c r="R24" s="8"/>
      <c r="S24" s="9"/>
      <c r="T24" s="8">
        <v>1.1097999999999999</v>
      </c>
      <c r="U24" s="9">
        <v>133328.67588731329</v>
      </c>
      <c r="V24" s="8">
        <v>1.0723</v>
      </c>
      <c r="W24" s="9">
        <v>62893.634874826901</v>
      </c>
      <c r="X24" s="8"/>
      <c r="Y24" s="9"/>
      <c r="Z24" s="8">
        <v>1.2865</v>
      </c>
      <c r="AA24" s="9">
        <v>37870.886986098529</v>
      </c>
      <c r="AB24" s="8">
        <v>0.79979999999999996</v>
      </c>
      <c r="AC24" s="9">
        <v>33028.24858926313</v>
      </c>
      <c r="AD24" s="8"/>
      <c r="AE24" s="9"/>
      <c r="AF24" s="8"/>
      <c r="AG24" s="9"/>
      <c r="AH24" s="10">
        <v>1.6000610719999999</v>
      </c>
      <c r="AI24" s="10">
        <v>3.0864813660000001</v>
      </c>
      <c r="AJ24" s="10">
        <v>2.7846357039999998</v>
      </c>
      <c r="AK24" s="11">
        <f t="shared" si="3"/>
        <v>15.283382050893987</v>
      </c>
      <c r="AL24" s="11">
        <f t="shared" si="4"/>
        <v>0</v>
      </c>
      <c r="AM24" s="11">
        <f t="shared" si="5"/>
        <v>0</v>
      </c>
    </row>
    <row r="25" spans="1:39" x14ac:dyDescent="0.15">
      <c r="A25" t="s">
        <v>157</v>
      </c>
      <c r="B25" t="s">
        <v>158</v>
      </c>
      <c r="C25">
        <v>1</v>
      </c>
      <c r="D25" s="2" t="s">
        <v>81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7">
        <v>0</v>
      </c>
      <c r="K25" s="7">
        <v>0.69491616872261108</v>
      </c>
      <c r="L25" s="7">
        <v>1.2656784509862784</v>
      </c>
      <c r="M25" s="7">
        <v>7.4025258864972687E-2</v>
      </c>
      <c r="N25" s="7">
        <v>2.5797472601452359E-2</v>
      </c>
      <c r="O25" s="7">
        <v>0</v>
      </c>
      <c r="P25" s="7">
        <v>0.88569743043421434</v>
      </c>
      <c r="Q25" s="7">
        <v>0</v>
      </c>
      <c r="R25" s="8"/>
      <c r="S25" s="9"/>
      <c r="T25" s="8">
        <v>1.1106</v>
      </c>
      <c r="U25" s="9">
        <v>128252.72990383157</v>
      </c>
      <c r="V25" s="8">
        <v>1.0730999999999999</v>
      </c>
      <c r="W25" s="9">
        <v>89124.89569298648</v>
      </c>
      <c r="X25" s="8"/>
      <c r="Y25" s="9"/>
      <c r="Z25" s="8">
        <v>1.2873000000000001</v>
      </c>
      <c r="AA25" s="9">
        <v>162326.71651944309</v>
      </c>
      <c r="AB25" s="8">
        <v>0.80059999999999998</v>
      </c>
      <c r="AC25" s="9">
        <v>9493.9415312705551</v>
      </c>
      <c r="AD25" s="8">
        <v>0.97809999999999997</v>
      </c>
      <c r="AE25" s="9">
        <v>3308.5962857555646</v>
      </c>
      <c r="AF25" s="8">
        <v>0.60150000000000003</v>
      </c>
      <c r="AG25" s="9">
        <v>113593.11332199695</v>
      </c>
      <c r="AH25" s="10">
        <v>1.6000610719999999</v>
      </c>
      <c r="AI25" s="10">
        <v>3.0864813660000001</v>
      </c>
      <c r="AJ25" s="10">
        <v>2.7846357039999998</v>
      </c>
      <c r="AK25" s="11">
        <f t="shared" si="3"/>
        <v>22.514834412339397</v>
      </c>
      <c r="AL25" s="11">
        <f t="shared" si="4"/>
        <v>0</v>
      </c>
      <c r="AM25" s="11">
        <f t="shared" si="5"/>
        <v>55.353976540853836</v>
      </c>
    </row>
    <row r="26" spans="1:39" x14ac:dyDescent="0.15">
      <c r="A26" t="s">
        <v>157</v>
      </c>
      <c r="B26" t="s">
        <v>158</v>
      </c>
      <c r="C26">
        <v>1</v>
      </c>
      <c r="D26" s="2" t="s">
        <v>82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7">
        <v>0</v>
      </c>
      <c r="K26" s="7">
        <v>0.56037392448923085</v>
      </c>
      <c r="L26" s="7">
        <v>0.25646533179404007</v>
      </c>
      <c r="M26" s="7">
        <v>0.53889704236701008</v>
      </c>
      <c r="N26" s="7">
        <v>0.10604170923377611</v>
      </c>
      <c r="O26" s="7">
        <v>0</v>
      </c>
      <c r="P26" s="7">
        <v>1.0984693627764031</v>
      </c>
      <c r="Q26" s="7">
        <v>6.0390954858422358E-2</v>
      </c>
      <c r="R26" s="8"/>
      <c r="S26" s="9"/>
      <c r="T26" s="8">
        <v>1.1097999999999999</v>
      </c>
      <c r="U26" s="9">
        <v>130208.83866677101</v>
      </c>
      <c r="V26" s="8">
        <v>1.0714999999999999</v>
      </c>
      <c r="W26" s="9">
        <v>72965.637926883588</v>
      </c>
      <c r="X26" s="8">
        <v>0.74480000000000002</v>
      </c>
      <c r="Y26" s="9">
        <v>7863.4360980925676</v>
      </c>
      <c r="Z26" s="8">
        <v>1.2865</v>
      </c>
      <c r="AA26" s="9">
        <v>33394.053011190066</v>
      </c>
      <c r="AB26" s="8">
        <v>0.79900000000000004</v>
      </c>
      <c r="AC26" s="9">
        <v>70169.158047566074</v>
      </c>
      <c r="AD26" s="8">
        <v>0.97650000000000003</v>
      </c>
      <c r="AE26" s="9">
        <v>13807.567809569395</v>
      </c>
      <c r="AF26" s="8">
        <v>0.60060000000000002</v>
      </c>
      <c r="AG26" s="9">
        <v>143030.42003814343</v>
      </c>
      <c r="AH26" s="10">
        <v>1.6000610719999999</v>
      </c>
      <c r="AI26" s="10">
        <v>3.0864813660000001</v>
      </c>
      <c r="AJ26" s="10">
        <v>2.7846357039999998</v>
      </c>
      <c r="AK26" s="11">
        <f t="shared" si="3"/>
        <v>18.155752717712367</v>
      </c>
      <c r="AL26" s="11">
        <f t="shared" si="4"/>
        <v>0</v>
      </c>
      <c r="AM26" s="11">
        <f t="shared" si="5"/>
        <v>68.65171473757367</v>
      </c>
    </row>
    <row r="27" spans="1:39" x14ac:dyDescent="0.15">
      <c r="A27" t="s">
        <v>157</v>
      </c>
      <c r="B27" t="s">
        <v>158</v>
      </c>
      <c r="C27">
        <v>1</v>
      </c>
      <c r="D27" s="2" t="s">
        <v>83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7">
        <v>0</v>
      </c>
      <c r="K27" s="7">
        <v>2.0853950086632288E-2</v>
      </c>
      <c r="L27" s="7">
        <v>0.31626441687832374</v>
      </c>
      <c r="M27" s="7">
        <v>0.58320187868039919</v>
      </c>
      <c r="N27" s="7">
        <v>3.5178990748991286E-2</v>
      </c>
      <c r="O27" s="7">
        <v>0</v>
      </c>
      <c r="P27" s="7">
        <v>0</v>
      </c>
      <c r="Q27" s="7">
        <v>0.10329155530999168</v>
      </c>
      <c r="R27" s="8"/>
      <c r="S27" s="9"/>
      <c r="T27" s="8">
        <v>1.1106</v>
      </c>
      <c r="U27" s="9">
        <v>130606.94069087271</v>
      </c>
      <c r="V27" s="8">
        <v>1.0723</v>
      </c>
      <c r="W27" s="9">
        <v>2723.6706221352028</v>
      </c>
      <c r="X27" s="8">
        <v>0.74560000000000004</v>
      </c>
      <c r="Y27" s="9">
        <v>13490.594038240082</v>
      </c>
      <c r="Z27" s="8">
        <v>1.2873000000000001</v>
      </c>
      <c r="AA27" s="9">
        <v>41306.327937860668</v>
      </c>
      <c r="AB27" s="8">
        <v>0.79979999999999996</v>
      </c>
      <c r="AC27" s="9">
        <v>76170.213179616432</v>
      </c>
      <c r="AD27" s="8">
        <v>0.97729999999999995</v>
      </c>
      <c r="AE27" s="9">
        <v>4594.6203583182651</v>
      </c>
      <c r="AF27" s="8"/>
      <c r="AG27" s="9"/>
      <c r="AH27" s="10">
        <v>1.6000610719999999</v>
      </c>
      <c r="AI27" s="10">
        <v>3.0864813660000001</v>
      </c>
      <c r="AJ27" s="10">
        <v>2.7846357039999998</v>
      </c>
      <c r="AK27" s="11">
        <f t="shared" si="3"/>
        <v>0.67565449499727481</v>
      </c>
      <c r="AL27" s="11">
        <f t="shared" si="4"/>
        <v>0</v>
      </c>
      <c r="AM27" s="11">
        <f t="shared" si="5"/>
        <v>0</v>
      </c>
    </row>
    <row r="28" spans="1:39" x14ac:dyDescent="0.15">
      <c r="A28" t="s">
        <v>157</v>
      </c>
      <c r="B28" t="s">
        <v>158</v>
      </c>
      <c r="C28">
        <v>1</v>
      </c>
      <c r="D28" s="2" t="s">
        <v>84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7">
        <v>9.0546583616722881E-2</v>
      </c>
      <c r="K28" s="7">
        <v>0.6040795618004815</v>
      </c>
      <c r="L28" s="7">
        <v>0</v>
      </c>
      <c r="M28" s="7">
        <v>0.34900715808388716</v>
      </c>
      <c r="N28" s="7">
        <v>0</v>
      </c>
      <c r="O28" s="7">
        <v>0</v>
      </c>
      <c r="P28" s="7">
        <v>0.47086723026213528</v>
      </c>
      <c r="Q28" s="7">
        <v>0</v>
      </c>
      <c r="R28" s="8">
        <v>1.2656000000000001</v>
      </c>
      <c r="S28" s="9">
        <v>12180.217347367001</v>
      </c>
      <c r="T28" s="8">
        <v>1.1097999999999999</v>
      </c>
      <c r="U28" s="9">
        <v>134518.79530789342</v>
      </c>
      <c r="V28" s="8">
        <v>1.0730999999999999</v>
      </c>
      <c r="W28" s="9">
        <v>81260.054923520933</v>
      </c>
      <c r="X28" s="8"/>
      <c r="Y28" s="9"/>
      <c r="Z28" s="8"/>
      <c r="AA28" s="9"/>
      <c r="AB28" s="8">
        <v>0.79900000000000004</v>
      </c>
      <c r="AC28" s="9">
        <v>46948.022459276021</v>
      </c>
      <c r="AD28" s="8"/>
      <c r="AE28" s="9"/>
      <c r="AF28" s="8">
        <v>0.60399999999999998</v>
      </c>
      <c r="AG28" s="9">
        <v>63340.492564826898</v>
      </c>
      <c r="AH28" s="10">
        <v>1.6000610719999999</v>
      </c>
      <c r="AI28" s="10">
        <v>3.0864813660000001</v>
      </c>
      <c r="AJ28" s="10">
        <v>2.7846357039999998</v>
      </c>
      <c r="AK28" s="11">
        <f t="shared" si="3"/>
        <v>19.571787098891608</v>
      </c>
      <c r="AL28" s="11">
        <f t="shared" si="4"/>
        <v>3.2516491649754018</v>
      </c>
      <c r="AM28" s="11">
        <f t="shared" si="5"/>
        <v>29.428078621622472</v>
      </c>
    </row>
    <row r="29" spans="1:39" x14ac:dyDescent="0.15">
      <c r="A29" t="s">
        <v>157</v>
      </c>
      <c r="B29" t="s">
        <v>158</v>
      </c>
      <c r="C29">
        <v>1</v>
      </c>
      <c r="D29" s="2" t="s">
        <v>85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7">
        <v>0</v>
      </c>
      <c r="K29" s="7">
        <v>0.46311520121552996</v>
      </c>
      <c r="L29" s="7">
        <v>0</v>
      </c>
      <c r="M29" s="7">
        <v>0.75351509493901525</v>
      </c>
      <c r="N29" s="7">
        <v>0</v>
      </c>
      <c r="O29" s="7">
        <v>0</v>
      </c>
      <c r="P29" s="7">
        <v>0</v>
      </c>
      <c r="Q29" s="7">
        <v>0</v>
      </c>
      <c r="R29" s="8"/>
      <c r="S29" s="9"/>
      <c r="T29" s="8">
        <v>1.1097999999999999</v>
      </c>
      <c r="U29" s="9">
        <v>136407.28070503217</v>
      </c>
      <c r="V29" s="8">
        <v>1.0730999999999999</v>
      </c>
      <c r="W29" s="9">
        <v>63172.285250974252</v>
      </c>
      <c r="X29" s="8"/>
      <c r="Y29" s="9"/>
      <c r="Z29" s="8"/>
      <c r="AA29" s="9"/>
      <c r="AB29" s="8">
        <v>0.79900000000000004</v>
      </c>
      <c r="AC29" s="9">
        <v>102784.94507082523</v>
      </c>
      <c r="AD29" s="8"/>
      <c r="AE29" s="9"/>
      <c r="AF29" s="8"/>
      <c r="AG29" s="9"/>
      <c r="AH29" s="10">
        <v>1.6000610719999999</v>
      </c>
      <c r="AI29" s="10">
        <v>3.0864813660000001</v>
      </c>
      <c r="AJ29" s="10">
        <v>2.7846357039999998</v>
      </c>
      <c r="AK29" s="11">
        <f t="shared" si="3"/>
        <v>15.004632988136754</v>
      </c>
      <c r="AL29" s="11">
        <f t="shared" si="4"/>
        <v>0</v>
      </c>
      <c r="AM29" s="11">
        <f t="shared" si="5"/>
        <v>0</v>
      </c>
    </row>
    <row r="30" spans="1:39" x14ac:dyDescent="0.15">
      <c r="A30" t="s">
        <v>157</v>
      </c>
      <c r="B30" t="s">
        <v>158</v>
      </c>
      <c r="C30">
        <v>1</v>
      </c>
      <c r="D30" s="2" t="s">
        <v>86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7">
        <v>0</v>
      </c>
      <c r="K30" s="7">
        <v>0.50680785255123295</v>
      </c>
      <c r="L30" s="7">
        <v>0</v>
      </c>
      <c r="M30" s="7">
        <v>0.796081442164424</v>
      </c>
      <c r="N30" s="7">
        <v>2.3619777553456133E-2</v>
      </c>
      <c r="O30" s="7">
        <v>0</v>
      </c>
      <c r="P30" s="7">
        <v>2.7620689282151289E-2</v>
      </c>
      <c r="Q30" s="7">
        <v>0</v>
      </c>
      <c r="R30" s="8"/>
      <c r="S30" s="9"/>
      <c r="T30" s="8">
        <v>1.1097999999999999</v>
      </c>
      <c r="U30" s="9">
        <v>121574.98861488575</v>
      </c>
      <c r="V30" s="8">
        <v>1.0730999999999999</v>
      </c>
      <c r="W30" s="9">
        <v>61615.158903850846</v>
      </c>
      <c r="X30" s="8"/>
      <c r="Y30" s="9"/>
      <c r="Z30" s="8"/>
      <c r="AA30" s="9"/>
      <c r="AB30" s="8">
        <v>0.79900000000000004</v>
      </c>
      <c r="AC30" s="9">
        <v>96783.592267661676</v>
      </c>
      <c r="AD30" s="8">
        <v>0.97650000000000003</v>
      </c>
      <c r="AE30" s="9">
        <v>2871.5741871475634</v>
      </c>
      <c r="AF30" s="8">
        <v>0.60060000000000002</v>
      </c>
      <c r="AG30" s="9">
        <v>3357.9849850128398</v>
      </c>
      <c r="AH30" s="10">
        <v>1.6000610719999999</v>
      </c>
      <c r="AI30" s="10">
        <v>3.0864813660000001</v>
      </c>
      <c r="AJ30" s="10">
        <v>2.7846357039999998</v>
      </c>
      <c r="AK30" s="11">
        <f t="shared" si="3"/>
        <v>16.420246632107251</v>
      </c>
      <c r="AL30" s="11">
        <f t="shared" si="4"/>
        <v>0</v>
      </c>
      <c r="AM30" s="11">
        <f t="shared" si="5"/>
        <v>1.7262271900426118</v>
      </c>
    </row>
    <row r="31" spans="1:39" x14ac:dyDescent="0.15">
      <c r="A31" t="s">
        <v>157</v>
      </c>
      <c r="B31" t="s">
        <v>158</v>
      </c>
      <c r="C31">
        <v>1</v>
      </c>
      <c r="D31" s="2" t="s">
        <v>87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7">
        <v>0</v>
      </c>
      <c r="K31" s="7">
        <v>0.41091792580669684</v>
      </c>
      <c r="L31" s="7">
        <v>0</v>
      </c>
      <c r="M31" s="7">
        <v>0.85343546804838555</v>
      </c>
      <c r="N31" s="7">
        <v>2.2964817212418557E-2</v>
      </c>
      <c r="O31" s="7">
        <v>0</v>
      </c>
      <c r="P31" s="7">
        <v>0.48772138690545663</v>
      </c>
      <c r="Q31" s="7">
        <v>0</v>
      </c>
      <c r="R31" s="8"/>
      <c r="S31" s="9"/>
      <c r="T31" s="8">
        <v>1.1106</v>
      </c>
      <c r="U31" s="9">
        <v>128099.12467355496</v>
      </c>
      <c r="V31" s="8">
        <v>1.0740000000000001</v>
      </c>
      <c r="W31" s="9">
        <v>52638.226608510668</v>
      </c>
      <c r="X31" s="8"/>
      <c r="Y31" s="9"/>
      <c r="Z31" s="8"/>
      <c r="AA31" s="9"/>
      <c r="AB31" s="8">
        <v>0.79979999999999996</v>
      </c>
      <c r="AC31" s="9">
        <v>109324.33642236388</v>
      </c>
      <c r="AD31" s="8">
        <v>0.97729999999999995</v>
      </c>
      <c r="AE31" s="9">
        <v>2941.7729831990059</v>
      </c>
      <c r="AF31" s="8">
        <v>0.60150000000000003</v>
      </c>
      <c r="AG31" s="9">
        <v>62476.682747161227</v>
      </c>
      <c r="AH31" s="10">
        <v>1.6000610719999999</v>
      </c>
      <c r="AI31" s="10">
        <v>3.0864813660000001</v>
      </c>
      <c r="AJ31" s="10">
        <v>2.7846357039999998</v>
      </c>
      <c r="AK31" s="11">
        <f t="shared" si="3"/>
        <v>13.313475024773464</v>
      </c>
      <c r="AL31" s="11">
        <f t="shared" si="4"/>
        <v>0</v>
      </c>
      <c r="AM31" s="11">
        <f t="shared" si="5"/>
        <v>30.48142320566728</v>
      </c>
    </row>
    <row r="32" spans="1:39" x14ac:dyDescent="0.15">
      <c r="A32" t="s">
        <v>157</v>
      </c>
      <c r="B32" t="s">
        <v>158</v>
      </c>
      <c r="C32">
        <v>1</v>
      </c>
      <c r="D32" s="2" t="s">
        <v>88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7">
        <v>0</v>
      </c>
      <c r="K32" s="7">
        <v>0.35846430879887548</v>
      </c>
      <c r="L32" s="7">
        <v>9.3907765713551153E-2</v>
      </c>
      <c r="M32" s="7">
        <v>0.18238633089986533</v>
      </c>
      <c r="N32" s="7">
        <v>7.0451276023936096E-2</v>
      </c>
      <c r="O32" s="7">
        <v>0</v>
      </c>
      <c r="P32" s="7">
        <v>0</v>
      </c>
      <c r="Q32" s="7">
        <v>4.002517774665617E-2</v>
      </c>
      <c r="R32" s="8"/>
      <c r="S32" s="9"/>
      <c r="T32" s="8">
        <v>1.1106</v>
      </c>
      <c r="U32" s="9">
        <v>129199.76617557301</v>
      </c>
      <c r="V32" s="8">
        <v>1.0730999999999999</v>
      </c>
      <c r="W32" s="9">
        <v>46313.504879103108</v>
      </c>
      <c r="X32" s="8">
        <v>0.74560000000000004</v>
      </c>
      <c r="Y32" s="9">
        <v>5171.2436060037253</v>
      </c>
      <c r="Z32" s="8">
        <v>1.2873000000000001</v>
      </c>
      <c r="AA32" s="9">
        <v>12132.861372261301</v>
      </c>
      <c r="AB32" s="8">
        <v>0.79979999999999996</v>
      </c>
      <c r="AC32" s="9">
        <v>23564.271305883289</v>
      </c>
      <c r="AD32" s="8">
        <v>0.97729999999999995</v>
      </c>
      <c r="AE32" s="9">
        <v>9102.2883890632966</v>
      </c>
      <c r="AF32" s="8"/>
      <c r="AG32" s="9"/>
      <c r="AH32" s="10">
        <v>1.6000610719999999</v>
      </c>
      <c r="AI32" s="10">
        <v>3.0864813660000001</v>
      </c>
      <c r="AJ32" s="10">
        <v>2.7846357039999998</v>
      </c>
      <c r="AK32" s="11">
        <f t="shared" si="3"/>
        <v>11.61401175939824</v>
      </c>
      <c r="AL32" s="11">
        <f t="shared" si="4"/>
        <v>0</v>
      </c>
      <c r="AM32" s="11">
        <f t="shared" si="5"/>
        <v>0</v>
      </c>
    </row>
    <row r="33" spans="1:39" x14ac:dyDescent="0.15">
      <c r="A33" t="s">
        <v>157</v>
      </c>
      <c r="B33" t="s">
        <v>158</v>
      </c>
      <c r="C33">
        <v>1</v>
      </c>
      <c r="D33" s="2" t="s">
        <v>89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7">
        <v>0</v>
      </c>
      <c r="K33" s="7">
        <v>0</v>
      </c>
      <c r="L33" s="7">
        <v>3.3550141718561008E-2</v>
      </c>
      <c r="M33" s="7">
        <v>4.7543444610359899E-2</v>
      </c>
      <c r="N33" s="7">
        <v>0</v>
      </c>
      <c r="O33" s="7">
        <v>0</v>
      </c>
      <c r="P33" s="7">
        <v>4.6777576276542582E-2</v>
      </c>
      <c r="Q33" s="7">
        <v>0.94765260370378435</v>
      </c>
      <c r="R33" s="8"/>
      <c r="S33" s="9"/>
      <c r="T33" s="8">
        <v>1.1106</v>
      </c>
      <c r="U33" s="9">
        <v>135389.25514311969</v>
      </c>
      <c r="V33" s="8"/>
      <c r="W33" s="9"/>
      <c r="X33" s="8">
        <v>0.74560000000000004</v>
      </c>
      <c r="Y33" s="9">
        <v>128301.98014989335</v>
      </c>
      <c r="Z33" s="8">
        <v>1.2865</v>
      </c>
      <c r="AA33" s="9">
        <v>4542.3286972220803</v>
      </c>
      <c r="AB33" s="8">
        <v>0.79900000000000004</v>
      </c>
      <c r="AC33" s="9">
        <v>6436.8715527347949</v>
      </c>
      <c r="AD33" s="8"/>
      <c r="AE33" s="9"/>
      <c r="AF33" s="8">
        <v>0.60060000000000002</v>
      </c>
      <c r="AG33" s="9">
        <v>6333.1812094815668</v>
      </c>
      <c r="AH33" s="10">
        <v>1.6000610719999999</v>
      </c>
      <c r="AI33" s="10">
        <v>3.0864813660000001</v>
      </c>
      <c r="AJ33" s="10">
        <v>2.7846357039999998</v>
      </c>
      <c r="AK33" s="11">
        <f t="shared" si="3"/>
        <v>0</v>
      </c>
      <c r="AL33" s="11">
        <f t="shared" si="4"/>
        <v>0</v>
      </c>
      <c r="AM33" s="11">
        <f t="shared" si="5"/>
        <v>2.9234869277878781</v>
      </c>
    </row>
    <row r="34" spans="1:39" x14ac:dyDescent="0.15">
      <c r="A34" t="s">
        <v>157</v>
      </c>
      <c r="B34" t="s">
        <v>158</v>
      </c>
      <c r="C34">
        <v>1</v>
      </c>
      <c r="D34" s="2" t="s">
        <v>90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7">
        <v>0</v>
      </c>
      <c r="K34" s="7">
        <v>0.31090169158869113</v>
      </c>
      <c r="L34" s="7">
        <v>0</v>
      </c>
      <c r="M34" s="7">
        <v>0.41474095709640002</v>
      </c>
      <c r="N34" s="7">
        <v>0</v>
      </c>
      <c r="O34" s="7">
        <v>0</v>
      </c>
      <c r="P34" s="7">
        <v>0.12402404880335732</v>
      </c>
      <c r="Q34" s="7">
        <v>0</v>
      </c>
      <c r="R34" s="8"/>
      <c r="S34" s="9"/>
      <c r="T34" s="8">
        <v>1.1097999999999999</v>
      </c>
      <c r="U34" s="9">
        <v>133782.0233707687</v>
      </c>
      <c r="V34" s="8">
        <v>1.0740000000000001</v>
      </c>
      <c r="W34" s="9">
        <v>41593.057370129798</v>
      </c>
      <c r="X34" s="8"/>
      <c r="Y34" s="9"/>
      <c r="Z34" s="8"/>
      <c r="AA34" s="9"/>
      <c r="AB34" s="8">
        <v>0.79900000000000004</v>
      </c>
      <c r="AC34" s="9">
        <v>55484.884415085566</v>
      </c>
      <c r="AD34" s="8"/>
      <c r="AE34" s="9"/>
      <c r="AF34" s="8">
        <v>0.60399999999999998</v>
      </c>
      <c r="AG34" s="9">
        <v>16592.188195548108</v>
      </c>
      <c r="AH34" s="10">
        <v>1.6000610719999999</v>
      </c>
      <c r="AI34" s="10">
        <v>3.0864813660000001</v>
      </c>
      <c r="AJ34" s="10">
        <v>2.7846357039999998</v>
      </c>
      <c r="AK34" s="11">
        <f t="shared" si="3"/>
        <v>10.073013724090991</v>
      </c>
      <c r="AL34" s="11">
        <f t="shared" si="4"/>
        <v>0</v>
      </c>
      <c r="AM34" s="11">
        <f t="shared" si="5"/>
        <v>7.7512071866315191</v>
      </c>
    </row>
    <row r="35" spans="1:39" x14ac:dyDescent="0.15">
      <c r="A35" t="s">
        <v>157</v>
      </c>
      <c r="B35" t="s">
        <v>158</v>
      </c>
      <c r="C35">
        <v>1</v>
      </c>
      <c r="D35" s="2" t="s">
        <v>91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7">
        <v>0</v>
      </c>
      <c r="K35" s="7">
        <v>0.29562934599559748</v>
      </c>
      <c r="L35" s="7">
        <v>6.9622657905860016E-2</v>
      </c>
      <c r="M35" s="7">
        <v>0.56311156458129119</v>
      </c>
      <c r="N35" s="7">
        <v>0</v>
      </c>
      <c r="O35" s="7">
        <v>0</v>
      </c>
      <c r="P35" s="7">
        <v>0</v>
      </c>
      <c r="Q35" s="7">
        <v>0</v>
      </c>
      <c r="R35" s="8"/>
      <c r="S35" s="9"/>
      <c r="T35" s="8">
        <v>1.1097999999999999</v>
      </c>
      <c r="U35" s="9">
        <v>129699.97315053291</v>
      </c>
      <c r="V35" s="8">
        <v>1.0740000000000001</v>
      </c>
      <c r="W35" s="9">
        <v>38343.118238138595</v>
      </c>
      <c r="X35" s="8"/>
      <c r="Y35" s="9"/>
      <c r="Z35" s="8">
        <v>1.2865</v>
      </c>
      <c r="AA35" s="9">
        <v>9030.0568610587816</v>
      </c>
      <c r="AB35" s="8">
        <v>0.79979999999999996</v>
      </c>
      <c r="AC35" s="9">
        <v>73035.554806948043</v>
      </c>
      <c r="AD35" s="8"/>
      <c r="AE35" s="9"/>
      <c r="AF35" s="8"/>
      <c r="AG35" s="9"/>
      <c r="AH35" s="10">
        <v>1.6000610719999999</v>
      </c>
      <c r="AI35" s="10">
        <v>3.0864813660000001</v>
      </c>
      <c r="AJ35" s="10">
        <v>2.7846357039999998</v>
      </c>
      <c r="AK35" s="11">
        <f t="shared" si="3"/>
        <v>9.5781996046431814</v>
      </c>
      <c r="AL35" s="11">
        <f t="shared" si="4"/>
        <v>0</v>
      </c>
      <c r="AM35" s="11">
        <f t="shared" si="5"/>
        <v>0</v>
      </c>
    </row>
    <row r="36" spans="1:39" x14ac:dyDescent="0.15">
      <c r="A36" t="s">
        <v>157</v>
      </c>
      <c r="B36" t="s">
        <v>158</v>
      </c>
      <c r="C36">
        <v>1</v>
      </c>
      <c r="D36" s="2" t="s">
        <v>92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7">
        <v>0</v>
      </c>
      <c r="K36" s="7">
        <v>0.25226007081297813</v>
      </c>
      <c r="L36" s="7">
        <v>8.5547620154310153E-2</v>
      </c>
      <c r="M36" s="7">
        <v>0.52820222159022934</v>
      </c>
      <c r="N36" s="7">
        <v>0</v>
      </c>
      <c r="O36" s="7">
        <v>0</v>
      </c>
      <c r="P36" s="7">
        <v>0</v>
      </c>
      <c r="Q36" s="7">
        <v>0</v>
      </c>
      <c r="R36" s="8"/>
      <c r="S36" s="9"/>
      <c r="T36" s="8">
        <v>1.1106</v>
      </c>
      <c r="U36" s="9">
        <v>125675.56874485953</v>
      </c>
      <c r="V36" s="8">
        <v>1.0740000000000001</v>
      </c>
      <c r="W36" s="9">
        <v>31702.927871039567</v>
      </c>
      <c r="X36" s="8"/>
      <c r="Y36" s="9"/>
      <c r="Z36" s="8">
        <v>1.2873000000000001</v>
      </c>
      <c r="AA36" s="9">
        <v>10751.245817662137</v>
      </c>
      <c r="AB36" s="8">
        <v>0.79979999999999996</v>
      </c>
      <c r="AC36" s="9">
        <v>66382.114610650387</v>
      </c>
      <c r="AD36" s="8"/>
      <c r="AE36" s="9"/>
      <c r="AF36" s="8"/>
      <c r="AG36" s="9"/>
      <c r="AH36" s="10">
        <v>1.6000610719999999</v>
      </c>
      <c r="AI36" s="10">
        <v>3.0864813660000001</v>
      </c>
      <c r="AJ36" s="10">
        <v>2.7846357039999998</v>
      </c>
      <c r="AK36" s="11">
        <f t="shared" si="3"/>
        <v>8.1730631388810444</v>
      </c>
      <c r="AL36" s="11">
        <f t="shared" si="4"/>
        <v>0</v>
      </c>
      <c r="AM36" s="11">
        <f t="shared" si="5"/>
        <v>0</v>
      </c>
    </row>
    <row r="37" spans="1:39" x14ac:dyDescent="0.15">
      <c r="A37" t="s">
        <v>157</v>
      </c>
      <c r="B37" t="s">
        <v>158</v>
      </c>
      <c r="C37">
        <v>1</v>
      </c>
      <c r="D37" s="2" t="s">
        <v>93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7">
        <v>0</v>
      </c>
      <c r="K37" s="7">
        <v>0.38239778285164394</v>
      </c>
      <c r="L37" s="7">
        <v>7.6130632846003632E-2</v>
      </c>
      <c r="M37" s="7">
        <v>0.63596071347792393</v>
      </c>
      <c r="N37" s="7">
        <v>0</v>
      </c>
      <c r="O37" s="7">
        <v>0</v>
      </c>
      <c r="P37" s="7">
        <v>0</v>
      </c>
      <c r="Q37" s="7">
        <v>0</v>
      </c>
      <c r="R37" s="8"/>
      <c r="S37" s="9"/>
      <c r="T37" s="8">
        <v>1.1097999999999999</v>
      </c>
      <c r="U37" s="9">
        <v>131685.4743755185</v>
      </c>
      <c r="V37" s="8">
        <v>1.0730999999999999</v>
      </c>
      <c r="W37" s="9">
        <v>50356.233434965245</v>
      </c>
      <c r="X37" s="8"/>
      <c r="Y37" s="9"/>
      <c r="Z37" s="8">
        <v>1.2865</v>
      </c>
      <c r="AA37" s="9">
        <v>10025.298500834419</v>
      </c>
      <c r="AB37" s="8">
        <v>0.79900000000000004</v>
      </c>
      <c r="AC37" s="9">
        <v>83746.788238533612</v>
      </c>
      <c r="AD37" s="8"/>
      <c r="AE37" s="9"/>
      <c r="AF37" s="8"/>
      <c r="AG37" s="9"/>
      <c r="AH37" s="10">
        <v>1.6000610719999999</v>
      </c>
      <c r="AI37" s="10">
        <v>3.0864813660000001</v>
      </c>
      <c r="AJ37" s="10">
        <v>2.7846357039999998</v>
      </c>
      <c r="AK37" s="11">
        <f t="shared" si="3"/>
        <v>12.3894408391398</v>
      </c>
      <c r="AL37" s="11">
        <f t="shared" si="4"/>
        <v>0</v>
      </c>
      <c r="AM37" s="11">
        <f t="shared" si="5"/>
        <v>0</v>
      </c>
    </row>
    <row r="38" spans="1:39" x14ac:dyDescent="0.15">
      <c r="A38" t="s">
        <v>157</v>
      </c>
      <c r="B38" t="s">
        <v>158</v>
      </c>
      <c r="C38">
        <v>1</v>
      </c>
      <c r="D38" s="2" t="s">
        <v>94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7">
        <v>0</v>
      </c>
      <c r="K38" s="7">
        <v>0.74718585870018095</v>
      </c>
      <c r="L38" s="7">
        <v>0.45024662917230107</v>
      </c>
      <c r="M38" s="7">
        <v>0.41160081880496113</v>
      </c>
      <c r="N38" s="7">
        <v>5.5703682925282487E-2</v>
      </c>
      <c r="O38" s="7">
        <v>0</v>
      </c>
      <c r="P38" s="7">
        <v>3.4256255454545838E-2</v>
      </c>
      <c r="Q38" s="7">
        <v>0.1037821194525792</v>
      </c>
      <c r="R38" s="8"/>
      <c r="S38" s="9"/>
      <c r="T38" s="8">
        <v>1.1097999999999999</v>
      </c>
      <c r="U38" s="9">
        <v>122939.91034148366</v>
      </c>
      <c r="V38" s="8">
        <v>1.0723</v>
      </c>
      <c r="W38" s="9">
        <v>91858.962477024717</v>
      </c>
      <c r="X38" s="8">
        <v>0.74480000000000002</v>
      </c>
      <c r="Y38" s="9">
        <v>12758.964460549234</v>
      </c>
      <c r="Z38" s="8">
        <v>1.2857000000000001</v>
      </c>
      <c r="AA38" s="9">
        <v>55353.280221997935</v>
      </c>
      <c r="AB38" s="8">
        <v>0.79900000000000004</v>
      </c>
      <c r="AC38" s="9">
        <v>50602.167760363183</v>
      </c>
      <c r="AD38" s="8">
        <v>0.97650000000000003</v>
      </c>
      <c r="AE38" s="9">
        <v>6848.2057845246627</v>
      </c>
      <c r="AF38" s="8">
        <v>0.60309999999999997</v>
      </c>
      <c r="AG38" s="9">
        <v>4211.4609742168259</v>
      </c>
      <c r="AH38" s="10">
        <v>1.6000610719999999</v>
      </c>
      <c r="AI38" s="10">
        <v>3.0864813660000001</v>
      </c>
      <c r="AJ38" s="10">
        <v>2.7846357039999998</v>
      </c>
      <c r="AK38" s="11">
        <f t="shared" si="3"/>
        <v>24.208338560893839</v>
      </c>
      <c r="AL38" s="11">
        <f t="shared" si="4"/>
        <v>0</v>
      </c>
      <c r="AM38" s="11">
        <f t="shared" si="5"/>
        <v>2.140934246448928</v>
      </c>
    </row>
    <row r="39" spans="1:39" x14ac:dyDescent="0.15">
      <c r="A39" t="s">
        <v>157</v>
      </c>
      <c r="B39" t="s">
        <v>158</v>
      </c>
      <c r="C39">
        <v>1</v>
      </c>
      <c r="D39" s="2" t="s">
        <v>95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7">
        <v>0</v>
      </c>
      <c r="K39" s="7">
        <v>4.8626945772169292E-2</v>
      </c>
      <c r="L39" s="7">
        <v>0.1420349715434894</v>
      </c>
      <c r="M39" s="7">
        <v>0.24962109497763327</v>
      </c>
      <c r="N39" s="7">
        <v>0</v>
      </c>
      <c r="O39" s="7">
        <v>0</v>
      </c>
      <c r="P39" s="7">
        <v>0</v>
      </c>
      <c r="Q39" s="7">
        <v>0.8094325284028927</v>
      </c>
      <c r="R39" s="8"/>
      <c r="S39" s="9"/>
      <c r="T39" s="8">
        <v>1.1106</v>
      </c>
      <c r="U39" s="9">
        <v>125748.49243826939</v>
      </c>
      <c r="V39" s="8">
        <v>1.0730999999999999</v>
      </c>
      <c r="W39" s="9">
        <v>6114.7651227277656</v>
      </c>
      <c r="X39" s="8">
        <v>0.74560000000000004</v>
      </c>
      <c r="Y39" s="9">
        <v>101784.92017716043</v>
      </c>
      <c r="Z39" s="8">
        <v>1.2873000000000001</v>
      </c>
      <c r="AA39" s="9">
        <v>17860.683545106283</v>
      </c>
      <c r="AB39" s="8">
        <v>0.79979999999999996</v>
      </c>
      <c r="AC39" s="9">
        <v>31389.476374227441</v>
      </c>
      <c r="AD39" s="8"/>
      <c r="AE39" s="9"/>
      <c r="AF39" s="8"/>
      <c r="AG39" s="9"/>
      <c r="AH39" s="10">
        <v>1.6000610719999999</v>
      </c>
      <c r="AI39" s="10">
        <v>3.0864813660000001</v>
      </c>
      <c r="AJ39" s="10">
        <v>2.7846357039999998</v>
      </c>
      <c r="AK39" s="11">
        <f t="shared" si="3"/>
        <v>1.5754815923346575</v>
      </c>
      <c r="AL39" s="11">
        <f t="shared" si="4"/>
        <v>0</v>
      </c>
      <c r="AM39" s="11">
        <f t="shared" si="5"/>
        <v>0</v>
      </c>
    </row>
    <row r="40" spans="1:39" x14ac:dyDescent="0.15">
      <c r="A40" t="s">
        <v>157</v>
      </c>
      <c r="B40" t="s">
        <v>158</v>
      </c>
      <c r="C40">
        <v>1</v>
      </c>
      <c r="D40" s="2" t="s">
        <v>96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7">
        <v>0</v>
      </c>
      <c r="K40" s="7">
        <v>0.75999153508436978</v>
      </c>
      <c r="L40" s="7">
        <v>0</v>
      </c>
      <c r="M40" s="7">
        <v>0.31973892729847475</v>
      </c>
      <c r="N40" s="7">
        <v>0</v>
      </c>
      <c r="O40" s="7">
        <v>0</v>
      </c>
      <c r="P40" s="7">
        <v>1.2984569602949461</v>
      </c>
      <c r="Q40" s="7">
        <v>0</v>
      </c>
      <c r="R40" s="8"/>
      <c r="S40" s="9"/>
      <c r="T40" s="8">
        <v>1.1106</v>
      </c>
      <c r="U40" s="9">
        <v>148305.4610327986</v>
      </c>
      <c r="V40" s="8">
        <v>1.0730999999999999</v>
      </c>
      <c r="W40" s="9">
        <v>112710.8949917118</v>
      </c>
      <c r="X40" s="8"/>
      <c r="Y40" s="9"/>
      <c r="Z40" s="8"/>
      <c r="AA40" s="9"/>
      <c r="AB40" s="8">
        <v>0.79979999999999996</v>
      </c>
      <c r="AC40" s="9">
        <v>47419.029023132774</v>
      </c>
      <c r="AD40" s="8"/>
      <c r="AE40" s="9"/>
      <c r="AF40" s="8">
        <v>0.60309999999999997</v>
      </c>
      <c r="AG40" s="9">
        <v>192568.25812778826</v>
      </c>
      <c r="AH40" s="10">
        <v>1.6000610719999999</v>
      </c>
      <c r="AI40" s="10">
        <v>3.0864813660000001</v>
      </c>
      <c r="AJ40" s="10">
        <v>2.7846357039999998</v>
      </c>
      <c r="AK40" s="11">
        <f t="shared" si="3"/>
        <v>24.623234193352644</v>
      </c>
      <c r="AL40" s="11">
        <f t="shared" si="4"/>
        <v>0</v>
      </c>
      <c r="AM40" s="11">
        <f t="shared" si="5"/>
        <v>81.150462505280302</v>
      </c>
    </row>
    <row r="41" spans="1:39" x14ac:dyDescent="0.15">
      <c r="A41" t="s">
        <v>157</v>
      </c>
      <c r="B41" t="s">
        <v>158</v>
      </c>
      <c r="C41">
        <v>1</v>
      </c>
      <c r="D41" s="2" t="s">
        <v>97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7">
        <v>0</v>
      </c>
      <c r="K41" s="7">
        <v>0.624700639341491</v>
      </c>
      <c r="L41" s="7">
        <v>0.5909035460305998</v>
      </c>
      <c r="M41" s="7">
        <v>0.23643745659535578</v>
      </c>
      <c r="N41" s="7">
        <v>0.14176417342911746</v>
      </c>
      <c r="O41" s="7">
        <v>0</v>
      </c>
      <c r="P41" s="7">
        <v>0.84550268768723513</v>
      </c>
      <c r="Q41" s="7">
        <v>0</v>
      </c>
      <c r="R41" s="8"/>
      <c r="S41" s="9"/>
      <c r="T41" s="8">
        <v>1.1123000000000001</v>
      </c>
      <c r="U41" s="9">
        <v>133854.66470955554</v>
      </c>
      <c r="V41" s="8">
        <v>1.0748</v>
      </c>
      <c r="W41" s="9">
        <v>83619.094622900258</v>
      </c>
      <c r="X41" s="8"/>
      <c r="Y41" s="9"/>
      <c r="Z41" s="8">
        <v>1.2889999999999999</v>
      </c>
      <c r="AA41" s="9">
        <v>79095.196029613347</v>
      </c>
      <c r="AB41" s="8">
        <v>0.80149999999999999</v>
      </c>
      <c r="AC41" s="9">
        <v>31648.256477351439</v>
      </c>
      <c r="AD41" s="8">
        <v>0.9798</v>
      </c>
      <c r="AE41" s="9">
        <v>18975.795902181799</v>
      </c>
      <c r="AF41" s="8">
        <v>0.60309999999999997</v>
      </c>
      <c r="AG41" s="9">
        <v>113174.47877140291</v>
      </c>
      <c r="AH41" s="10">
        <v>1.6000610719999999</v>
      </c>
      <c r="AI41" s="10">
        <v>3.0864813660000001</v>
      </c>
      <c r="AJ41" s="10">
        <v>2.7846357039999998</v>
      </c>
      <c r="AK41" s="11">
        <f t="shared" si="3"/>
        <v>20.239896674026799</v>
      </c>
      <c r="AL41" s="11">
        <f t="shared" si="4"/>
        <v>0</v>
      </c>
      <c r="AM41" s="11">
        <f t="shared" si="5"/>
        <v>52.841901005090833</v>
      </c>
    </row>
    <row r="42" spans="1:39" x14ac:dyDescent="0.15">
      <c r="A42" t="s">
        <v>157</v>
      </c>
      <c r="B42" t="s">
        <v>158</v>
      </c>
      <c r="C42">
        <v>1</v>
      </c>
      <c r="D42" s="2" t="s">
        <v>98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7">
        <v>3.0058786075820843E-2</v>
      </c>
      <c r="K42" s="7">
        <v>0.90175510151711114</v>
      </c>
      <c r="L42" s="7">
        <v>1.0608152450664896</v>
      </c>
      <c r="M42" s="7">
        <v>0.25640828593994003</v>
      </c>
      <c r="N42" s="7">
        <v>5.4813141312396861E-2</v>
      </c>
      <c r="O42" s="7">
        <v>0</v>
      </c>
      <c r="P42" s="7">
        <v>0.9956918724200613</v>
      </c>
      <c r="Q42" s="7">
        <v>0</v>
      </c>
      <c r="R42" s="8">
        <v>1.2656000000000001</v>
      </c>
      <c r="S42" s="9">
        <v>4008.9262686717097</v>
      </c>
      <c r="T42" s="8">
        <v>1.1106</v>
      </c>
      <c r="U42" s="9">
        <v>133369.53323928383</v>
      </c>
      <c r="V42" s="8">
        <v>1.0723</v>
      </c>
      <c r="W42" s="9">
        <v>120266.65698548012</v>
      </c>
      <c r="X42" s="8"/>
      <c r="Y42" s="9"/>
      <c r="Z42" s="8">
        <v>1.2865</v>
      </c>
      <c r="AA42" s="9">
        <v>141480.4340876342</v>
      </c>
      <c r="AB42" s="8">
        <v>0.79979999999999996</v>
      </c>
      <c r="AC42" s="9">
        <v>34197.053414494621</v>
      </c>
      <c r="AD42" s="8">
        <v>0.97729999999999995</v>
      </c>
      <c r="AE42" s="9">
        <v>7310.4030722132748</v>
      </c>
      <c r="AF42" s="8">
        <v>0.60150000000000003</v>
      </c>
      <c r="AG42" s="9">
        <v>132794.96027481213</v>
      </c>
      <c r="AH42" s="10">
        <v>1.6000610719999999</v>
      </c>
      <c r="AI42" s="10">
        <v>3.0864813660000001</v>
      </c>
      <c r="AJ42" s="10">
        <v>2.7846357039999998</v>
      </c>
      <c r="AK42" s="11">
        <f t="shared" si="3"/>
        <v>29.216282056669673</v>
      </c>
      <c r="AL42" s="11">
        <f t="shared" si="4"/>
        <v>1.0794512916947374</v>
      </c>
      <c r="AM42" s="11">
        <f t="shared" si="5"/>
        <v>62.228366769494251</v>
      </c>
    </row>
    <row r="43" spans="1:39" x14ac:dyDescent="0.15">
      <c r="A43" t="s">
        <v>157</v>
      </c>
      <c r="B43" t="s">
        <v>158</v>
      </c>
      <c r="C43">
        <v>1</v>
      </c>
      <c r="D43" s="2" t="s">
        <v>99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7">
        <v>0</v>
      </c>
      <c r="K43" s="7">
        <v>0</v>
      </c>
      <c r="L43" s="7">
        <v>6.2121151498602492E-2</v>
      </c>
      <c r="M43" s="7">
        <v>0.25902703089073564</v>
      </c>
      <c r="N43" s="7">
        <v>4.7840908023292023E-2</v>
      </c>
      <c r="O43" s="7">
        <v>0</v>
      </c>
      <c r="P43" s="7">
        <v>1.6867193989506659</v>
      </c>
      <c r="Q43" s="7">
        <v>0.5731172714378292</v>
      </c>
      <c r="T43" s="8">
        <v>1.1097999999999999</v>
      </c>
      <c r="U43" s="9">
        <v>132924.33454460913</v>
      </c>
      <c r="V43" s="8"/>
      <c r="W43" s="9"/>
      <c r="X43" s="8">
        <v>0.74480000000000002</v>
      </c>
      <c r="Y43" s="9">
        <v>76181.231921895567</v>
      </c>
      <c r="Z43" s="8">
        <v>1.2957000000000001</v>
      </c>
      <c r="AA43" s="9">
        <v>8257.4127240965845</v>
      </c>
      <c r="AB43" s="8">
        <v>0.79900000000000004</v>
      </c>
      <c r="AC43" s="9">
        <v>34430.99571021695</v>
      </c>
      <c r="AD43" s="8">
        <v>0.97729999999999995</v>
      </c>
      <c r="AE43" s="9">
        <v>6359.220863005944</v>
      </c>
      <c r="AF43" s="8">
        <v>0.60060000000000002</v>
      </c>
      <c r="AG43" s="9">
        <v>224206.05366900034</v>
      </c>
      <c r="AH43" s="10">
        <v>1.6000610719999999</v>
      </c>
      <c r="AI43" s="10">
        <v>3.0864813660000001</v>
      </c>
      <c r="AJ43" s="10">
        <v>2.7846357039999998</v>
      </c>
      <c r="AK43" s="11">
        <f t="shared" si="3"/>
        <v>0</v>
      </c>
      <c r="AL43" s="11">
        <f t="shared" si="4"/>
        <v>0</v>
      </c>
      <c r="AM43" s="11">
        <f t="shared" si="5"/>
        <v>105.41593870803614</v>
      </c>
    </row>
    <row r="44" spans="1:39" x14ac:dyDescent="0.15">
      <c r="A44" t="s">
        <v>157</v>
      </c>
      <c r="B44" t="s">
        <v>158</v>
      </c>
      <c r="C44">
        <v>1</v>
      </c>
      <c r="D44" s="2" t="s">
        <v>100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7">
        <v>0</v>
      </c>
      <c r="K44" s="7">
        <v>0.12072775506050998</v>
      </c>
      <c r="L44" s="7">
        <v>4.9034514236998901E-2</v>
      </c>
      <c r="M44" s="7">
        <v>7.8168070508801743E-2</v>
      </c>
      <c r="N44" s="7">
        <v>2.3336730689164521E-2</v>
      </c>
      <c r="O44" s="7">
        <v>0</v>
      </c>
      <c r="P44" s="7">
        <v>0</v>
      </c>
      <c r="Q44" s="7">
        <v>0.66542701006158567</v>
      </c>
      <c r="T44" s="8">
        <v>1.1106</v>
      </c>
      <c r="U44" s="9">
        <v>140056.06701138883</v>
      </c>
      <c r="V44" s="8">
        <v>1.0723</v>
      </c>
      <c r="W44" s="9">
        <v>16908.654552889322</v>
      </c>
      <c r="X44" s="8">
        <v>0.74480000000000002</v>
      </c>
      <c r="Y44" s="9">
        <v>93197.089912373558</v>
      </c>
      <c r="Z44" s="8">
        <v>1.2873000000000001</v>
      </c>
      <c r="AA44" s="9">
        <v>6867.581211848018</v>
      </c>
      <c r="AB44" s="8">
        <v>0.79900000000000004</v>
      </c>
      <c r="AC44" s="9">
        <v>10947.912521331704</v>
      </c>
      <c r="AD44" s="8">
        <v>0.97729999999999995</v>
      </c>
      <c r="AE44" s="9">
        <v>3268.4507172283606</v>
      </c>
      <c r="AF44" s="8"/>
      <c r="AG44" s="9"/>
      <c r="AH44" s="10">
        <v>1.6000610719999999</v>
      </c>
      <c r="AI44" s="10">
        <v>3.0864813660000001</v>
      </c>
      <c r="AJ44" s="10">
        <v>2.7846357039999998</v>
      </c>
      <c r="AK44" s="11">
        <f t="shared" si="3"/>
        <v>3.9115011802896458</v>
      </c>
      <c r="AL44" s="11">
        <f t="shared" si="4"/>
        <v>0</v>
      </c>
      <c r="AM44" s="11">
        <f t="shared" si="5"/>
        <v>0</v>
      </c>
    </row>
    <row r="45" spans="1:39" x14ac:dyDescent="0.15">
      <c r="A45" t="s">
        <v>157</v>
      </c>
      <c r="B45" t="s">
        <v>158</v>
      </c>
      <c r="C45">
        <v>1</v>
      </c>
      <c r="D45" s="2" t="s">
        <v>101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1.0160827366728122</v>
      </c>
      <c r="T45" s="8">
        <v>1.1097999999999999</v>
      </c>
      <c r="U45" s="9">
        <v>127318.7657022015</v>
      </c>
      <c r="V45" s="8"/>
      <c r="W45" s="9"/>
      <c r="X45" s="8">
        <v>0.74480000000000002</v>
      </c>
      <c r="Y45" s="9">
        <v>129366.39988449748</v>
      </c>
      <c r="Z45" s="8"/>
      <c r="AA45" s="9"/>
      <c r="AB45" s="8"/>
      <c r="AC45" s="9"/>
      <c r="AD45" s="8"/>
      <c r="AE45" s="9"/>
      <c r="AF45" s="8"/>
      <c r="AG45" s="9"/>
      <c r="AH45" s="10">
        <v>1.6000610719999999</v>
      </c>
      <c r="AI45" s="10">
        <v>3.0864813660000001</v>
      </c>
      <c r="AJ45" s="10">
        <v>2.7846357039999998</v>
      </c>
      <c r="AK45" s="11">
        <f t="shared" si="3"/>
        <v>0</v>
      </c>
      <c r="AL45" s="11">
        <f t="shared" si="4"/>
        <v>0</v>
      </c>
      <c r="AM45" s="11">
        <f t="shared" si="5"/>
        <v>0</v>
      </c>
    </row>
    <row r="46" spans="1:39" x14ac:dyDescent="0.15">
      <c r="A46" t="s">
        <v>157</v>
      </c>
      <c r="B46" t="s">
        <v>158</v>
      </c>
      <c r="C46">
        <v>1</v>
      </c>
      <c r="D46" s="2" t="s">
        <v>102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7">
        <v>0</v>
      </c>
      <c r="K46" s="7">
        <v>0.46668658585224604</v>
      </c>
      <c r="L46" s="7">
        <v>0</v>
      </c>
      <c r="M46" s="7">
        <v>0.33151895274858967</v>
      </c>
      <c r="N46" s="7">
        <v>0</v>
      </c>
      <c r="O46" s="7">
        <v>0</v>
      </c>
      <c r="P46" s="7">
        <v>0.22108241177905913</v>
      </c>
      <c r="Q46" s="7">
        <v>0</v>
      </c>
      <c r="T46" s="8">
        <v>1.1106</v>
      </c>
      <c r="U46" s="9">
        <v>124181.4239449278</v>
      </c>
      <c r="V46" s="8">
        <v>1.0730999999999999</v>
      </c>
      <c r="W46" s="9">
        <v>57953.804767128706</v>
      </c>
      <c r="X46" s="8"/>
      <c r="Y46" s="9"/>
      <c r="Z46" s="8"/>
      <c r="AA46" s="9"/>
      <c r="AB46" s="8">
        <v>0.79979999999999996</v>
      </c>
      <c r="AC46" s="9">
        <v>41168.4956170511</v>
      </c>
      <c r="AD46" s="8"/>
      <c r="AE46" s="9"/>
      <c r="AF46" s="8">
        <v>0.60399999999999998</v>
      </c>
      <c r="AG46" s="9">
        <v>27454.32870390244</v>
      </c>
      <c r="AH46" s="10">
        <v>1.6000610719999999</v>
      </c>
      <c r="AI46" s="10">
        <v>3.0864813660000001</v>
      </c>
      <c r="AJ46" s="10">
        <v>2.7846357039999998</v>
      </c>
      <c r="AK46" s="11">
        <f t="shared" si="3"/>
        <v>15.120343540484734</v>
      </c>
      <c r="AL46" s="11">
        <f t="shared" si="4"/>
        <v>0</v>
      </c>
      <c r="AM46" s="11">
        <f t="shared" si="5"/>
        <v>13.81712333659344</v>
      </c>
    </row>
    <row r="47" spans="1:39" x14ac:dyDescent="0.15">
      <c r="A47" t="s">
        <v>157</v>
      </c>
      <c r="B47" t="s">
        <v>158</v>
      </c>
      <c r="C47">
        <v>1</v>
      </c>
      <c r="D47" s="2" t="s">
        <v>103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7">
        <v>0</v>
      </c>
      <c r="K47" s="7">
        <v>0.28683774108492971</v>
      </c>
      <c r="L47" s="7">
        <v>0.27695578076774352</v>
      </c>
      <c r="M47" s="7">
        <v>0.25166806505261313</v>
      </c>
      <c r="N47" s="7">
        <v>0</v>
      </c>
      <c r="O47" s="7">
        <v>0</v>
      </c>
      <c r="P47" s="7">
        <v>0</v>
      </c>
      <c r="Q47" s="7">
        <v>0</v>
      </c>
      <c r="T47" s="8">
        <v>1.1097999999999999</v>
      </c>
      <c r="U47" s="9">
        <v>123574.45062561864</v>
      </c>
      <c r="V47" s="8">
        <v>1.0723</v>
      </c>
      <c r="W47" s="9">
        <v>35445.816273263634</v>
      </c>
      <c r="X47" s="8"/>
      <c r="Y47" s="9"/>
      <c r="Z47" s="8">
        <v>1.2865</v>
      </c>
      <c r="AA47" s="9">
        <v>34224.658455963181</v>
      </c>
      <c r="AB47" s="8">
        <v>0.79900000000000004</v>
      </c>
      <c r="AC47" s="9">
        <v>31099.742878889119</v>
      </c>
      <c r="AD47" s="8"/>
      <c r="AE47" s="9"/>
      <c r="AF47" s="8"/>
      <c r="AG47" s="9"/>
      <c r="AH47" s="10">
        <v>1.6000610719999999</v>
      </c>
      <c r="AI47" s="10">
        <v>3.0864813660000001</v>
      </c>
      <c r="AJ47" s="10">
        <v>2.7846357039999998</v>
      </c>
      <c r="AK47" s="11">
        <f t="shared" si="3"/>
        <v>9.293357291726144</v>
      </c>
      <c r="AL47" s="11">
        <f t="shared" si="4"/>
        <v>0</v>
      </c>
      <c r="AM47" s="11">
        <f t="shared" si="5"/>
        <v>0</v>
      </c>
    </row>
    <row r="48" spans="1:39" x14ac:dyDescent="0.15">
      <c r="A48" t="s">
        <v>157</v>
      </c>
      <c r="B48" t="s">
        <v>158</v>
      </c>
      <c r="C48">
        <v>1</v>
      </c>
      <c r="D48" s="2" t="s">
        <v>104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7">
        <v>0</v>
      </c>
      <c r="K48" s="7">
        <v>0.38496563374284681</v>
      </c>
      <c r="L48" s="7">
        <v>0.34645881472484369</v>
      </c>
      <c r="M48" s="7">
        <v>0.23161826584613912</v>
      </c>
      <c r="N48" s="7">
        <v>0</v>
      </c>
      <c r="O48" s="7">
        <v>0</v>
      </c>
      <c r="P48" s="7">
        <v>0</v>
      </c>
      <c r="Q48" s="7">
        <v>0</v>
      </c>
      <c r="T48" s="8">
        <v>1.1106</v>
      </c>
      <c r="U48" s="9">
        <v>125098.34707520543</v>
      </c>
      <c r="V48" s="8">
        <v>1.0730999999999999</v>
      </c>
      <c r="W48" s="9">
        <v>48158.564461989066</v>
      </c>
      <c r="X48" s="8"/>
      <c r="Y48" s="9"/>
      <c r="Z48" s="8">
        <v>1.2873000000000001</v>
      </c>
      <c r="AA48" s="9">
        <v>43341.425051712788</v>
      </c>
      <c r="AB48" s="8">
        <v>0.79979999999999996</v>
      </c>
      <c r="AC48" s="9">
        <v>28975.062209777512</v>
      </c>
      <c r="AD48" s="8"/>
      <c r="AE48" s="9"/>
      <c r="AF48" s="8"/>
      <c r="AG48" s="9"/>
      <c r="AH48" s="10">
        <v>1.6000610719999999</v>
      </c>
      <c r="AI48" s="10">
        <v>3.0864813660000001</v>
      </c>
      <c r="AJ48" s="10">
        <v>2.7846357039999998</v>
      </c>
      <c r="AK48" s="11">
        <f t="shared" si="3"/>
        <v>12.4726375471935</v>
      </c>
      <c r="AL48" s="11">
        <f t="shared" si="4"/>
        <v>0</v>
      </c>
      <c r="AM48" s="11">
        <f t="shared" si="5"/>
        <v>0</v>
      </c>
    </row>
    <row r="49" spans="1:39" x14ac:dyDescent="0.15">
      <c r="A49" t="s">
        <v>157</v>
      </c>
      <c r="B49" t="s">
        <v>158</v>
      </c>
      <c r="C49">
        <v>1</v>
      </c>
      <c r="D49" s="2" t="s">
        <v>105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7">
        <v>0</v>
      </c>
      <c r="K49" s="7">
        <v>0.67957310627639433</v>
      </c>
      <c r="L49" s="7">
        <v>1.2482432295597963</v>
      </c>
      <c r="M49" s="7">
        <v>7.7073822223310176E-2</v>
      </c>
      <c r="N49" s="7">
        <v>3.1203185472805848E-2</v>
      </c>
      <c r="O49" s="7">
        <v>0</v>
      </c>
      <c r="P49" s="7">
        <v>0.98786351734647415</v>
      </c>
      <c r="Q49" s="7">
        <v>0</v>
      </c>
      <c r="T49" s="8">
        <v>1.1106</v>
      </c>
      <c r="U49" s="9">
        <v>131910.2975401963</v>
      </c>
      <c r="V49" s="8">
        <v>1.0723</v>
      </c>
      <c r="W49" s="9">
        <v>89642.690649234617</v>
      </c>
      <c r="X49" s="8"/>
      <c r="Y49" s="9"/>
      <c r="Z49" s="8">
        <v>1.2873000000000001</v>
      </c>
      <c r="AA49" s="9">
        <v>164656.13581376828</v>
      </c>
      <c r="AB49" s="8">
        <v>0.79979999999999996</v>
      </c>
      <c r="AC49" s="9">
        <v>10166.83082203704</v>
      </c>
      <c r="AD49" s="8">
        <v>0.97729999999999995</v>
      </c>
      <c r="AE49" s="9">
        <v>4116.0214799197502</v>
      </c>
      <c r="AF49" s="8">
        <v>0.60060000000000002</v>
      </c>
      <c r="AG49" s="9">
        <v>130309.37050227828</v>
      </c>
      <c r="AH49" s="10">
        <v>1.6000610719999999</v>
      </c>
      <c r="AI49" s="10">
        <v>3.0864813660000001</v>
      </c>
      <c r="AJ49" s="10">
        <v>2.7846357039999998</v>
      </c>
      <c r="AK49" s="11">
        <f t="shared" si="3"/>
        <v>22.017729112588277</v>
      </c>
      <c r="AL49" s="11">
        <f t="shared" si="4"/>
        <v>0</v>
      </c>
      <c r="AM49" s="11">
        <f t="shared" si="5"/>
        <v>61.739113252201804</v>
      </c>
    </row>
    <row r="50" spans="1:39" x14ac:dyDescent="0.15">
      <c r="A50" t="s">
        <v>157</v>
      </c>
      <c r="B50" t="s">
        <v>158</v>
      </c>
      <c r="C50">
        <v>1</v>
      </c>
      <c r="D50" s="2" t="s">
        <v>106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7">
        <v>0</v>
      </c>
      <c r="K50" s="7">
        <v>0.72847605367327706</v>
      </c>
      <c r="L50" s="7">
        <v>6.0872946637380708E-2</v>
      </c>
      <c r="M50" s="7">
        <v>0.12313517667128433</v>
      </c>
      <c r="N50" s="7">
        <v>0.1532567179154859</v>
      </c>
      <c r="O50" s="7">
        <v>0</v>
      </c>
      <c r="P50" s="7">
        <v>0</v>
      </c>
      <c r="Q50" s="7">
        <v>7.8704205324032633E-2</v>
      </c>
      <c r="T50" s="8">
        <v>1.1106</v>
      </c>
      <c r="U50" s="9">
        <v>137861.31378598112</v>
      </c>
      <c r="V50" s="8">
        <v>1.0730999999999999</v>
      </c>
      <c r="W50" s="9">
        <v>100428.66582102487</v>
      </c>
      <c r="X50" s="8">
        <v>0.74560000000000004</v>
      </c>
      <c r="Y50" s="9">
        <v>10850.26514645275</v>
      </c>
      <c r="Z50" s="8">
        <v>1.2882</v>
      </c>
      <c r="AA50" s="9">
        <v>8392.0243974532259</v>
      </c>
      <c r="AB50" s="8">
        <v>0.79979999999999996</v>
      </c>
      <c r="AC50" s="9">
        <v>16975.577229172151</v>
      </c>
      <c r="AD50" s="8">
        <v>0.97809999999999997</v>
      </c>
      <c r="AE50" s="9">
        <v>21128.172478356395</v>
      </c>
      <c r="AF50" s="8"/>
      <c r="AG50" s="9"/>
      <c r="AH50" s="10">
        <v>1.6000610719999999</v>
      </c>
      <c r="AI50" s="10">
        <v>3.0864813660000001</v>
      </c>
      <c r="AJ50" s="10">
        <v>2.7846357039999998</v>
      </c>
      <c r="AK50" s="11">
        <f t="shared" si="3"/>
        <v>23.60215297905275</v>
      </c>
      <c r="AL50" s="11">
        <f t="shared" si="4"/>
        <v>0</v>
      </c>
      <c r="AM50" s="11">
        <f t="shared" si="5"/>
        <v>0</v>
      </c>
    </row>
    <row r="51" spans="1:39" x14ac:dyDescent="0.15">
      <c r="A51" t="s">
        <v>157</v>
      </c>
      <c r="B51" t="s">
        <v>158</v>
      </c>
      <c r="C51">
        <v>1</v>
      </c>
      <c r="D51" s="2" t="s">
        <v>107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7">
        <v>0</v>
      </c>
      <c r="K51" s="7">
        <v>1.00950043668447</v>
      </c>
      <c r="L51" s="7">
        <v>5.4582873386062956E-2</v>
      </c>
      <c r="M51" s="7">
        <v>0.11917566011630319</v>
      </c>
      <c r="N51" s="7">
        <v>4.641971246905241E-2</v>
      </c>
      <c r="O51" s="7">
        <v>0</v>
      </c>
      <c r="P51" s="7">
        <v>2.8479172484758262E-2</v>
      </c>
      <c r="Q51" s="7">
        <v>0.3885482929746441</v>
      </c>
      <c r="T51" s="8">
        <v>1.1106</v>
      </c>
      <c r="U51" s="9">
        <v>132795.68375959736</v>
      </c>
      <c r="V51" s="8">
        <v>1.0730999999999999</v>
      </c>
      <c r="W51" s="9">
        <v>134057.30074512633</v>
      </c>
      <c r="X51" s="8">
        <v>0.74560000000000004</v>
      </c>
      <c r="Y51" s="9">
        <v>51597.536239192224</v>
      </c>
      <c r="Z51" s="8">
        <v>1.2873000000000001</v>
      </c>
      <c r="AA51" s="9">
        <v>7248.3699928657597</v>
      </c>
      <c r="AB51" s="8">
        <v>0.79979999999999996</v>
      </c>
      <c r="AC51" s="9">
        <v>15826.01327264586</v>
      </c>
      <c r="AD51" s="8">
        <v>0.97729999999999995</v>
      </c>
      <c r="AE51" s="9">
        <v>6164.3374572517223</v>
      </c>
      <c r="AF51" s="8">
        <v>0.60060000000000002</v>
      </c>
      <c r="AG51" s="9">
        <v>3781.9111830209849</v>
      </c>
      <c r="AH51" s="10">
        <v>1.6000610719999999</v>
      </c>
      <c r="AI51" s="10">
        <v>3.0864813660000001</v>
      </c>
      <c r="AJ51" s="10">
        <v>2.7846357039999998</v>
      </c>
      <c r="AK51" s="11">
        <f t="shared" si="3"/>
        <v>32.707161229123386</v>
      </c>
      <c r="AL51" s="11">
        <f t="shared" si="4"/>
        <v>0</v>
      </c>
      <c r="AM51" s="11">
        <f t="shared" si="5"/>
        <v>1.7798803422647274</v>
      </c>
    </row>
    <row r="52" spans="1:39" x14ac:dyDescent="0.15">
      <c r="A52" t="s">
        <v>157</v>
      </c>
      <c r="B52" t="s">
        <v>158</v>
      </c>
      <c r="C52">
        <v>1</v>
      </c>
      <c r="D52" s="2" t="s">
        <v>108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7">
        <v>0</v>
      </c>
      <c r="K52" s="7">
        <v>0.46132796803468207</v>
      </c>
      <c r="L52" s="7">
        <v>0</v>
      </c>
      <c r="M52" s="7">
        <v>0.3401525319451093</v>
      </c>
      <c r="N52" s="7">
        <v>0</v>
      </c>
      <c r="O52" s="7">
        <v>0</v>
      </c>
      <c r="P52" s="7">
        <v>1.0563551567266753</v>
      </c>
      <c r="Q52" s="7">
        <v>3.2730621188961292E-2</v>
      </c>
      <c r="T52" s="8">
        <v>1.1097999999999999</v>
      </c>
      <c r="U52" s="9">
        <v>130986.03262500583</v>
      </c>
      <c r="V52" s="8">
        <v>1.0723</v>
      </c>
      <c r="W52" s="9">
        <v>60427.52027181851</v>
      </c>
      <c r="X52" s="8">
        <v>0.76149999999999995</v>
      </c>
      <c r="Y52" s="9">
        <v>4287.254214893991</v>
      </c>
      <c r="Z52" s="8"/>
      <c r="AA52" s="9"/>
      <c r="AB52" s="8">
        <v>0.79900000000000004</v>
      </c>
      <c r="AC52" s="9">
        <v>44555.230646840428</v>
      </c>
      <c r="AD52" s="8"/>
      <c r="AE52" s="9"/>
      <c r="AF52" s="8">
        <v>0.60229999999999995</v>
      </c>
      <c r="AG52" s="9">
        <v>138367.77102259343</v>
      </c>
      <c r="AH52" s="10">
        <v>1.6000610719999999</v>
      </c>
      <c r="AI52" s="10">
        <v>3.0864813660000001</v>
      </c>
      <c r="AJ52" s="10">
        <v>2.7846357039999998</v>
      </c>
      <c r="AK52" s="11">
        <f t="shared" si="3"/>
        <v>14.946727789014686</v>
      </c>
      <c r="AL52" s="11">
        <f t="shared" si="4"/>
        <v>0</v>
      </c>
      <c r="AM52" s="11">
        <f t="shared" si="5"/>
        <v>66.019677324333742</v>
      </c>
    </row>
    <row r="53" spans="1:39" x14ac:dyDescent="0.15">
      <c r="A53" t="s">
        <v>157</v>
      </c>
      <c r="B53" t="s">
        <v>158</v>
      </c>
      <c r="C53">
        <v>1</v>
      </c>
      <c r="D53" s="2" t="s">
        <v>109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7">
        <v>0</v>
      </c>
      <c r="K53" s="7">
        <v>0.57293554183049744</v>
      </c>
      <c r="L53" s="7">
        <v>5.5043571533433623E-2</v>
      </c>
      <c r="M53" s="7">
        <v>0.15820263242386773</v>
      </c>
      <c r="N53" s="7">
        <v>0.23532776250710782</v>
      </c>
      <c r="O53" s="7">
        <v>0</v>
      </c>
      <c r="P53" s="7">
        <v>1.0551962304924465</v>
      </c>
      <c r="Q53" s="7">
        <v>0</v>
      </c>
      <c r="T53" s="8">
        <v>1.1114999999999999</v>
      </c>
      <c r="U53" s="9">
        <v>130595.73718541386</v>
      </c>
      <c r="V53" s="8">
        <v>1.0730999999999999</v>
      </c>
      <c r="W53" s="9">
        <v>74822.939445078329</v>
      </c>
      <c r="X53" s="8"/>
      <c r="Y53" s="9"/>
      <c r="Z53" s="8">
        <v>1.2815000000000001</v>
      </c>
      <c r="AA53" s="9">
        <v>7188.4558017268255</v>
      </c>
      <c r="AB53" s="8">
        <v>0.80059999999999998</v>
      </c>
      <c r="AC53" s="9">
        <v>20660.589406068062</v>
      </c>
      <c r="AD53" s="8">
        <v>0.97809999999999997</v>
      </c>
      <c r="AE53" s="9">
        <v>30732.802624809745</v>
      </c>
      <c r="AF53" s="8">
        <v>0.60150000000000003</v>
      </c>
      <c r="AG53" s="9">
        <v>137804.12959643092</v>
      </c>
      <c r="AH53" s="10">
        <v>1.6000610719999999</v>
      </c>
      <c r="AI53" s="10">
        <v>3.0864813660000001</v>
      </c>
      <c r="AJ53" s="10">
        <v>2.7846357039999998</v>
      </c>
      <c r="AK53" s="11">
        <f t="shared" ref="AK53:AK84" si="6">(W53/U53)/AI53*100</f>
        <v>18.562740995031731</v>
      </c>
      <c r="AL53" s="11">
        <f t="shared" ref="AL53:AL84" si="7">(S53/U53)/AJ53*100</f>
        <v>0</v>
      </c>
      <c r="AM53" s="11">
        <f t="shared" ref="AM53:AM84" si="8">(AG53/U53)/AH53*100</f>
        <v>65.947247199352304</v>
      </c>
    </row>
    <row r="54" spans="1:39" x14ac:dyDescent="0.15">
      <c r="A54" t="s">
        <v>157</v>
      </c>
      <c r="B54" t="s">
        <v>158</v>
      </c>
      <c r="C54">
        <v>1</v>
      </c>
      <c r="D54" s="2" t="s">
        <v>110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7">
        <v>0</v>
      </c>
      <c r="K54" s="7">
        <v>0.81959334399721273</v>
      </c>
      <c r="L54" s="7">
        <v>0</v>
      </c>
      <c r="M54" s="7">
        <v>0.18482054748518315</v>
      </c>
      <c r="N54" s="7">
        <v>0.21353147680916265</v>
      </c>
      <c r="O54" s="7">
        <v>0</v>
      </c>
      <c r="P54" s="7">
        <v>0.9857293974916046</v>
      </c>
      <c r="Q54" s="7">
        <v>0</v>
      </c>
      <c r="T54" s="8">
        <v>1.1097999999999999</v>
      </c>
      <c r="U54" s="9">
        <v>123877.66672692017</v>
      </c>
      <c r="V54" s="8">
        <v>1.0723</v>
      </c>
      <c r="W54" s="9">
        <v>101529.31111928876</v>
      </c>
      <c r="X54" s="8"/>
      <c r="Y54" s="9"/>
      <c r="Z54" s="8"/>
      <c r="AA54" s="9"/>
      <c r="AB54" s="8">
        <v>0.79900000000000004</v>
      </c>
      <c r="AC54" s="9">
        <v>22895.13818565644</v>
      </c>
      <c r="AD54" s="8">
        <v>0.97729999999999995</v>
      </c>
      <c r="AE54" s="9">
        <v>26451.781119872536</v>
      </c>
      <c r="AF54" s="8">
        <v>0.60060000000000002</v>
      </c>
      <c r="AG54" s="9">
        <v>122109.85778539281</v>
      </c>
      <c r="AH54" s="10">
        <v>1.6000610719999999</v>
      </c>
      <c r="AI54" s="10">
        <v>3.0864813660000001</v>
      </c>
      <c r="AJ54" s="10">
        <v>2.7846357039999998</v>
      </c>
      <c r="AK54" s="11">
        <f t="shared" si="6"/>
        <v>26.5542942531801</v>
      </c>
      <c r="AL54" s="11">
        <f t="shared" si="7"/>
        <v>0</v>
      </c>
      <c r="AM54" s="11">
        <f t="shared" si="8"/>
        <v>61.605735852287815</v>
      </c>
    </row>
    <row r="55" spans="1:39" x14ac:dyDescent="0.15">
      <c r="A55" t="s">
        <v>157</v>
      </c>
      <c r="B55" t="s">
        <v>158</v>
      </c>
      <c r="C55">
        <v>1</v>
      </c>
      <c r="D55" s="2" t="s">
        <v>111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7">
        <v>0</v>
      </c>
      <c r="K55" s="7">
        <v>0</v>
      </c>
      <c r="L55" s="7">
        <v>0</v>
      </c>
      <c r="M55" s="7">
        <v>5.1802358203195426E-2</v>
      </c>
      <c r="N55" s="7">
        <v>0.28892323291457533</v>
      </c>
      <c r="O55" s="7">
        <v>0</v>
      </c>
      <c r="P55" s="7">
        <v>1.6156141710981364</v>
      </c>
      <c r="Q55" s="7">
        <v>0.16569582676254691</v>
      </c>
      <c r="T55" s="8">
        <v>1.1106</v>
      </c>
      <c r="U55" s="9">
        <v>123978.38714333209</v>
      </c>
      <c r="V55" s="8"/>
      <c r="W55" s="9"/>
      <c r="X55" s="8">
        <v>0.74560000000000004</v>
      </c>
      <c r="Y55" s="9">
        <v>20542.701358401526</v>
      </c>
      <c r="Z55" s="8"/>
      <c r="AA55" s="9"/>
      <c r="AB55" s="8">
        <v>0.79979999999999996</v>
      </c>
      <c r="AC55" s="9">
        <v>6422.3728202533275</v>
      </c>
      <c r="AD55" s="8">
        <v>0.97729999999999995</v>
      </c>
      <c r="AE55" s="9">
        <v>35820.236424986331</v>
      </c>
      <c r="AF55" s="8">
        <v>0.60060000000000002</v>
      </c>
      <c r="AG55" s="9">
        <v>200301.23917865832</v>
      </c>
      <c r="AH55" s="10">
        <v>1.6000610719999999</v>
      </c>
      <c r="AI55" s="10">
        <v>3.0864813660000001</v>
      </c>
      <c r="AJ55" s="10">
        <v>2.7846357039999998</v>
      </c>
      <c r="AK55" s="11">
        <f t="shared" si="6"/>
        <v>0</v>
      </c>
      <c r="AL55" s="11">
        <f t="shared" si="7"/>
        <v>0</v>
      </c>
      <c r="AM55" s="11">
        <f t="shared" si="8"/>
        <v>100.9720315911877</v>
      </c>
    </row>
    <row r="56" spans="1:39" x14ac:dyDescent="0.15">
      <c r="A56" t="s">
        <v>157</v>
      </c>
      <c r="B56" t="s">
        <v>158</v>
      </c>
      <c r="C56">
        <v>1</v>
      </c>
      <c r="D56" s="2" t="s">
        <v>112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7">
        <v>0</v>
      </c>
      <c r="K56" s="7">
        <v>4.540870748596891E-2</v>
      </c>
      <c r="L56" s="7">
        <v>3.4815408359410271E-2</v>
      </c>
      <c r="M56" s="7">
        <v>0.15818402743609328</v>
      </c>
      <c r="N56" s="7">
        <v>0</v>
      </c>
      <c r="O56" s="7">
        <v>0</v>
      </c>
      <c r="P56" s="7">
        <v>4.5051428192746802E-2</v>
      </c>
      <c r="Q56" s="7">
        <v>0.94604137500577345</v>
      </c>
      <c r="T56" s="8">
        <v>1.1106</v>
      </c>
      <c r="U56" s="9">
        <v>138685.53477030777</v>
      </c>
      <c r="V56" s="8">
        <v>1.0730999999999999</v>
      </c>
      <c r="W56" s="9">
        <v>6297.530880920076</v>
      </c>
      <c r="X56" s="8">
        <v>0.74560000000000004</v>
      </c>
      <c r="Y56" s="9">
        <v>131202.25400751297</v>
      </c>
      <c r="Z56" s="8">
        <v>1.2873000000000001</v>
      </c>
      <c r="AA56" s="9">
        <v>4828.3935265714572</v>
      </c>
      <c r="AB56" s="8">
        <v>0.79979999999999996</v>
      </c>
      <c r="AC56" s="9">
        <v>21937.836437095633</v>
      </c>
      <c r="AD56" s="8"/>
      <c r="AE56" s="9"/>
      <c r="AF56" s="8">
        <v>0.60060000000000002</v>
      </c>
      <c r="AG56" s="9">
        <v>6247.9814110772104</v>
      </c>
      <c r="AH56" s="10">
        <v>1.6000610719999999</v>
      </c>
      <c r="AI56" s="10">
        <v>3.0864813660000001</v>
      </c>
      <c r="AJ56" s="10">
        <v>2.7846357039999998</v>
      </c>
      <c r="AK56" s="11">
        <f t="shared" si="6"/>
        <v>1.4712127533372223</v>
      </c>
      <c r="AL56" s="11">
        <f t="shared" si="7"/>
        <v>0</v>
      </c>
      <c r="AM56" s="11">
        <f t="shared" si="8"/>
        <v>2.815606790335488</v>
      </c>
    </row>
    <row r="57" spans="1:39" x14ac:dyDescent="0.15">
      <c r="A57" t="s">
        <v>157</v>
      </c>
      <c r="B57" t="s">
        <v>158</v>
      </c>
      <c r="C57">
        <v>1</v>
      </c>
      <c r="D57" s="2" t="s">
        <v>113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7">
        <v>0</v>
      </c>
      <c r="K57" s="7">
        <v>8.1682950277108923E-2</v>
      </c>
      <c r="L57" s="7">
        <v>3.9835650431158214E-2</v>
      </c>
      <c r="M57" s="7">
        <v>6.7388268646145444E-2</v>
      </c>
      <c r="N57" s="7">
        <v>0</v>
      </c>
      <c r="O57" s="7">
        <v>0</v>
      </c>
      <c r="P57" s="7">
        <v>9.14464947073238E-2</v>
      </c>
      <c r="Q57" s="7">
        <v>0.9644037465540598</v>
      </c>
      <c r="T57" s="8">
        <v>1.1106</v>
      </c>
      <c r="U57" s="9">
        <v>135743.30853633824</v>
      </c>
      <c r="V57" s="8">
        <v>1.0723</v>
      </c>
      <c r="W57" s="9">
        <v>11087.913921623971</v>
      </c>
      <c r="X57" s="8">
        <v>0.74560000000000004</v>
      </c>
      <c r="Y57" s="9">
        <v>130911.35532208829</v>
      </c>
      <c r="Z57" s="8">
        <v>1.2873000000000001</v>
      </c>
      <c r="AA57" s="9">
        <v>5407.422987222425</v>
      </c>
      <c r="AB57" s="8">
        <v>0.79900000000000004</v>
      </c>
      <c r="AC57" s="9">
        <v>9147.5065425633693</v>
      </c>
      <c r="AD57" s="8"/>
      <c r="AE57" s="9"/>
      <c r="AF57" s="8">
        <v>0.60060000000000002</v>
      </c>
      <c r="AG57" s="9">
        <v>12413.249745622878</v>
      </c>
      <c r="AH57" s="10">
        <v>1.6000610719999999</v>
      </c>
      <c r="AI57" s="10">
        <v>3.0864813660000001</v>
      </c>
      <c r="AJ57" s="10">
        <v>2.7846357039999998</v>
      </c>
      <c r="AK57" s="11">
        <f t="shared" si="6"/>
        <v>2.6464747585036585</v>
      </c>
      <c r="AL57" s="11">
        <f t="shared" si="7"/>
        <v>0</v>
      </c>
      <c r="AM57" s="11">
        <f t="shared" si="8"/>
        <v>5.7151877704905383</v>
      </c>
    </row>
    <row r="58" spans="1:39" x14ac:dyDescent="0.15">
      <c r="A58" t="s">
        <v>157</v>
      </c>
      <c r="B58" t="s">
        <v>158</v>
      </c>
      <c r="C58">
        <v>1</v>
      </c>
      <c r="D58" s="2" t="s">
        <v>114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7">
        <v>0</v>
      </c>
      <c r="K58" s="7">
        <v>0.57076651076716522</v>
      </c>
      <c r="L58" s="7">
        <v>0</v>
      </c>
      <c r="M58" s="7">
        <v>0.54383017048301352</v>
      </c>
      <c r="N58" s="7">
        <v>0</v>
      </c>
      <c r="O58" s="7">
        <v>0</v>
      </c>
      <c r="P58" s="7">
        <v>0.93995397827145055</v>
      </c>
      <c r="Q58" s="7">
        <v>0</v>
      </c>
      <c r="T58" s="8">
        <v>1.1097999999999999</v>
      </c>
      <c r="U58" s="9">
        <v>131869.37503562175</v>
      </c>
      <c r="V58" s="8">
        <v>1.0723</v>
      </c>
      <c r="W58" s="9">
        <v>75266.623066128552</v>
      </c>
      <c r="X58" s="8"/>
      <c r="Y58" s="9"/>
      <c r="Z58" s="8"/>
      <c r="AA58" s="9"/>
      <c r="AB58" s="8">
        <v>0.79900000000000004</v>
      </c>
      <c r="AC58" s="9">
        <v>71714.544707110617</v>
      </c>
      <c r="AD58" s="8"/>
      <c r="AE58" s="9"/>
      <c r="AF58" s="8">
        <v>0.60229999999999995</v>
      </c>
      <c r="AG58" s="9">
        <v>123951.14367690257</v>
      </c>
      <c r="AH58" s="10">
        <v>1.6000610719999999</v>
      </c>
      <c r="AI58" s="10">
        <v>3.0864813660000001</v>
      </c>
      <c r="AJ58" s="10">
        <v>2.7846357039999998</v>
      </c>
      <c r="AK58" s="11">
        <f t="shared" si="6"/>
        <v>18.492465791454425</v>
      </c>
      <c r="AL58" s="11">
        <f t="shared" si="7"/>
        <v>0</v>
      </c>
      <c r="AM58" s="11">
        <f t="shared" si="8"/>
        <v>58.744881349844533</v>
      </c>
    </row>
    <row r="59" spans="1:39" x14ac:dyDescent="0.15">
      <c r="A59" t="s">
        <v>157</v>
      </c>
      <c r="B59" t="s">
        <v>158</v>
      </c>
      <c r="C59">
        <v>1</v>
      </c>
      <c r="D59" s="2" t="s">
        <v>115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7">
        <v>0</v>
      </c>
      <c r="K59" s="7">
        <v>0.71359714327592749</v>
      </c>
      <c r="L59" s="7">
        <v>0.17296765842740869</v>
      </c>
      <c r="M59" s="7">
        <v>0.28684386155950664</v>
      </c>
      <c r="N59" s="7">
        <v>0.20274396146065837</v>
      </c>
      <c r="O59" s="7">
        <v>0</v>
      </c>
      <c r="P59" s="7">
        <v>1.1243550037499326</v>
      </c>
      <c r="Q59" s="7">
        <v>0</v>
      </c>
      <c r="T59" s="8">
        <v>1.1097999999999999</v>
      </c>
      <c r="U59" s="9">
        <v>137416.47669047935</v>
      </c>
      <c r="V59" s="8">
        <v>1.0723</v>
      </c>
      <c r="W59" s="9">
        <v>98060.005205369147</v>
      </c>
      <c r="X59" s="8"/>
      <c r="Y59" s="9"/>
      <c r="Z59" s="8">
        <v>1.2865</v>
      </c>
      <c r="AA59" s="9">
        <v>23768.606202496801</v>
      </c>
      <c r="AB59" s="8">
        <v>0.79900000000000004</v>
      </c>
      <c r="AC59" s="9">
        <v>39417.072815799031</v>
      </c>
      <c r="AD59" s="8">
        <v>0.97729999999999995</v>
      </c>
      <c r="AE59" s="9">
        <v>27860.360854194005</v>
      </c>
      <c r="AF59" s="8">
        <v>0.60060000000000002</v>
      </c>
      <c r="AG59" s="9">
        <v>154504.90316462642</v>
      </c>
      <c r="AH59" s="10">
        <v>1.6000610719999999</v>
      </c>
      <c r="AI59" s="10">
        <v>3.0864813660000001</v>
      </c>
      <c r="AJ59" s="10">
        <v>2.7846357039999998</v>
      </c>
      <c r="AK59" s="11">
        <f t="shared" si="6"/>
        <v>23.120085905483073</v>
      </c>
      <c r="AL59" s="11">
        <f t="shared" si="7"/>
        <v>0</v>
      </c>
      <c r="AM59" s="11">
        <f t="shared" si="8"/>
        <v>70.269505547344053</v>
      </c>
    </row>
    <row r="60" spans="1:39" x14ac:dyDescent="0.15">
      <c r="A60" t="s">
        <v>157</v>
      </c>
      <c r="B60" t="s">
        <v>158</v>
      </c>
      <c r="C60">
        <v>1</v>
      </c>
      <c r="D60" s="2" t="s">
        <v>116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7">
        <v>0</v>
      </c>
      <c r="K60" s="7">
        <v>0.7069989086819517</v>
      </c>
      <c r="L60" s="7">
        <v>0.15315839086004882</v>
      </c>
      <c r="M60" s="7">
        <v>0.28433373404515738</v>
      </c>
      <c r="N60" s="7">
        <v>0.22079240304246769</v>
      </c>
      <c r="O60" s="7">
        <v>0</v>
      </c>
      <c r="P60" s="7">
        <v>1.2987760884078625</v>
      </c>
      <c r="Q60" s="7">
        <v>0</v>
      </c>
      <c r="T60" s="8">
        <v>1.1114999999999999</v>
      </c>
      <c r="U60" s="9">
        <v>127437.5802570153</v>
      </c>
      <c r="V60" s="8">
        <v>1.0730999999999999</v>
      </c>
      <c r="W60" s="9">
        <v>90098.230166778449</v>
      </c>
      <c r="X60" s="8"/>
      <c r="Y60" s="9"/>
      <c r="Z60" s="8">
        <v>1.2873000000000001</v>
      </c>
      <c r="AA60" s="9">
        <v>19518.13472726279</v>
      </c>
      <c r="AB60" s="8">
        <v>0.80059999999999998</v>
      </c>
      <c r="AC60" s="9">
        <v>36234.803052156589</v>
      </c>
      <c r="AD60" s="8">
        <v>0.97809999999999997</v>
      </c>
      <c r="AE60" s="9">
        <v>28137.249582863747</v>
      </c>
      <c r="AF60" s="8">
        <v>0.60150000000000003</v>
      </c>
      <c r="AG60" s="9">
        <v>165512.88200236938</v>
      </c>
      <c r="AH60" s="10">
        <v>1.6000610719999999</v>
      </c>
      <c r="AI60" s="10">
        <v>3.0864813660000001</v>
      </c>
      <c r="AJ60" s="10">
        <v>2.7846357039999998</v>
      </c>
      <c r="AK60" s="11">
        <f t="shared" si="6"/>
        <v>22.906307372210186</v>
      </c>
      <c r="AL60" s="11">
        <f t="shared" si="7"/>
        <v>0</v>
      </c>
      <c r="AM60" s="11">
        <f t="shared" si="8"/>
        <v>81.17040725104664</v>
      </c>
    </row>
    <row r="61" spans="1:39" x14ac:dyDescent="0.15">
      <c r="A61" t="s">
        <v>157</v>
      </c>
      <c r="B61" t="s">
        <v>158</v>
      </c>
      <c r="C61">
        <v>1</v>
      </c>
      <c r="D61" s="2" t="s">
        <v>117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7">
        <v>0</v>
      </c>
      <c r="K61" s="7">
        <v>0.16933585026774184</v>
      </c>
      <c r="L61" s="7">
        <v>0</v>
      </c>
      <c r="M61" s="7">
        <v>9.4682325677844625E-2</v>
      </c>
      <c r="N61" s="7">
        <v>0.17975351467915399</v>
      </c>
      <c r="O61" s="7">
        <v>0</v>
      </c>
      <c r="P61" s="7">
        <v>1.6502442878072672</v>
      </c>
      <c r="Q61" s="7">
        <v>0.45491450275213502</v>
      </c>
      <c r="T61" s="8">
        <v>1.1097999999999999</v>
      </c>
      <c r="U61" s="9">
        <v>133947.60262409662</v>
      </c>
      <c r="V61" s="8">
        <v>1.0723</v>
      </c>
      <c r="W61" s="9">
        <v>22682.131181677007</v>
      </c>
      <c r="X61" s="8">
        <v>0.74480000000000002</v>
      </c>
      <c r="Y61" s="9">
        <v>60934.707042581489</v>
      </c>
      <c r="Z61" s="8"/>
      <c r="AA61" s="9"/>
      <c r="AB61" s="8">
        <v>0.79900000000000004</v>
      </c>
      <c r="AC61" s="9">
        <v>12682.470535421231</v>
      </c>
      <c r="AD61" s="8">
        <v>0.97729999999999995</v>
      </c>
      <c r="AE61" s="9">
        <v>24077.552354528038</v>
      </c>
      <c r="AF61" s="8">
        <v>0.60060000000000002</v>
      </c>
      <c r="AG61" s="9">
        <v>221046.26609589317</v>
      </c>
      <c r="AH61" s="10">
        <v>1.6000610719999999</v>
      </c>
      <c r="AI61" s="10">
        <v>3.0864813660000001</v>
      </c>
      <c r="AJ61" s="10">
        <v>2.7846357039999998</v>
      </c>
      <c r="AK61" s="11">
        <f t="shared" si="6"/>
        <v>5.4863720265124014</v>
      </c>
      <c r="AL61" s="11">
        <f t="shared" si="7"/>
        <v>0</v>
      </c>
      <c r="AM61" s="11">
        <f t="shared" si="8"/>
        <v>103.13633127418946</v>
      </c>
    </row>
    <row r="62" spans="1:39" x14ac:dyDescent="0.15">
      <c r="A62" t="s">
        <v>157</v>
      </c>
      <c r="B62" t="s">
        <v>158</v>
      </c>
      <c r="C62">
        <v>1</v>
      </c>
      <c r="D62" s="2" t="s">
        <v>118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7">
        <v>0</v>
      </c>
      <c r="K62" s="7">
        <v>1.1838338134479098</v>
      </c>
      <c r="L62" s="7">
        <v>0</v>
      </c>
      <c r="M62" s="7">
        <v>0.13754415461442709</v>
      </c>
      <c r="N62" s="7">
        <v>0.10391265633643473</v>
      </c>
      <c r="O62" s="7">
        <v>0</v>
      </c>
      <c r="P62" s="7">
        <v>0</v>
      </c>
      <c r="Q62" s="7">
        <v>0</v>
      </c>
      <c r="T62" s="8">
        <v>1.1106</v>
      </c>
      <c r="U62" s="9">
        <v>133062.34465154534</v>
      </c>
      <c r="V62" s="8">
        <v>1.0730999999999999</v>
      </c>
      <c r="W62" s="9">
        <v>157523.70289515902</v>
      </c>
      <c r="X62" s="8"/>
      <c r="Y62" s="9"/>
      <c r="Z62" s="8"/>
      <c r="AA62" s="9"/>
      <c r="AB62" s="8">
        <v>0.79979999999999996</v>
      </c>
      <c r="AC62" s="9">
        <v>18301.947706110339</v>
      </c>
      <c r="AD62" s="8">
        <v>0.97729999999999995</v>
      </c>
      <c r="AE62" s="9">
        <v>13826.861691096265</v>
      </c>
      <c r="AF62" s="8"/>
      <c r="AG62" s="9"/>
      <c r="AH62" s="10">
        <v>1.6000610719999999</v>
      </c>
      <c r="AI62" s="10">
        <v>3.0864813660000001</v>
      </c>
      <c r="AJ62" s="10">
        <v>2.7846357039999998</v>
      </c>
      <c r="AK62" s="11">
        <f t="shared" si="6"/>
        <v>38.355449881822153</v>
      </c>
      <c r="AL62" s="11">
        <f t="shared" si="7"/>
        <v>0</v>
      </c>
      <c r="AM62" s="11">
        <f t="shared" si="8"/>
        <v>0</v>
      </c>
    </row>
    <row r="63" spans="1:39" x14ac:dyDescent="0.15">
      <c r="A63" t="s">
        <v>157</v>
      </c>
      <c r="B63" t="s">
        <v>158</v>
      </c>
      <c r="C63">
        <v>1</v>
      </c>
      <c r="D63" s="2" t="s">
        <v>119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7">
        <v>0</v>
      </c>
      <c r="K63" s="7">
        <v>1.0595099386147626</v>
      </c>
      <c r="L63" s="7">
        <v>0.32708974933656737</v>
      </c>
      <c r="M63" s="7">
        <v>0.22702435754420908</v>
      </c>
      <c r="N63" s="7">
        <v>0.10827930851513672</v>
      </c>
      <c r="O63" s="7">
        <v>0</v>
      </c>
      <c r="P63" s="7">
        <v>6.2419585392998952E-2</v>
      </c>
      <c r="Q63" s="7">
        <v>0</v>
      </c>
      <c r="T63" s="8">
        <v>1.1106</v>
      </c>
      <c r="U63" s="9">
        <v>131684.64891392548</v>
      </c>
      <c r="V63" s="8">
        <v>1.0730999999999999</v>
      </c>
      <c r="W63" s="9">
        <v>139521.19428729976</v>
      </c>
      <c r="X63" s="8"/>
      <c r="Y63" s="9"/>
      <c r="Z63" s="8">
        <v>1.2873000000000001</v>
      </c>
      <c r="AA63" s="9">
        <v>43072.698804729764</v>
      </c>
      <c r="AB63" s="8">
        <v>0.79979999999999996</v>
      </c>
      <c r="AC63" s="9">
        <v>29895.622818118663</v>
      </c>
      <c r="AD63" s="8">
        <v>0.97729999999999995</v>
      </c>
      <c r="AE63" s="9">
        <v>14258.7227264584</v>
      </c>
      <c r="AF63" s="8">
        <v>0.60060000000000002</v>
      </c>
      <c r="AG63" s="9">
        <v>8219.7011878298581</v>
      </c>
      <c r="AH63" s="10">
        <v>1.6000610719999999</v>
      </c>
      <c r="AI63" s="10">
        <v>3.0864813660000001</v>
      </c>
      <c r="AJ63" s="10">
        <v>2.7846357039999998</v>
      </c>
      <c r="AK63" s="11">
        <f t="shared" si="6"/>
        <v>34.327436746778744</v>
      </c>
      <c r="AL63" s="11">
        <f t="shared" si="7"/>
        <v>0</v>
      </c>
      <c r="AM63" s="11">
        <f t="shared" si="8"/>
        <v>3.9010751830226988</v>
      </c>
    </row>
    <row r="64" spans="1:39" x14ac:dyDescent="0.15">
      <c r="A64" t="s">
        <v>157</v>
      </c>
      <c r="B64" t="s">
        <v>158</v>
      </c>
      <c r="C64">
        <v>1</v>
      </c>
      <c r="D64" s="2" t="s">
        <v>120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7">
        <v>0</v>
      </c>
      <c r="K64" s="7">
        <v>0.75993805950164617</v>
      </c>
      <c r="L64" s="7">
        <v>0</v>
      </c>
      <c r="M64" s="7">
        <v>0.24784725763438176</v>
      </c>
      <c r="N64" s="7">
        <v>0</v>
      </c>
      <c r="O64" s="7">
        <v>0</v>
      </c>
      <c r="P64" s="7">
        <v>0.71524690690790482</v>
      </c>
      <c r="Q64" s="7">
        <v>2.8437340365292049E-2</v>
      </c>
      <c r="T64" s="8">
        <v>1.1106</v>
      </c>
      <c r="U64" s="9">
        <v>133293.94023870968</v>
      </c>
      <c r="V64" s="8">
        <v>1.0730999999999999</v>
      </c>
      <c r="W64" s="9">
        <v>101295.13828833343</v>
      </c>
      <c r="X64" s="8">
        <v>0.76229999999999998</v>
      </c>
      <c r="Y64" s="9">
        <v>3790.5251471990846</v>
      </c>
      <c r="Z64" s="8"/>
      <c r="AA64" s="9"/>
      <c r="AB64" s="8">
        <v>0.79979999999999996</v>
      </c>
      <c r="AC64" s="9">
        <v>33036.537547445361</v>
      </c>
      <c r="AD64" s="8"/>
      <c r="AE64" s="9"/>
      <c r="AF64" s="8">
        <v>0.60309999999999997</v>
      </c>
      <c r="AG64" s="9">
        <v>95338.078465304206</v>
      </c>
      <c r="AH64" s="10">
        <v>1.6000610719999999</v>
      </c>
      <c r="AI64" s="10">
        <v>3.0864813660000001</v>
      </c>
      <c r="AJ64" s="10">
        <v>2.7846357039999998</v>
      </c>
      <c r="AK64" s="11">
        <f t="shared" si="6"/>
        <v>24.621501619059057</v>
      </c>
      <c r="AL64" s="11">
        <f t="shared" si="7"/>
        <v>0</v>
      </c>
      <c r="AM64" s="11">
        <f t="shared" si="8"/>
        <v>44.701225435969164</v>
      </c>
    </row>
    <row r="65" spans="1:39" x14ac:dyDescent="0.15">
      <c r="A65" t="s">
        <v>157</v>
      </c>
      <c r="B65" t="s">
        <v>158</v>
      </c>
      <c r="C65">
        <v>1</v>
      </c>
      <c r="D65" s="2" t="s">
        <v>121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7">
        <v>0</v>
      </c>
      <c r="K65" s="7">
        <v>0.4176853700267546</v>
      </c>
      <c r="L65" s="7">
        <v>0.17070638695646295</v>
      </c>
      <c r="M65" s="7">
        <v>0.13881980976498126</v>
      </c>
      <c r="N65" s="7">
        <v>0.21265815322792911</v>
      </c>
      <c r="O65" s="7">
        <v>0</v>
      </c>
      <c r="P65" s="7">
        <v>1.2416224662139719</v>
      </c>
      <c r="Q65" s="7">
        <v>0</v>
      </c>
      <c r="T65" s="8">
        <v>1.1106</v>
      </c>
      <c r="U65" s="9">
        <v>132420.05815958866</v>
      </c>
      <c r="V65" s="8">
        <v>1.0730999999999999</v>
      </c>
      <c r="W65" s="9">
        <v>55309.920991352155</v>
      </c>
      <c r="X65" s="8"/>
      <c r="Y65" s="9"/>
      <c r="Z65" s="8">
        <v>1.2873000000000001</v>
      </c>
      <c r="AA65" s="9">
        <v>22604.949688988072</v>
      </c>
      <c r="AB65" s="8">
        <v>0.79979999999999996</v>
      </c>
      <c r="AC65" s="9">
        <v>18382.527282781852</v>
      </c>
      <c r="AD65" s="8">
        <v>0.97729999999999995</v>
      </c>
      <c r="AE65" s="9">
        <v>28160.20501855309</v>
      </c>
      <c r="AF65" s="8">
        <v>0.60060000000000002</v>
      </c>
      <c r="AG65" s="9">
        <v>164415.71918830607</v>
      </c>
      <c r="AH65" s="10">
        <v>1.6000610719999999</v>
      </c>
      <c r="AI65" s="10">
        <v>3.0864813660000001</v>
      </c>
      <c r="AJ65" s="10">
        <v>2.7846357039999998</v>
      </c>
      <c r="AK65" s="11">
        <f t="shared" si="6"/>
        <v>13.532735840490883</v>
      </c>
      <c r="AL65" s="11">
        <f t="shared" si="7"/>
        <v>0</v>
      </c>
      <c r="AM65" s="11">
        <f t="shared" si="8"/>
        <v>77.598442205834246</v>
      </c>
    </row>
    <row r="66" spans="1:39" x14ac:dyDescent="0.15">
      <c r="A66" t="s">
        <v>157</v>
      </c>
      <c r="B66" t="s">
        <v>158</v>
      </c>
      <c r="C66">
        <v>1</v>
      </c>
      <c r="D66" s="2" t="s">
        <v>122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7">
        <v>0</v>
      </c>
      <c r="K66" s="7">
        <v>0.47530144174582456</v>
      </c>
      <c r="L66" s="7">
        <v>0.35936048142122828</v>
      </c>
      <c r="M66" s="7">
        <v>0.22959703526109262</v>
      </c>
      <c r="N66" s="7">
        <v>0.16029138572979887</v>
      </c>
      <c r="O66" s="7">
        <v>0</v>
      </c>
      <c r="P66" s="7">
        <v>1.1864641185032616</v>
      </c>
      <c r="Q66" s="7">
        <v>0</v>
      </c>
      <c r="T66" s="8">
        <v>1.1106</v>
      </c>
      <c r="U66" s="9">
        <v>132460.02285352952</v>
      </c>
      <c r="V66" s="8">
        <v>1.0730999999999999</v>
      </c>
      <c r="W66" s="9">
        <v>62958.439835967452</v>
      </c>
      <c r="X66" s="8"/>
      <c r="Y66" s="9"/>
      <c r="Z66" s="8">
        <v>1.2873000000000001</v>
      </c>
      <c r="AA66" s="9">
        <v>47600.897581711266</v>
      </c>
      <c r="AB66" s="8">
        <v>0.79979999999999996</v>
      </c>
      <c r="AC66" s="9">
        <v>30412.428537786953</v>
      </c>
      <c r="AD66" s="8">
        <v>0.97809999999999997</v>
      </c>
      <c r="AE66" s="9">
        <v>21232.200616993072</v>
      </c>
      <c r="AF66" s="8">
        <v>0.60060000000000002</v>
      </c>
      <c r="AG66" s="9">
        <v>157159.06425183479</v>
      </c>
      <c r="AH66" s="10">
        <v>1.6000610719999999</v>
      </c>
      <c r="AI66" s="10">
        <v>3.0864813660000001</v>
      </c>
      <c r="AJ66" s="10">
        <v>2.7846357039999998</v>
      </c>
      <c r="AK66" s="11">
        <f t="shared" si="6"/>
        <v>15.399459299564894</v>
      </c>
      <c r="AL66" s="11">
        <f t="shared" si="7"/>
        <v>0</v>
      </c>
      <c r="AM66" s="11">
        <f t="shared" si="8"/>
        <v>74.151177056025631</v>
      </c>
    </row>
    <row r="67" spans="1:39" x14ac:dyDescent="0.15">
      <c r="A67" t="s">
        <v>157</v>
      </c>
      <c r="B67" t="s">
        <v>158</v>
      </c>
      <c r="C67">
        <v>1</v>
      </c>
      <c r="D67" s="2" t="s">
        <v>123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7">
        <v>0</v>
      </c>
      <c r="K67" s="7">
        <v>1.8819857530303297E-2</v>
      </c>
      <c r="L67" s="7">
        <v>0</v>
      </c>
      <c r="M67" s="7">
        <v>3.9716280253639283E-2</v>
      </c>
      <c r="N67" s="7">
        <v>3.2813228784205728E-2</v>
      </c>
      <c r="O67" s="7">
        <v>0</v>
      </c>
      <c r="P67" s="7">
        <v>1.5171571036414073</v>
      </c>
      <c r="Q67" s="7">
        <v>0.82074487580418209</v>
      </c>
      <c r="T67" s="8">
        <v>1.1106</v>
      </c>
      <c r="U67" s="9">
        <v>134928.17065434367</v>
      </c>
      <c r="V67" s="8">
        <v>1.0730999999999999</v>
      </c>
      <c r="W67" s="9">
        <v>2539.3289485391979</v>
      </c>
      <c r="X67" s="8">
        <v>0.74560000000000004</v>
      </c>
      <c r="Y67" s="9">
        <v>110741.60466618478</v>
      </c>
      <c r="Z67" s="8"/>
      <c r="AA67" s="9"/>
      <c r="AB67" s="8">
        <v>0.79900000000000004</v>
      </c>
      <c r="AC67" s="9">
        <v>5358.8450398187806</v>
      </c>
      <c r="AD67" s="8">
        <v>0.97729999999999995</v>
      </c>
      <c r="AE67" s="9">
        <v>4427.4289331153323</v>
      </c>
      <c r="AF67" s="8">
        <v>0.60060000000000002</v>
      </c>
      <c r="AG67" s="9">
        <v>204707.23258957759</v>
      </c>
      <c r="AH67" s="10">
        <v>1.6000610719999999</v>
      </c>
      <c r="AI67" s="10">
        <v>3.0864813660000001</v>
      </c>
      <c r="AJ67" s="10">
        <v>2.7846357039999998</v>
      </c>
      <c r="AK67" s="11">
        <f t="shared" si="6"/>
        <v>0.60975121177204261</v>
      </c>
      <c r="AL67" s="11">
        <f t="shared" si="7"/>
        <v>0</v>
      </c>
      <c r="AM67" s="11">
        <f t="shared" si="8"/>
        <v>94.818699747818584</v>
      </c>
    </row>
    <row r="68" spans="1:39" x14ac:dyDescent="0.15">
      <c r="A68" t="s">
        <v>157</v>
      </c>
      <c r="B68" t="s">
        <v>158</v>
      </c>
      <c r="C68">
        <v>1</v>
      </c>
      <c r="D68" s="2" t="s">
        <v>124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7">
        <v>0</v>
      </c>
      <c r="K68" s="7">
        <v>0.2221109805007789</v>
      </c>
      <c r="L68" s="7">
        <v>0.21696250210635348</v>
      </c>
      <c r="M68" s="7">
        <v>0.43775917253450669</v>
      </c>
      <c r="N68" s="7">
        <v>3.6627222888506145E-2</v>
      </c>
      <c r="O68" s="7">
        <v>0</v>
      </c>
      <c r="P68" s="7">
        <v>0</v>
      </c>
      <c r="Q68" s="7">
        <v>0.41636167534701818</v>
      </c>
      <c r="T68" s="8">
        <v>1.1106</v>
      </c>
      <c r="U68" s="9">
        <v>126961.15960787423</v>
      </c>
      <c r="V68" s="8">
        <v>1.0730999999999999</v>
      </c>
      <c r="W68" s="9">
        <v>28199.467646020832</v>
      </c>
      <c r="X68" s="8">
        <v>0.74560000000000004</v>
      </c>
      <c r="Y68" s="9">
        <v>52861.761118334689</v>
      </c>
      <c r="Z68" s="8">
        <v>1.2873000000000001</v>
      </c>
      <c r="AA68" s="9">
        <v>27545.810858848494</v>
      </c>
      <c r="AB68" s="8">
        <v>0.79979999999999996</v>
      </c>
      <c r="AC68" s="9">
        <v>55578.412173964454</v>
      </c>
      <c r="AD68" s="8">
        <v>0.97729999999999995</v>
      </c>
      <c r="AE68" s="9">
        <v>4650.2346911408131</v>
      </c>
      <c r="AF68" s="8"/>
      <c r="AG68" s="9"/>
      <c r="AH68" s="10">
        <v>1.6000610719999999</v>
      </c>
      <c r="AI68" s="10">
        <v>3.0864813660000001</v>
      </c>
      <c r="AJ68" s="10">
        <v>2.7846357039999998</v>
      </c>
      <c r="AK68" s="11">
        <f t="shared" si="6"/>
        <v>7.1962521124379561</v>
      </c>
      <c r="AL68" s="11">
        <f t="shared" si="7"/>
        <v>0</v>
      </c>
      <c r="AM68" s="11">
        <f t="shared" si="8"/>
        <v>0</v>
      </c>
    </row>
    <row r="69" spans="1:39" x14ac:dyDescent="0.15">
      <c r="A69" t="s">
        <v>157</v>
      </c>
      <c r="B69" t="s">
        <v>158</v>
      </c>
      <c r="C69">
        <v>1</v>
      </c>
      <c r="D69" s="2" t="s">
        <v>125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7">
        <v>0</v>
      </c>
      <c r="K69" s="7">
        <v>0.16527439559138737</v>
      </c>
      <c r="L69" s="7">
        <v>0.2063867034731611</v>
      </c>
      <c r="M69" s="7">
        <v>0.23694232029593243</v>
      </c>
      <c r="N69" s="7">
        <v>0</v>
      </c>
      <c r="O69" s="7">
        <v>0</v>
      </c>
      <c r="P69" s="7">
        <v>0.14448017871564775</v>
      </c>
      <c r="Q69" s="7">
        <v>0.68104857753506531</v>
      </c>
      <c r="T69" s="8">
        <v>1.1106</v>
      </c>
      <c r="U69" s="9">
        <v>138858.27255943153</v>
      </c>
      <c r="V69" s="8">
        <v>1.0723</v>
      </c>
      <c r="W69" s="9">
        <v>22949.717070124178</v>
      </c>
      <c r="X69" s="8">
        <v>0.74560000000000004</v>
      </c>
      <c r="Y69" s="9">
        <v>94569.229005577232</v>
      </c>
      <c r="Z69" s="8">
        <v>1.2873000000000001</v>
      </c>
      <c r="AA69" s="9">
        <v>28658.501123518778</v>
      </c>
      <c r="AB69" s="8">
        <v>0.79900000000000004</v>
      </c>
      <c r="AC69" s="9">
        <v>32901.401292516712</v>
      </c>
      <c r="AD69" s="8"/>
      <c r="AE69" s="9"/>
      <c r="AF69" s="8">
        <v>0.60060000000000002</v>
      </c>
      <c r="AG69" s="9">
        <v>20062.268035532794</v>
      </c>
      <c r="AH69" s="10">
        <v>1.6000610719999999</v>
      </c>
      <c r="AI69" s="10">
        <v>3.0864813660000001</v>
      </c>
      <c r="AJ69" s="10">
        <v>2.7846357039999998</v>
      </c>
      <c r="AK69" s="11">
        <f t="shared" si="6"/>
        <v>5.3547835218450937</v>
      </c>
      <c r="AL69" s="11">
        <f t="shared" si="7"/>
        <v>0</v>
      </c>
      <c r="AM69" s="11">
        <f t="shared" si="8"/>
        <v>9.0296665073573994</v>
      </c>
    </row>
    <row r="70" spans="1:39" x14ac:dyDescent="0.15">
      <c r="A70" t="s">
        <v>157</v>
      </c>
      <c r="B70" t="s">
        <v>158</v>
      </c>
      <c r="C70">
        <v>1</v>
      </c>
      <c r="D70" s="2" t="s">
        <v>126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7">
        <v>0</v>
      </c>
      <c r="K70" s="7">
        <v>0.5879196725030672</v>
      </c>
      <c r="L70" s="7">
        <v>0</v>
      </c>
      <c r="M70" s="7">
        <v>0.44617265200652517</v>
      </c>
      <c r="N70" s="7">
        <v>0</v>
      </c>
      <c r="O70" s="7">
        <v>0</v>
      </c>
      <c r="P70" s="7">
        <v>1.2392595371168114</v>
      </c>
      <c r="Q70" s="7">
        <v>0</v>
      </c>
      <c r="T70" s="8">
        <v>1.1114999999999999</v>
      </c>
      <c r="U70" s="9">
        <v>140539.5065921777</v>
      </c>
      <c r="V70" s="8">
        <v>1.0740000000000001</v>
      </c>
      <c r="W70" s="9">
        <v>82625.940689415773</v>
      </c>
      <c r="X70" s="8"/>
      <c r="Y70" s="9"/>
      <c r="Z70" s="8"/>
      <c r="AA70" s="9"/>
      <c r="AB70" s="8">
        <v>0.80059999999999998</v>
      </c>
      <c r="AC70" s="9">
        <v>62704.884367920451</v>
      </c>
      <c r="AD70" s="8"/>
      <c r="AE70" s="9"/>
      <c r="AF70" s="8">
        <v>0.60309999999999997</v>
      </c>
      <c r="AG70" s="9">
        <v>174164.92388604718</v>
      </c>
      <c r="AH70" s="10">
        <v>1.6000610719999999</v>
      </c>
      <c r="AI70" s="10">
        <v>3.0864813660000001</v>
      </c>
      <c r="AJ70" s="10">
        <v>2.7846357039999998</v>
      </c>
      <c r="AK70" s="11">
        <f t="shared" si="6"/>
        <v>19.048217137464722</v>
      </c>
      <c r="AL70" s="11">
        <f t="shared" si="7"/>
        <v>0</v>
      </c>
      <c r="AM70" s="11">
        <f t="shared" si="8"/>
        <v>77.450764774109288</v>
      </c>
    </row>
    <row r="71" spans="1:39" x14ac:dyDescent="0.15">
      <c r="A71" t="s">
        <v>157</v>
      </c>
      <c r="B71" t="s">
        <v>158</v>
      </c>
      <c r="C71">
        <v>1</v>
      </c>
      <c r="D71" s="2" t="s">
        <v>127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7">
        <v>0</v>
      </c>
      <c r="K71" s="7">
        <v>0.35179012001737486</v>
      </c>
      <c r="L71" s="7">
        <v>0.31486828652102467</v>
      </c>
      <c r="M71" s="7">
        <v>0.32543106183642728</v>
      </c>
      <c r="N71" s="7">
        <v>0.19371794216249857</v>
      </c>
      <c r="O71" s="7">
        <v>0</v>
      </c>
      <c r="P71" s="7">
        <v>1.4792781633210201</v>
      </c>
      <c r="Q71" s="7">
        <v>0</v>
      </c>
      <c r="T71" s="8">
        <v>1.1097999999999999</v>
      </c>
      <c r="U71" s="9">
        <v>136463.09371794405</v>
      </c>
      <c r="V71" s="8">
        <v>1.0723</v>
      </c>
      <c r="W71" s="9">
        <v>48006.368116977814</v>
      </c>
      <c r="X71" s="8"/>
      <c r="Y71" s="9"/>
      <c r="Z71" s="8">
        <v>1.2865</v>
      </c>
      <c r="AA71" s="9">
        <v>42967.900492327048</v>
      </c>
      <c r="AB71" s="8">
        <v>0.79900000000000004</v>
      </c>
      <c r="AC71" s="9">
        <v>44409.329490114425</v>
      </c>
      <c r="AD71" s="8">
        <v>0.97729999999999995</v>
      </c>
      <c r="AE71" s="9">
        <v>26435.349696168309</v>
      </c>
      <c r="AF71" s="8">
        <v>0.60060000000000002</v>
      </c>
      <c r="AG71" s="9">
        <v>201866.87463618451</v>
      </c>
      <c r="AH71" s="10">
        <v>1.6000610719999999</v>
      </c>
      <c r="AI71" s="10">
        <v>3.0864813660000001</v>
      </c>
      <c r="AJ71" s="10">
        <v>2.7846357039999998</v>
      </c>
      <c r="AK71" s="11">
        <f t="shared" si="6"/>
        <v>11.397772359574804</v>
      </c>
      <c r="AL71" s="11">
        <f t="shared" si="7"/>
        <v>0</v>
      </c>
      <c r="AM71" s="11">
        <f t="shared" si="8"/>
        <v>92.451356339292289</v>
      </c>
    </row>
    <row r="72" spans="1:39" x14ac:dyDescent="0.15">
      <c r="A72" t="s">
        <v>157</v>
      </c>
      <c r="B72" t="s">
        <v>158</v>
      </c>
      <c r="C72">
        <v>1</v>
      </c>
      <c r="D72" s="2" t="s">
        <v>128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7">
        <v>0</v>
      </c>
      <c r="K72" s="7">
        <v>0.48547885300211552</v>
      </c>
      <c r="L72" s="7">
        <v>0.69560171882096067</v>
      </c>
      <c r="M72" s="7">
        <v>0.40863017672598545</v>
      </c>
      <c r="N72" s="7">
        <v>0.10777523553065843</v>
      </c>
      <c r="O72" s="7">
        <v>0</v>
      </c>
      <c r="P72" s="7">
        <v>1.3605112892692171</v>
      </c>
      <c r="Q72" s="7">
        <v>0</v>
      </c>
      <c r="T72" s="8">
        <v>1.1097999999999999</v>
      </c>
      <c r="U72" s="9">
        <v>134865.98348264312</v>
      </c>
      <c r="V72" s="8">
        <v>1.0723</v>
      </c>
      <c r="W72" s="9">
        <v>65474.58297015584</v>
      </c>
      <c r="X72" s="8"/>
      <c r="Y72" s="9"/>
      <c r="Z72" s="8">
        <v>1.2865</v>
      </c>
      <c r="AA72" s="9">
        <v>93813.00992100584</v>
      </c>
      <c r="AB72" s="8">
        <v>0.79900000000000004</v>
      </c>
      <c r="AC72" s="9">
        <v>55110.310664836295</v>
      </c>
      <c r="AD72" s="8">
        <v>0.97729999999999995</v>
      </c>
      <c r="AE72" s="9">
        <v>14535.213134915752</v>
      </c>
      <c r="AF72" s="8">
        <v>0.60060000000000002</v>
      </c>
      <c r="AG72" s="9">
        <v>183486.6930665317</v>
      </c>
      <c r="AH72" s="10">
        <v>1.6000610719999999</v>
      </c>
      <c r="AI72" s="10">
        <v>3.0864813660000001</v>
      </c>
      <c r="AJ72" s="10">
        <v>2.7846357039999998</v>
      </c>
      <c r="AK72" s="11">
        <f t="shared" si="6"/>
        <v>15.729200841775484</v>
      </c>
      <c r="AL72" s="11">
        <f t="shared" si="7"/>
        <v>0</v>
      </c>
      <c r="AM72" s="11">
        <f t="shared" si="8"/>
        <v>85.028710033464094</v>
      </c>
    </row>
    <row r="73" spans="1:39" x14ac:dyDescent="0.15">
      <c r="A73" t="s">
        <v>157</v>
      </c>
      <c r="B73" t="s">
        <v>158</v>
      </c>
      <c r="C73">
        <v>1</v>
      </c>
      <c r="D73" s="2" t="s">
        <v>129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7">
        <v>0</v>
      </c>
      <c r="K73" s="7">
        <v>0.144861179182348</v>
      </c>
      <c r="L73" s="7">
        <v>0.34752263818480805</v>
      </c>
      <c r="M73" s="7">
        <v>0.10804493692175519</v>
      </c>
      <c r="N73" s="7">
        <v>0.10141496101285614</v>
      </c>
      <c r="O73" s="7">
        <v>0</v>
      </c>
      <c r="P73" s="7">
        <v>1.6017175393621854</v>
      </c>
      <c r="Q73" s="7">
        <v>0.50314553207787516</v>
      </c>
      <c r="T73" s="8">
        <v>1.1106</v>
      </c>
      <c r="U73" s="9">
        <v>128619.75562238705</v>
      </c>
      <c r="V73" s="8">
        <v>1.0730999999999999</v>
      </c>
      <c r="W73" s="9">
        <v>18632.009465604424</v>
      </c>
      <c r="X73" s="8">
        <v>0.74560000000000004</v>
      </c>
      <c r="Y73" s="9">
        <v>64714.455378352206</v>
      </c>
      <c r="Z73" s="8">
        <v>1.2873000000000001</v>
      </c>
      <c r="AA73" s="9">
        <v>44698.276796577244</v>
      </c>
      <c r="AB73" s="8">
        <v>0.79979999999999996</v>
      </c>
      <c r="AC73" s="9">
        <v>13896.713383112377</v>
      </c>
      <c r="AD73" s="8">
        <v>0.97729999999999995</v>
      </c>
      <c r="AE73" s="9">
        <v>13043.967501927467</v>
      </c>
      <c r="AF73" s="8">
        <v>0.60060000000000002</v>
      </c>
      <c r="AG73" s="9">
        <v>206012.51848885539</v>
      </c>
      <c r="AH73" s="10">
        <v>1.6000610719999999</v>
      </c>
      <c r="AI73" s="10">
        <v>3.0864813660000001</v>
      </c>
      <c r="AJ73" s="10">
        <v>2.7846357039999998</v>
      </c>
      <c r="AK73" s="11">
        <f t="shared" si="6"/>
        <v>4.6934085129463892</v>
      </c>
      <c r="AL73" s="11">
        <f t="shared" si="7"/>
        <v>0</v>
      </c>
      <c r="AM73" s="11">
        <f t="shared" si="8"/>
        <v>100.10352525857746</v>
      </c>
    </row>
    <row r="74" spans="1:39" x14ac:dyDescent="0.15">
      <c r="A74" t="s">
        <v>157</v>
      </c>
      <c r="B74" t="s">
        <v>158</v>
      </c>
      <c r="C74">
        <v>1</v>
      </c>
      <c r="D74" s="2" t="s">
        <v>130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7">
        <v>0</v>
      </c>
      <c r="K74" s="7">
        <v>1.128524868568868</v>
      </c>
      <c r="L74" s="7">
        <v>0.36035546555651438</v>
      </c>
      <c r="M74" s="7">
        <v>0.30707994618210077</v>
      </c>
      <c r="N74" s="7">
        <v>9.2196437380512947E-2</v>
      </c>
      <c r="O74" s="7">
        <v>0</v>
      </c>
      <c r="P74" s="7">
        <v>9.3736323864018936E-2</v>
      </c>
      <c r="Q74" s="7">
        <v>0</v>
      </c>
      <c r="T74" s="8">
        <v>1.1097999999999999</v>
      </c>
      <c r="U74" s="9">
        <v>130145.6856783878</v>
      </c>
      <c r="V74" s="8">
        <v>1.0723</v>
      </c>
      <c r="W74" s="9">
        <v>146872.64282500782</v>
      </c>
      <c r="X74" s="8"/>
      <c r="Y74" s="9"/>
      <c r="Z74" s="8">
        <v>1.2873000000000001</v>
      </c>
      <c r="AA74" s="9">
        <v>46898.70915280722</v>
      </c>
      <c r="AB74" s="8">
        <v>0.79900000000000004</v>
      </c>
      <c r="AC74" s="9">
        <v>39965.130153951926</v>
      </c>
      <c r="AD74" s="8">
        <v>0.97729999999999995</v>
      </c>
      <c r="AE74" s="9">
        <v>11998.968559991401</v>
      </c>
      <c r="AF74" s="8">
        <v>0.60060000000000002</v>
      </c>
      <c r="AG74" s="9">
        <v>12199.378142254171</v>
      </c>
      <c r="AH74" s="10">
        <v>1.6000610719999999</v>
      </c>
      <c r="AI74" s="10">
        <v>3.0864813660000001</v>
      </c>
      <c r="AJ74" s="10">
        <v>2.7846357039999998</v>
      </c>
      <c r="AK74" s="11">
        <f t="shared" si="6"/>
        <v>36.563475840173531</v>
      </c>
      <c r="AL74" s="11">
        <f t="shared" si="7"/>
        <v>0</v>
      </c>
      <c r="AM74" s="11">
        <f t="shared" si="8"/>
        <v>5.8582966303188044</v>
      </c>
    </row>
    <row r="75" spans="1:39" x14ac:dyDescent="0.15">
      <c r="A75" t="s">
        <v>157</v>
      </c>
      <c r="B75" t="s">
        <v>158</v>
      </c>
      <c r="C75">
        <v>1</v>
      </c>
      <c r="D75" s="2" t="s">
        <v>131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7">
        <v>0</v>
      </c>
      <c r="K75" s="7">
        <v>1.1129892661851959</v>
      </c>
      <c r="L75" s="7">
        <v>0.25914665249910795</v>
      </c>
      <c r="M75" s="7">
        <v>0.37081200956897653</v>
      </c>
      <c r="N75" s="7">
        <v>6.9521212643997826E-2</v>
      </c>
      <c r="O75" s="7">
        <v>0</v>
      </c>
      <c r="P75" s="7">
        <v>9.4840942313036178E-2</v>
      </c>
      <c r="Q75" s="7">
        <v>0</v>
      </c>
      <c r="T75" s="8">
        <v>1.1097999999999999</v>
      </c>
      <c r="U75" s="9">
        <v>133562.32896733462</v>
      </c>
      <c r="V75" s="8">
        <v>1.0723</v>
      </c>
      <c r="W75" s="9">
        <v>148653.43850733948</v>
      </c>
      <c r="X75" s="8"/>
      <c r="Y75" s="9"/>
      <c r="Z75" s="8">
        <v>1.2865</v>
      </c>
      <c r="AA75" s="9">
        <v>34612.230451869407</v>
      </c>
      <c r="AB75" s="8">
        <v>0.79900000000000004</v>
      </c>
      <c r="AC75" s="9">
        <v>49526.515607090078</v>
      </c>
      <c r="AD75" s="8">
        <v>0.97650000000000003</v>
      </c>
      <c r="AE75" s="9">
        <v>9285.4150733656606</v>
      </c>
      <c r="AF75" s="8">
        <v>0.5998</v>
      </c>
      <c r="AG75" s="9">
        <v>12667.177136785744</v>
      </c>
      <c r="AH75" s="10">
        <v>1.6000610719999999</v>
      </c>
      <c r="AI75" s="10">
        <v>3.0864813660000001</v>
      </c>
      <c r="AJ75" s="10">
        <v>2.7846357039999998</v>
      </c>
      <c r="AK75" s="11">
        <f t="shared" si="6"/>
        <v>36.060132370978835</v>
      </c>
      <c r="AL75" s="11">
        <f t="shared" si="7"/>
        <v>0</v>
      </c>
      <c r="AM75" s="11">
        <f t="shared" si="8"/>
        <v>5.9273326482775763</v>
      </c>
    </row>
    <row r="76" spans="1:39" x14ac:dyDescent="0.15">
      <c r="A76" t="s">
        <v>157</v>
      </c>
      <c r="B76" t="s">
        <v>158</v>
      </c>
      <c r="C76">
        <v>1</v>
      </c>
      <c r="D76" s="2" t="s">
        <v>132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7">
        <v>0</v>
      </c>
      <c r="K76" s="7">
        <v>0.69982752022486661</v>
      </c>
      <c r="L76" s="7">
        <v>0</v>
      </c>
      <c r="M76" s="7">
        <v>0.2966665099592049</v>
      </c>
      <c r="N76" s="7">
        <v>0</v>
      </c>
      <c r="O76" s="7">
        <v>0</v>
      </c>
      <c r="P76" s="7">
        <v>8.1803168296598616E-2</v>
      </c>
      <c r="Q76" s="7">
        <v>3.7089643936191553E-2</v>
      </c>
      <c r="T76" s="8">
        <v>1.1097999999999999</v>
      </c>
      <c r="U76" s="9">
        <v>133733.2145778487</v>
      </c>
      <c r="V76" s="8">
        <v>1.0730999999999999</v>
      </c>
      <c r="W76" s="9">
        <v>93590.183929715844</v>
      </c>
      <c r="X76" s="8">
        <v>0.76149999999999995</v>
      </c>
      <c r="Y76" s="9">
        <v>4960.1173111347098</v>
      </c>
      <c r="Z76" s="8"/>
      <c r="AA76" s="9"/>
      <c r="AB76" s="8">
        <v>0.79900000000000004</v>
      </c>
      <c r="AC76" s="9">
        <v>39674.166034435839</v>
      </c>
      <c r="AD76" s="8"/>
      <c r="AE76" s="9"/>
      <c r="AF76" s="8">
        <v>0.60399999999999998</v>
      </c>
      <c r="AG76" s="9">
        <v>10939.800658956892</v>
      </c>
      <c r="AH76" s="10">
        <v>1.6000610719999999</v>
      </c>
      <c r="AI76" s="10">
        <v>3.0864813660000001</v>
      </c>
      <c r="AJ76" s="10">
        <v>2.7846357039999998</v>
      </c>
      <c r="AK76" s="11">
        <f t="shared" si="6"/>
        <v>22.673959024474037</v>
      </c>
      <c r="AL76" s="11">
        <f t="shared" si="7"/>
        <v>0</v>
      </c>
      <c r="AM76" s="11">
        <f t="shared" si="8"/>
        <v>5.1125028743027014</v>
      </c>
    </row>
    <row r="77" spans="1:39" x14ac:dyDescent="0.15">
      <c r="A77" t="s">
        <v>157</v>
      </c>
      <c r="B77" t="s">
        <v>158</v>
      </c>
      <c r="C77">
        <v>1</v>
      </c>
      <c r="D77" s="2" t="s">
        <v>133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7">
        <v>0</v>
      </c>
      <c r="K77" s="7">
        <v>0.36051931218150057</v>
      </c>
      <c r="L77" s="7">
        <v>4.4832206110734123E-2</v>
      </c>
      <c r="M77" s="7">
        <v>0.2856814294238687</v>
      </c>
      <c r="N77" s="7">
        <v>0.11278645272661575</v>
      </c>
      <c r="O77" s="7">
        <v>0</v>
      </c>
      <c r="P77" s="7">
        <v>0</v>
      </c>
      <c r="Q77" s="7">
        <v>0</v>
      </c>
      <c r="T77" s="8">
        <v>1.1106</v>
      </c>
      <c r="U77" s="9">
        <v>131188.297099738</v>
      </c>
      <c r="V77" s="8">
        <v>1.0748</v>
      </c>
      <c r="W77" s="9">
        <v>47295.914636659894</v>
      </c>
      <c r="X77" s="8"/>
      <c r="Y77" s="9"/>
      <c r="Z77" s="8">
        <v>1.2873000000000001</v>
      </c>
      <c r="AA77" s="9">
        <v>5881.4607748916778</v>
      </c>
      <c r="AB77" s="8">
        <v>0.79979999999999996</v>
      </c>
      <c r="AC77" s="9">
        <v>37478.060239136321</v>
      </c>
      <c r="AD77" s="8">
        <v>0.97729999999999995</v>
      </c>
      <c r="AE77" s="9">
        <v>14796.262669124822</v>
      </c>
      <c r="AF77" s="8"/>
      <c r="AG77" s="9"/>
      <c r="AH77" s="10">
        <v>1.6000610719999999</v>
      </c>
      <c r="AI77" s="10">
        <v>3.0864813660000001</v>
      </c>
      <c r="AJ77" s="10">
        <v>2.7846357039999998</v>
      </c>
      <c r="AK77" s="11">
        <f t="shared" si="6"/>
        <v>11.680592539870871</v>
      </c>
      <c r="AL77" s="11">
        <f t="shared" si="7"/>
        <v>0</v>
      </c>
      <c r="AM77" s="11">
        <f t="shared" si="8"/>
        <v>0</v>
      </c>
    </row>
    <row r="78" spans="1:39" x14ac:dyDescent="0.15">
      <c r="A78" t="s">
        <v>157</v>
      </c>
      <c r="B78" t="s">
        <v>158</v>
      </c>
      <c r="C78">
        <v>1</v>
      </c>
      <c r="D78" s="2" t="s">
        <v>134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7">
        <v>0</v>
      </c>
      <c r="K78" s="7">
        <v>0.36259185972305835</v>
      </c>
      <c r="L78" s="7">
        <v>6.7407186827288995E-2</v>
      </c>
      <c r="M78" s="7">
        <v>0.25274064036015437</v>
      </c>
      <c r="N78" s="7">
        <v>0.13456487550520604</v>
      </c>
      <c r="O78" s="7">
        <v>0</v>
      </c>
      <c r="P78" s="7">
        <v>2.642472294755862E-2</v>
      </c>
      <c r="Q78" s="7">
        <v>0</v>
      </c>
      <c r="T78" s="8">
        <v>1.1106</v>
      </c>
      <c r="U78" s="9">
        <v>123723.83842488466</v>
      </c>
      <c r="V78" s="8">
        <v>1.0740000000000001</v>
      </c>
      <c r="W78" s="9">
        <v>44861.256666554116</v>
      </c>
      <c r="X78" s="8"/>
      <c r="Y78" s="9"/>
      <c r="Z78" s="8">
        <v>1.2865</v>
      </c>
      <c r="AA78" s="9">
        <v>8339.8758916955176</v>
      </c>
      <c r="AB78" s="8">
        <v>0.79979999999999996</v>
      </c>
      <c r="AC78" s="9">
        <v>31270.042151321621</v>
      </c>
      <c r="AD78" s="8">
        <v>0.97729999999999995</v>
      </c>
      <c r="AE78" s="9">
        <v>16648.88291467083</v>
      </c>
      <c r="AF78" s="8">
        <v>0.61150000000000004</v>
      </c>
      <c r="AG78" s="9">
        <v>3269.3681523860846</v>
      </c>
      <c r="AH78" s="10">
        <v>1.6000610719999999</v>
      </c>
      <c r="AI78" s="10">
        <v>3.0864813660000001</v>
      </c>
      <c r="AJ78" s="10">
        <v>2.7846357039999998</v>
      </c>
      <c r="AK78" s="11">
        <f t="shared" si="6"/>
        <v>11.7477417397458</v>
      </c>
      <c r="AL78" s="11">
        <f t="shared" si="7"/>
        <v>0</v>
      </c>
      <c r="AM78" s="11">
        <f t="shared" si="8"/>
        <v>1.6514821471488572</v>
      </c>
    </row>
    <row r="79" spans="1:39" x14ac:dyDescent="0.15">
      <c r="A79" t="s">
        <v>157</v>
      </c>
      <c r="B79" t="s">
        <v>158</v>
      </c>
      <c r="C79">
        <v>1</v>
      </c>
      <c r="D79" s="2" t="s">
        <v>135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7">
        <v>0</v>
      </c>
      <c r="K79" s="7">
        <v>0.37219714595120079</v>
      </c>
      <c r="L79" s="7">
        <v>0</v>
      </c>
      <c r="M79" s="7">
        <v>0.26443559282412482</v>
      </c>
      <c r="N79" s="7">
        <v>0.14848462411443689</v>
      </c>
      <c r="O79" s="7">
        <v>0</v>
      </c>
      <c r="P79" s="7">
        <v>0.61544680117088768</v>
      </c>
      <c r="Q79" s="7">
        <v>0</v>
      </c>
      <c r="T79" s="8">
        <v>1.1106</v>
      </c>
      <c r="U79" s="9">
        <v>129515.9291553134</v>
      </c>
      <c r="V79" s="8">
        <v>1.0748</v>
      </c>
      <c r="W79" s="9">
        <v>48205.459186825559</v>
      </c>
      <c r="X79" s="8"/>
      <c r="Y79" s="9"/>
      <c r="Z79" s="8"/>
      <c r="AA79" s="9"/>
      <c r="AB79" s="8">
        <v>0.79979999999999996</v>
      </c>
      <c r="AC79" s="9">
        <v>34248.621506352647</v>
      </c>
      <c r="AD79" s="8">
        <v>0.97809999999999997</v>
      </c>
      <c r="AE79" s="9">
        <v>19231.124057458746</v>
      </c>
      <c r="AF79" s="8">
        <v>0.60060000000000002</v>
      </c>
      <c r="AG79" s="9">
        <v>79710.164299312935</v>
      </c>
      <c r="AH79" s="10">
        <v>1.6000610719999999</v>
      </c>
      <c r="AI79" s="10">
        <v>3.0864813660000001</v>
      </c>
      <c r="AJ79" s="10">
        <v>2.7846357039999998</v>
      </c>
      <c r="AK79" s="11">
        <f t="shared" si="6"/>
        <v>12.058946801080438</v>
      </c>
      <c r="AL79" s="11">
        <f t="shared" si="7"/>
        <v>0</v>
      </c>
      <c r="AM79" s="11">
        <f t="shared" si="8"/>
        <v>38.463956903945459</v>
      </c>
    </row>
    <row r="80" spans="1:39" x14ac:dyDescent="0.15">
      <c r="A80" t="s">
        <v>157</v>
      </c>
      <c r="B80" t="s">
        <v>158</v>
      </c>
      <c r="C80">
        <v>1</v>
      </c>
      <c r="D80" s="2" t="s">
        <v>136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7">
        <v>0</v>
      </c>
      <c r="K80" s="7">
        <v>0.31039155971207161</v>
      </c>
      <c r="L80" s="7">
        <v>0.2608028780497661</v>
      </c>
      <c r="M80" s="7">
        <v>0.65180476134915055</v>
      </c>
      <c r="N80" s="7">
        <v>9.7144418015017317E-2</v>
      </c>
      <c r="O80" s="7">
        <v>0</v>
      </c>
      <c r="P80" s="7">
        <v>6.537343428884973E-2</v>
      </c>
      <c r="Q80" s="7">
        <v>2.8981978750607477E-2</v>
      </c>
      <c r="T80" s="8">
        <v>1.1106</v>
      </c>
      <c r="U80" s="9">
        <v>136859.33523087687</v>
      </c>
      <c r="V80" s="8">
        <v>1.0723</v>
      </c>
      <c r="W80" s="9">
        <v>42479.982523469145</v>
      </c>
      <c r="X80" s="8">
        <v>0.74480000000000002</v>
      </c>
      <c r="Y80" s="9">
        <v>3966.4543454835389</v>
      </c>
      <c r="Z80" s="8">
        <v>1.2873000000000001</v>
      </c>
      <c r="AA80" s="9">
        <v>35693.308516190438</v>
      </c>
      <c r="AB80" s="8">
        <v>0.79900000000000004</v>
      </c>
      <c r="AC80" s="9">
        <v>89205.566338565084</v>
      </c>
      <c r="AD80" s="8">
        <v>0.97729999999999995</v>
      </c>
      <c r="AE80" s="9">
        <v>13295.120470925689</v>
      </c>
      <c r="AF80" s="8">
        <v>0.60060000000000002</v>
      </c>
      <c r="AG80" s="9">
        <v>8946.9647585313851</v>
      </c>
      <c r="AH80" s="10">
        <v>1.6000610719999999</v>
      </c>
      <c r="AI80" s="10">
        <v>3.0864813660000001</v>
      </c>
      <c r="AJ80" s="10">
        <v>2.7846357039999998</v>
      </c>
      <c r="AK80" s="11">
        <f t="shared" si="6"/>
        <v>10.056485781228968</v>
      </c>
      <c r="AL80" s="11">
        <f t="shared" si="7"/>
        <v>0</v>
      </c>
      <c r="AM80" s="11">
        <f t="shared" si="8"/>
        <v>4.0856836925065654</v>
      </c>
    </row>
    <row r="81" spans="1:39" x14ac:dyDescent="0.15">
      <c r="A81" t="s">
        <v>157</v>
      </c>
      <c r="B81" t="s">
        <v>158</v>
      </c>
      <c r="C81">
        <v>1</v>
      </c>
      <c r="D81" s="2" t="s">
        <v>137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7">
        <v>0</v>
      </c>
      <c r="K81" s="7">
        <v>0.27217396153191614</v>
      </c>
      <c r="L81" s="7">
        <v>0.37507661264573189</v>
      </c>
      <c r="M81" s="7">
        <v>0.44360467714780955</v>
      </c>
      <c r="N81" s="7">
        <v>4.2370861114750226E-2</v>
      </c>
      <c r="O81" s="7">
        <v>0</v>
      </c>
      <c r="P81" s="7">
        <v>0.15126661816888948</v>
      </c>
      <c r="Q81" s="7">
        <v>0.31744194324570851</v>
      </c>
      <c r="T81" s="8">
        <v>1.1097999999999999</v>
      </c>
      <c r="U81" s="9">
        <v>140788.69713897328</v>
      </c>
      <c r="V81" s="8">
        <v>1.0723</v>
      </c>
      <c r="W81" s="9">
        <v>38319.017439231502</v>
      </c>
      <c r="X81" s="8">
        <v>0.74480000000000002</v>
      </c>
      <c r="Y81" s="9">
        <v>44692.237606827199</v>
      </c>
      <c r="Z81" s="8">
        <v>1.2865</v>
      </c>
      <c r="AA81" s="9">
        <v>52806.547621691941</v>
      </c>
      <c r="AB81" s="8">
        <v>0.79900000000000004</v>
      </c>
      <c r="AC81" s="9">
        <v>62454.524540394981</v>
      </c>
      <c r="AD81" s="8">
        <v>0.97729999999999995</v>
      </c>
      <c r="AE81" s="9">
        <v>5965.3383330020697</v>
      </c>
      <c r="AF81" s="8">
        <v>0.5998</v>
      </c>
      <c r="AG81" s="9">
        <v>21296.630092616495</v>
      </c>
      <c r="AH81" s="10">
        <v>1.6000610719999999</v>
      </c>
      <c r="AI81" s="10">
        <v>3.0864813660000001</v>
      </c>
      <c r="AJ81" s="10">
        <v>2.7846357039999998</v>
      </c>
      <c r="AK81" s="11">
        <f t="shared" si="6"/>
        <v>8.8182603183717436</v>
      </c>
      <c r="AL81" s="11">
        <f t="shared" si="7"/>
        <v>0</v>
      </c>
      <c r="AM81" s="11">
        <f t="shared" si="8"/>
        <v>9.4538027839033312</v>
      </c>
    </row>
    <row r="82" spans="1:39" x14ac:dyDescent="0.15">
      <c r="A82" t="s">
        <v>157</v>
      </c>
      <c r="B82" t="s">
        <v>158</v>
      </c>
      <c r="C82">
        <v>1</v>
      </c>
      <c r="D82" s="2" t="s">
        <v>138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7">
        <v>0</v>
      </c>
      <c r="K82" s="7">
        <v>0.81236148701331856</v>
      </c>
      <c r="L82" s="7">
        <v>0</v>
      </c>
      <c r="M82" s="7">
        <v>0.40684472167953034</v>
      </c>
      <c r="N82" s="7">
        <v>0</v>
      </c>
      <c r="O82" s="7">
        <v>0</v>
      </c>
      <c r="P82" s="7">
        <v>0.16035505919665533</v>
      </c>
      <c r="Q82" s="7">
        <v>0</v>
      </c>
      <c r="T82" s="8">
        <v>1.1097999999999999</v>
      </c>
      <c r="U82" s="9">
        <v>139205.1980610427</v>
      </c>
      <c r="V82" s="8">
        <v>1.0730999999999999</v>
      </c>
      <c r="W82" s="9">
        <v>113084.94169685218</v>
      </c>
      <c r="X82" s="8"/>
      <c r="Y82" s="9"/>
      <c r="Z82" s="8"/>
      <c r="AA82" s="9"/>
      <c r="AB82" s="8">
        <v>0.79900000000000004</v>
      </c>
      <c r="AC82" s="9">
        <v>56634.900061488814</v>
      </c>
      <c r="AD82" s="8"/>
      <c r="AE82" s="9"/>
      <c r="AF82" s="8">
        <v>0.60309999999999997</v>
      </c>
      <c r="AG82" s="9">
        <v>22322.257775560633</v>
      </c>
      <c r="AH82" s="10">
        <v>1.6000610719999999</v>
      </c>
      <c r="AI82" s="10">
        <v>3.0864813660000001</v>
      </c>
      <c r="AJ82" s="10">
        <v>2.7846357039999998</v>
      </c>
      <c r="AK82" s="11">
        <f t="shared" si="6"/>
        <v>26.31998676428486</v>
      </c>
      <c r="AL82" s="11">
        <f t="shared" si="7"/>
        <v>0</v>
      </c>
      <c r="AM82" s="11">
        <f t="shared" si="8"/>
        <v>10.021808667354124</v>
      </c>
    </row>
    <row r="83" spans="1:39" x14ac:dyDescent="0.15">
      <c r="A83" t="s">
        <v>157</v>
      </c>
      <c r="B83" t="s">
        <v>158</v>
      </c>
      <c r="C83">
        <v>1</v>
      </c>
      <c r="D83" s="2" t="s">
        <v>139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7">
        <v>0</v>
      </c>
      <c r="K83" s="7">
        <v>0.38079085998297285</v>
      </c>
      <c r="L83" s="7">
        <v>0.22582439726111608</v>
      </c>
      <c r="M83" s="7">
        <v>0.49273095768876546</v>
      </c>
      <c r="N83" s="7">
        <v>7.249953043468027E-2</v>
      </c>
      <c r="O83" s="7">
        <v>0</v>
      </c>
      <c r="P83" s="7">
        <v>5.5253361635710471E-2</v>
      </c>
      <c r="Q83" s="7">
        <v>0</v>
      </c>
      <c r="T83" s="8">
        <v>1.1106</v>
      </c>
      <c r="U83" s="9">
        <v>127637.27798527807</v>
      </c>
      <c r="V83" s="8">
        <v>1.0740000000000001</v>
      </c>
      <c r="W83" s="9">
        <v>48603.1088498998</v>
      </c>
      <c r="X83" s="8"/>
      <c r="Y83" s="9"/>
      <c r="Z83" s="8">
        <v>1.2873000000000001</v>
      </c>
      <c r="AA83" s="9">
        <v>28823.611369074941</v>
      </c>
      <c r="AB83" s="8">
        <v>0.79900000000000004</v>
      </c>
      <c r="AC83" s="9">
        <v>62890.83821847324</v>
      </c>
      <c r="AD83" s="8">
        <v>0.97729999999999995</v>
      </c>
      <c r="AE83" s="9">
        <v>9253.6427198934125</v>
      </c>
      <c r="AF83" s="8">
        <v>0.60060000000000002</v>
      </c>
      <c r="AG83" s="9">
        <v>7052.3886787182755</v>
      </c>
      <c r="AH83" s="10">
        <v>1.6000610719999999</v>
      </c>
      <c r="AI83" s="10">
        <v>3.0864813660000001</v>
      </c>
      <c r="AJ83" s="10">
        <v>2.7846357039999998</v>
      </c>
      <c r="AK83" s="11">
        <f t="shared" si="6"/>
        <v>12.33737757751209</v>
      </c>
      <c r="AL83" s="11">
        <f t="shared" si="7"/>
        <v>0</v>
      </c>
      <c r="AM83" s="11">
        <f t="shared" si="8"/>
        <v>3.4532032934621935</v>
      </c>
    </row>
    <row r="84" spans="1:39" x14ac:dyDescent="0.15">
      <c r="A84" t="s">
        <v>157</v>
      </c>
      <c r="B84" t="s">
        <v>158</v>
      </c>
      <c r="C84">
        <v>1</v>
      </c>
      <c r="D84" s="2" t="s">
        <v>140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7">
        <v>0</v>
      </c>
      <c r="K84" s="7">
        <v>0.4170888357452987</v>
      </c>
      <c r="L84" s="7">
        <v>0.33893943112760461</v>
      </c>
      <c r="M84" s="7">
        <v>0.51520806717541512</v>
      </c>
      <c r="N84" s="7">
        <v>5.7123216218731995E-2</v>
      </c>
      <c r="O84" s="7">
        <v>0</v>
      </c>
      <c r="P84" s="7">
        <v>0</v>
      </c>
      <c r="Q84" s="7">
        <v>0</v>
      </c>
      <c r="T84" s="8">
        <v>1.1106</v>
      </c>
      <c r="U84" s="9">
        <v>135846.17355003909</v>
      </c>
      <c r="V84" s="8">
        <v>1.0740000000000001</v>
      </c>
      <c r="W84" s="9">
        <v>56659.922366439598</v>
      </c>
      <c r="X84" s="8"/>
      <c r="Y84" s="9"/>
      <c r="Z84" s="8">
        <v>1.2873000000000001</v>
      </c>
      <c r="AA84" s="9">
        <v>46043.624783912099</v>
      </c>
      <c r="AB84" s="8">
        <v>0.79900000000000004</v>
      </c>
      <c r="AC84" s="9">
        <v>69989.044507891638</v>
      </c>
      <c r="AD84" s="8">
        <v>0.97729999999999995</v>
      </c>
      <c r="AE84" s="9">
        <v>7759.9703441862748</v>
      </c>
      <c r="AF84" s="8"/>
      <c r="AG84" s="9"/>
      <c r="AH84" s="10">
        <v>1.6000610719999999</v>
      </c>
      <c r="AI84" s="10">
        <v>3.0864813660000001</v>
      </c>
      <c r="AJ84" s="10">
        <v>2.7846357039999998</v>
      </c>
      <c r="AK84" s="11">
        <f t="shared" si="6"/>
        <v>13.513408515595057</v>
      </c>
      <c r="AL84" s="11">
        <f t="shared" si="7"/>
        <v>0</v>
      </c>
      <c r="AM84" s="11">
        <f t="shared" si="8"/>
        <v>0</v>
      </c>
    </row>
    <row r="85" spans="1:39" x14ac:dyDescent="0.15">
      <c r="A85" t="s">
        <v>157</v>
      </c>
      <c r="B85" t="s">
        <v>158</v>
      </c>
      <c r="C85">
        <v>1</v>
      </c>
      <c r="D85" s="2" t="s">
        <v>141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7">
        <v>0</v>
      </c>
      <c r="K85" s="7">
        <v>0.40568231116901726</v>
      </c>
      <c r="L85" s="7">
        <v>0.42974650719482083</v>
      </c>
      <c r="M85" s="7">
        <v>0.47149914008012006</v>
      </c>
      <c r="N85" s="7">
        <v>6.3163510728711889E-2</v>
      </c>
      <c r="O85" s="7">
        <v>0</v>
      </c>
      <c r="P85" s="7">
        <v>0.76028232062186085</v>
      </c>
      <c r="Q85" s="7">
        <v>0</v>
      </c>
      <c r="T85" s="8">
        <v>1.1106</v>
      </c>
      <c r="U85" s="9">
        <v>139264.5210912099</v>
      </c>
      <c r="V85" s="8">
        <v>1.0740000000000001</v>
      </c>
      <c r="W85" s="9">
        <v>56497.152780128381</v>
      </c>
      <c r="X85" s="8"/>
      <c r="Y85" s="9"/>
      <c r="Z85" s="8">
        <v>1.2873000000000001</v>
      </c>
      <c r="AA85" s="9">
        <v>59848.441515106912</v>
      </c>
      <c r="AB85" s="8">
        <v>0.79900000000000004</v>
      </c>
      <c r="AC85" s="9">
        <v>65663.101938175212</v>
      </c>
      <c r="AD85" s="8">
        <v>0.97729999999999995</v>
      </c>
      <c r="AE85" s="9">
        <v>8796.4360720735604</v>
      </c>
      <c r="AF85" s="8">
        <v>0.5998</v>
      </c>
      <c r="AG85" s="9">
        <v>105880.35327551715</v>
      </c>
      <c r="AH85" s="10">
        <v>1.6000610719999999</v>
      </c>
      <c r="AI85" s="10">
        <v>3.0864813660000001</v>
      </c>
      <c r="AJ85" s="10">
        <v>2.7846357039999998</v>
      </c>
      <c r="AK85" s="11">
        <f t="shared" ref="AK85:AK97" si="9">(W85/U85)/AI85*100</f>
        <v>13.143844496776309</v>
      </c>
      <c r="AL85" s="11">
        <f t="shared" ref="AL85:AL97" si="10">(S85/U85)/AJ85*100</f>
        <v>0</v>
      </c>
      <c r="AM85" s="11">
        <f t="shared" ref="AM85:AM97" si="11">(AG85/U85)/AH85*100</f>
        <v>47.515831359583309</v>
      </c>
    </row>
    <row r="86" spans="1:39" x14ac:dyDescent="0.15">
      <c r="A86" t="s">
        <v>157</v>
      </c>
      <c r="B86" t="s">
        <v>158</v>
      </c>
      <c r="C86">
        <v>1</v>
      </c>
      <c r="D86" s="2" t="s">
        <v>142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7">
        <v>0</v>
      </c>
      <c r="K86" s="7">
        <v>0.89395562011633056</v>
      </c>
      <c r="L86" s="7">
        <v>0.42101778968733183</v>
      </c>
      <c r="M86" s="7">
        <v>7.5965948340487255E-2</v>
      </c>
      <c r="N86" s="7">
        <v>0.11367112409834169</v>
      </c>
      <c r="O86" s="7">
        <v>0</v>
      </c>
      <c r="P86" s="7">
        <v>0</v>
      </c>
      <c r="Q86" s="7">
        <v>0</v>
      </c>
      <c r="T86" s="8">
        <v>1.1106</v>
      </c>
      <c r="U86" s="9">
        <v>139114.81165327833</v>
      </c>
      <c r="V86" s="8">
        <v>1.0730999999999999</v>
      </c>
      <c r="W86" s="9">
        <v>124362.46771887295</v>
      </c>
      <c r="X86" s="8"/>
      <c r="Y86" s="9"/>
      <c r="Z86" s="8">
        <v>1.2865</v>
      </c>
      <c r="AA86" s="9">
        <v>58569.810515032717</v>
      </c>
      <c r="AB86" s="8">
        <v>0.79979999999999996</v>
      </c>
      <c r="AC86" s="9">
        <v>10567.988595449557</v>
      </c>
      <c r="AD86" s="8">
        <v>0.97729999999999995</v>
      </c>
      <c r="AE86" s="9">
        <v>15813.337019357232</v>
      </c>
      <c r="AF86" s="8"/>
      <c r="AG86" s="9"/>
      <c r="AH86" s="10">
        <v>1.6000610719999999</v>
      </c>
      <c r="AI86" s="10">
        <v>3.0864813660000001</v>
      </c>
      <c r="AJ86" s="10">
        <v>2.7846357039999998</v>
      </c>
      <c r="AK86" s="11">
        <f t="shared" si="9"/>
        <v>28.96358390379249</v>
      </c>
      <c r="AL86" s="11">
        <f t="shared" si="10"/>
        <v>0</v>
      </c>
      <c r="AM86" s="11">
        <f t="shared" si="11"/>
        <v>0</v>
      </c>
    </row>
    <row r="87" spans="1:39" x14ac:dyDescent="0.15">
      <c r="A87" t="s">
        <v>157</v>
      </c>
      <c r="B87" t="s">
        <v>158</v>
      </c>
      <c r="C87">
        <v>1</v>
      </c>
      <c r="D87" s="2" t="s">
        <v>143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7">
        <v>0</v>
      </c>
      <c r="K87" s="7">
        <v>0.53782849375010855</v>
      </c>
      <c r="L87" s="7">
        <v>0.52141531677926978</v>
      </c>
      <c r="M87" s="7">
        <v>0.11311243924911524</v>
      </c>
      <c r="N87" s="7">
        <v>9.5766702670163101E-2</v>
      </c>
      <c r="O87" s="7">
        <v>0</v>
      </c>
      <c r="P87" s="7">
        <v>0</v>
      </c>
      <c r="Q87" s="7">
        <v>0</v>
      </c>
      <c r="T87" s="8">
        <v>1.1114999999999999</v>
      </c>
      <c r="U87" s="9">
        <v>139339.1833293784</v>
      </c>
      <c r="V87" s="8">
        <v>1.0730999999999999</v>
      </c>
      <c r="W87" s="9">
        <v>74940.583090409826</v>
      </c>
      <c r="X87" s="8"/>
      <c r="Y87" s="9"/>
      <c r="Z87" s="8">
        <v>1.2882</v>
      </c>
      <c r="AA87" s="9">
        <v>72653.584415452584</v>
      </c>
      <c r="AB87" s="8">
        <v>0.79979999999999996</v>
      </c>
      <c r="AC87" s="9">
        <v>15760.994909365645</v>
      </c>
      <c r="AD87" s="8">
        <v>0.97809999999999997</v>
      </c>
      <c r="AE87" s="9">
        <v>13344.054140207929</v>
      </c>
      <c r="AF87" s="8"/>
      <c r="AG87" s="9"/>
      <c r="AH87" s="10">
        <v>1.6000610719999999</v>
      </c>
      <c r="AI87" s="10">
        <v>3.0864813660000001</v>
      </c>
      <c r="AJ87" s="10">
        <v>2.7846357039999998</v>
      </c>
      <c r="AK87" s="11">
        <f t="shared" si="9"/>
        <v>17.425295343581496</v>
      </c>
      <c r="AL87" s="11">
        <f t="shared" si="10"/>
        <v>0</v>
      </c>
      <c r="AM87" s="11">
        <f t="shared" si="11"/>
        <v>0</v>
      </c>
    </row>
    <row r="88" spans="1:39" x14ac:dyDescent="0.15">
      <c r="A88" t="s">
        <v>157</v>
      </c>
      <c r="B88" t="s">
        <v>158</v>
      </c>
      <c r="C88">
        <v>1</v>
      </c>
      <c r="D88" s="2" t="s">
        <v>144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7">
        <v>0</v>
      </c>
      <c r="K88" s="7">
        <v>0.82184204029799868</v>
      </c>
      <c r="L88" s="7">
        <v>0</v>
      </c>
      <c r="M88" s="7">
        <v>0.14617047578692938</v>
      </c>
      <c r="N88" s="7">
        <v>0</v>
      </c>
      <c r="O88" s="7">
        <v>0</v>
      </c>
      <c r="P88" s="7">
        <v>0.97490396672020496</v>
      </c>
      <c r="Q88" s="7">
        <v>0</v>
      </c>
      <c r="T88" s="8">
        <v>1.1106</v>
      </c>
      <c r="U88" s="9">
        <v>137153.95852101105</v>
      </c>
      <c r="V88" s="8">
        <v>1.0730999999999999</v>
      </c>
      <c r="W88" s="9">
        <v>112718.8891058548</v>
      </c>
      <c r="X88" s="8"/>
      <c r="Y88" s="9"/>
      <c r="Z88" s="8"/>
      <c r="AA88" s="9"/>
      <c r="AB88" s="8">
        <v>0.79900000000000004</v>
      </c>
      <c r="AC88" s="9">
        <v>20047.859373076961</v>
      </c>
      <c r="AD88" s="8"/>
      <c r="AE88" s="9"/>
      <c r="AF88" s="8">
        <v>0.60229999999999995</v>
      </c>
      <c r="AG88" s="9">
        <v>133711.93821351213</v>
      </c>
      <c r="AH88" s="10">
        <v>1.6000610719999999</v>
      </c>
      <c r="AI88" s="10">
        <v>3.0864813660000001</v>
      </c>
      <c r="AJ88" s="10">
        <v>2.7846357039999998</v>
      </c>
      <c r="AK88" s="11">
        <f t="shared" si="9"/>
        <v>26.627150558925443</v>
      </c>
      <c r="AL88" s="11">
        <f t="shared" si="10"/>
        <v>0</v>
      </c>
      <c r="AM88" s="11">
        <f t="shared" si="11"/>
        <v>60.9291722535079</v>
      </c>
    </row>
    <row r="89" spans="1:39" x14ac:dyDescent="0.15">
      <c r="A89" t="s">
        <v>157</v>
      </c>
      <c r="B89" t="s">
        <v>158</v>
      </c>
      <c r="C89">
        <v>1</v>
      </c>
      <c r="D89" s="2" t="s">
        <v>145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7">
        <v>0</v>
      </c>
      <c r="K89" s="7">
        <v>0.47515847762515417</v>
      </c>
      <c r="L89" s="7">
        <v>0.19663444408062131</v>
      </c>
      <c r="M89" s="7">
        <v>0.13345679052462103</v>
      </c>
      <c r="N89" s="7">
        <v>0.19434056761477556</v>
      </c>
      <c r="O89" s="7">
        <v>0</v>
      </c>
      <c r="P89" s="7">
        <v>1.1967327124962863</v>
      </c>
      <c r="Q89" s="7">
        <v>0</v>
      </c>
      <c r="T89" s="8">
        <v>1.1106</v>
      </c>
      <c r="U89" s="9">
        <v>136421.28820490398</v>
      </c>
      <c r="V89" s="8">
        <v>1.0730999999999999</v>
      </c>
      <c r="W89" s="9">
        <v>64821.731619104576</v>
      </c>
      <c r="X89" s="8"/>
      <c r="Y89" s="9"/>
      <c r="Z89" s="8">
        <v>1.2873000000000001</v>
      </c>
      <c r="AA89" s="9">
        <v>26825.124166933514</v>
      </c>
      <c r="AB89" s="8">
        <v>0.79979999999999996</v>
      </c>
      <c r="AC89" s="9">
        <v>18206.347283060823</v>
      </c>
      <c r="AD89" s="8">
        <v>0.97729999999999995</v>
      </c>
      <c r="AE89" s="9">
        <v>26512.190584479926</v>
      </c>
      <c r="AF89" s="8">
        <v>0.60060000000000002</v>
      </c>
      <c r="AG89" s="9">
        <v>163259.81827569238</v>
      </c>
      <c r="AH89" s="10">
        <v>1.6000610719999999</v>
      </c>
      <c r="AI89" s="10">
        <v>3.0864813660000001</v>
      </c>
      <c r="AJ89" s="10">
        <v>2.7846357039999998</v>
      </c>
      <c r="AK89" s="11">
        <f t="shared" si="9"/>
        <v>15.394827354520766</v>
      </c>
      <c r="AL89" s="11">
        <f t="shared" si="10"/>
        <v>0</v>
      </c>
      <c r="AM89" s="11">
        <f t="shared" si="11"/>
        <v>74.792939684510145</v>
      </c>
    </row>
    <row r="90" spans="1:39" x14ac:dyDescent="0.15">
      <c r="A90" t="s">
        <v>157</v>
      </c>
      <c r="B90" t="s">
        <v>158</v>
      </c>
      <c r="C90">
        <v>1</v>
      </c>
      <c r="D90" s="2" t="s">
        <v>146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7">
        <v>0</v>
      </c>
      <c r="K90" s="7">
        <v>0.5745757584975475</v>
      </c>
      <c r="L90" s="7">
        <v>0.48717634840809432</v>
      </c>
      <c r="M90" s="7">
        <v>0.23287815293752598</v>
      </c>
      <c r="N90" s="7">
        <v>0.1255828188299509</v>
      </c>
      <c r="O90" s="7">
        <v>0</v>
      </c>
      <c r="P90" s="7">
        <v>1.1947349017537492</v>
      </c>
      <c r="Q90" s="7">
        <v>0</v>
      </c>
      <c r="T90" s="8">
        <v>1.1106</v>
      </c>
      <c r="U90" s="9">
        <v>126290.45506656474</v>
      </c>
      <c r="V90" s="8">
        <v>1.0730999999999999</v>
      </c>
      <c r="W90" s="9">
        <v>72563.434010871875</v>
      </c>
      <c r="X90" s="8"/>
      <c r="Y90" s="9"/>
      <c r="Z90" s="8">
        <v>1.2873000000000001</v>
      </c>
      <c r="AA90" s="9">
        <v>61525.722738125522</v>
      </c>
      <c r="AB90" s="8">
        <v>0.79979999999999996</v>
      </c>
      <c r="AC90" s="9">
        <v>29410.287909541217</v>
      </c>
      <c r="AD90" s="8">
        <v>0.97729999999999995</v>
      </c>
      <c r="AE90" s="9">
        <v>15859.911338576454</v>
      </c>
      <c r="AF90" s="8">
        <v>0.60060000000000002</v>
      </c>
      <c r="AG90" s="9">
        <v>150883.61442638849</v>
      </c>
      <c r="AH90" s="10">
        <v>1.6000610719999999</v>
      </c>
      <c r="AI90" s="10">
        <v>3.0864813660000001</v>
      </c>
      <c r="AJ90" s="10">
        <v>2.7846357039999998</v>
      </c>
      <c r="AK90" s="11">
        <f t="shared" si="9"/>
        <v>18.615882954193331</v>
      </c>
      <c r="AL90" s="11">
        <f t="shared" si="10"/>
        <v>0</v>
      </c>
      <c r="AM90" s="11">
        <f t="shared" si="11"/>
        <v>74.668081278946914</v>
      </c>
    </row>
    <row r="91" spans="1:39" x14ac:dyDescent="0.15">
      <c r="A91" t="s">
        <v>157</v>
      </c>
      <c r="B91" t="s">
        <v>158</v>
      </c>
      <c r="C91">
        <v>1</v>
      </c>
      <c r="D91" s="2" t="s">
        <v>147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7">
        <v>0</v>
      </c>
      <c r="K91" s="7">
        <v>0.14520349533897375</v>
      </c>
      <c r="L91" s="7">
        <v>8.625276344722374E-2</v>
      </c>
      <c r="M91" s="7">
        <v>4.1254709414160914E-2</v>
      </c>
      <c r="N91" s="7">
        <v>0.17296207968991789</v>
      </c>
      <c r="O91" s="7">
        <v>0</v>
      </c>
      <c r="P91" s="7">
        <v>1.5293113283573081</v>
      </c>
      <c r="Q91" s="7">
        <v>0.36031748518607304</v>
      </c>
      <c r="T91" s="8">
        <v>1.1106</v>
      </c>
      <c r="U91" s="9">
        <v>126834.1984566633</v>
      </c>
      <c r="V91" s="8">
        <v>1.0730999999999999</v>
      </c>
      <c r="W91" s="9">
        <v>18416.768944424581</v>
      </c>
      <c r="X91" s="8">
        <v>0.74560000000000004</v>
      </c>
      <c r="Y91" s="9">
        <v>45700.57942349623</v>
      </c>
      <c r="Z91" s="8">
        <v>1.2873000000000001</v>
      </c>
      <c r="AA91" s="9">
        <v>10939.80011650081</v>
      </c>
      <c r="AB91" s="8">
        <v>0.79900000000000004</v>
      </c>
      <c r="AC91" s="9">
        <v>5232.5080011076616</v>
      </c>
      <c r="AD91" s="8">
        <v>0.97729999999999995</v>
      </c>
      <c r="AE91" s="9">
        <v>21937.506740868259</v>
      </c>
      <c r="AF91" s="8">
        <v>0.60060000000000002</v>
      </c>
      <c r="AG91" s="9">
        <v>193968.9765228942</v>
      </c>
      <c r="AH91" s="10">
        <v>1.6000610719999999</v>
      </c>
      <c r="AI91" s="10">
        <v>3.0864813660000001</v>
      </c>
      <c r="AJ91" s="10">
        <v>2.7846357039999998</v>
      </c>
      <c r="AK91" s="11">
        <f t="shared" si="9"/>
        <v>4.7044993350195963</v>
      </c>
      <c r="AL91" s="11">
        <f t="shared" si="10"/>
        <v>0</v>
      </c>
      <c r="AM91" s="11">
        <f t="shared" si="11"/>
        <v>95.578309798246764</v>
      </c>
    </row>
    <row r="92" spans="1:39" x14ac:dyDescent="0.15">
      <c r="A92" t="s">
        <v>157</v>
      </c>
      <c r="B92" t="s">
        <v>158</v>
      </c>
      <c r="C92">
        <v>1</v>
      </c>
      <c r="D92" s="2" t="s">
        <v>148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7">
        <v>0</v>
      </c>
      <c r="K92" s="7">
        <v>0.29657332705333211</v>
      </c>
      <c r="L92" s="7">
        <v>0.31790764746791123</v>
      </c>
      <c r="M92" s="7">
        <v>0.59064611077705254</v>
      </c>
      <c r="N92" s="7">
        <v>8.3059994491234287E-2</v>
      </c>
      <c r="O92" s="7">
        <v>0</v>
      </c>
      <c r="P92" s="7">
        <v>0</v>
      </c>
      <c r="Q92" s="7">
        <v>6.8345798702514546E-2</v>
      </c>
      <c r="T92" s="8">
        <v>1.1106</v>
      </c>
      <c r="U92" s="9">
        <v>135889.16053248051</v>
      </c>
      <c r="V92" s="8">
        <v>1.0723</v>
      </c>
      <c r="W92" s="9">
        <v>40301.100449602091</v>
      </c>
      <c r="X92" s="8">
        <v>0.74480000000000002</v>
      </c>
      <c r="Y92" s="9">
        <v>9287.4532116065984</v>
      </c>
      <c r="Z92" s="8">
        <v>1.2873000000000001</v>
      </c>
      <c r="AA92" s="9">
        <v>43200.203341270208</v>
      </c>
      <c r="AB92" s="8">
        <v>0.79900000000000004</v>
      </c>
      <c r="AC92" s="9">
        <v>80262.404165268163</v>
      </c>
      <c r="AD92" s="8">
        <v>0.97729999999999995</v>
      </c>
      <c r="AE92" s="9">
        <v>11286.952925246283</v>
      </c>
      <c r="AF92" s="8"/>
      <c r="AG92" s="9"/>
      <c r="AH92" s="10">
        <v>1.6000610719999999</v>
      </c>
      <c r="AI92" s="10">
        <v>3.0864813660000001</v>
      </c>
      <c r="AJ92" s="10">
        <v>2.7846357039999998</v>
      </c>
      <c r="AK92" s="11">
        <f t="shared" si="9"/>
        <v>9.6087839803706139</v>
      </c>
      <c r="AL92" s="11">
        <f t="shared" si="10"/>
        <v>0</v>
      </c>
      <c r="AM92" s="11">
        <f t="shared" si="11"/>
        <v>0</v>
      </c>
    </row>
    <row r="93" spans="1:39" x14ac:dyDescent="0.15">
      <c r="A93" t="s">
        <v>157</v>
      </c>
      <c r="B93" t="s">
        <v>158</v>
      </c>
      <c r="C93">
        <v>1</v>
      </c>
      <c r="D93" s="2" t="s">
        <v>149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7">
        <v>0</v>
      </c>
      <c r="K93" s="7">
        <v>0.14021804364146617</v>
      </c>
      <c r="L93" s="7">
        <v>0.24109654020142809</v>
      </c>
      <c r="M93" s="7">
        <v>0.27903712714657203</v>
      </c>
      <c r="N93" s="7">
        <v>0</v>
      </c>
      <c r="O93" s="7">
        <v>0</v>
      </c>
      <c r="P93" s="7">
        <v>9.4634929600484627E-2</v>
      </c>
      <c r="Q93" s="7">
        <v>0.60203142459108561</v>
      </c>
      <c r="T93" s="8">
        <v>1.1106</v>
      </c>
      <c r="U93" s="9">
        <v>139540.11104512567</v>
      </c>
      <c r="V93" s="8">
        <v>1.0723</v>
      </c>
      <c r="W93" s="9">
        <v>19566.041380260467</v>
      </c>
      <c r="X93" s="8">
        <v>0.74560000000000004</v>
      </c>
      <c r="Y93" s="9">
        <v>84007.531840095282</v>
      </c>
      <c r="Z93" s="8">
        <v>1.2873000000000001</v>
      </c>
      <c r="AA93" s="9">
        <v>33642.63799230288</v>
      </c>
      <c r="AB93" s="8">
        <v>0.79979999999999996</v>
      </c>
      <c r="AC93" s="9">
        <v>38936.871707745508</v>
      </c>
      <c r="AD93" s="8"/>
      <c r="AE93" s="9"/>
      <c r="AF93" s="8">
        <v>0.60060000000000002</v>
      </c>
      <c r="AG93" s="9">
        <v>13205.368585199274</v>
      </c>
      <c r="AH93" s="10">
        <v>1.6000610719999999</v>
      </c>
      <c r="AI93" s="10">
        <v>3.0864813660000001</v>
      </c>
      <c r="AJ93" s="10">
        <v>2.7846357039999998</v>
      </c>
      <c r="AK93" s="11">
        <f t="shared" si="9"/>
        <v>4.5429739244849259</v>
      </c>
      <c r="AL93" s="11">
        <f t="shared" si="10"/>
        <v>0</v>
      </c>
      <c r="AM93" s="11">
        <f t="shared" si="11"/>
        <v>5.9144573451934228</v>
      </c>
    </row>
    <row r="94" spans="1:39" x14ac:dyDescent="0.15">
      <c r="A94" t="s">
        <v>157</v>
      </c>
      <c r="B94" t="s">
        <v>158</v>
      </c>
      <c r="C94">
        <v>1</v>
      </c>
      <c r="D94" s="2" t="s">
        <v>150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7">
        <v>0</v>
      </c>
      <c r="K94" s="7">
        <v>0.77144979783990275</v>
      </c>
      <c r="L94" s="7">
        <v>0</v>
      </c>
      <c r="M94" s="7">
        <v>0.33067469739538663</v>
      </c>
      <c r="N94" s="7">
        <v>0</v>
      </c>
      <c r="O94" s="7">
        <v>0</v>
      </c>
      <c r="P94" s="7">
        <v>1.7035761663042286</v>
      </c>
      <c r="Q94" s="7">
        <v>0</v>
      </c>
      <c r="T94" s="8">
        <v>1.1106</v>
      </c>
      <c r="U94" s="9">
        <v>133770.64678117837</v>
      </c>
      <c r="V94" s="8">
        <v>1.0730999999999999</v>
      </c>
      <c r="W94" s="9">
        <v>103197.33841625309</v>
      </c>
      <c r="X94" s="8"/>
      <c r="Y94" s="9"/>
      <c r="Z94" s="8"/>
      <c r="AA94" s="9"/>
      <c r="AB94" s="8">
        <v>0.79979999999999996</v>
      </c>
      <c r="AC94" s="9">
        <v>44234.568144751305</v>
      </c>
      <c r="AD94" s="8"/>
      <c r="AE94" s="9"/>
      <c r="AF94" s="8">
        <v>0.60229999999999995</v>
      </c>
      <c r="AG94" s="9">
        <v>227888.48560751692</v>
      </c>
      <c r="AH94" s="10">
        <v>1.6000610719999999</v>
      </c>
      <c r="AI94" s="10">
        <v>3.0864813660000001</v>
      </c>
      <c r="AJ94" s="10">
        <v>2.7846357039999998</v>
      </c>
      <c r="AK94" s="11">
        <f t="shared" si="9"/>
        <v>24.994474495716194</v>
      </c>
      <c r="AL94" s="11">
        <f t="shared" si="10"/>
        <v>0</v>
      </c>
      <c r="AM94" s="11">
        <f t="shared" si="11"/>
        <v>106.4694464552431</v>
      </c>
    </row>
    <row r="95" spans="1:39" x14ac:dyDescent="0.15">
      <c r="A95" t="s">
        <v>157</v>
      </c>
      <c r="B95" t="s">
        <v>158</v>
      </c>
      <c r="C95">
        <v>1</v>
      </c>
      <c r="D95" s="2" t="s">
        <v>151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7">
        <v>0</v>
      </c>
      <c r="K95" s="7">
        <v>0.43231163768689007</v>
      </c>
      <c r="L95" s="7">
        <v>0.47002311272464015</v>
      </c>
      <c r="M95" s="7">
        <v>0.30396770548009999</v>
      </c>
      <c r="N95" s="7">
        <v>0.17574728000168074</v>
      </c>
      <c r="O95" s="7">
        <v>0</v>
      </c>
      <c r="P95" s="7">
        <v>1.2743390997936863</v>
      </c>
      <c r="Q95" s="7">
        <v>0</v>
      </c>
      <c r="T95" s="8">
        <v>1.1106</v>
      </c>
      <c r="U95" s="9">
        <v>132321.38924601697</v>
      </c>
      <c r="V95" s="8">
        <v>1.0723</v>
      </c>
      <c r="W95" s="9">
        <v>57204.076485950041</v>
      </c>
      <c r="X95" s="8"/>
      <c r="Y95" s="9"/>
      <c r="Z95" s="8">
        <v>1.2865</v>
      </c>
      <c r="AA95" s="9">
        <v>62194.111253461626</v>
      </c>
      <c r="AB95" s="8">
        <v>0.79900000000000004</v>
      </c>
      <c r="AC95" s="9">
        <v>40221.429075050961</v>
      </c>
      <c r="AD95" s="8">
        <v>0.97729999999999995</v>
      </c>
      <c r="AE95" s="9">
        <v>23255.124246031133</v>
      </c>
      <c r="AF95" s="8">
        <v>0.60060000000000002</v>
      </c>
      <c r="AG95" s="9">
        <v>168622.32005521923</v>
      </c>
      <c r="AH95" s="10">
        <v>1.6000610719999999</v>
      </c>
      <c r="AI95" s="10">
        <v>3.0864813660000001</v>
      </c>
      <c r="AJ95" s="10">
        <v>2.7846357039999998</v>
      </c>
      <c r="AK95" s="11">
        <f t="shared" si="9"/>
        <v>14.006617452777782</v>
      </c>
      <c r="AL95" s="11">
        <f t="shared" si="10"/>
        <v>0</v>
      </c>
      <c r="AM95" s="11">
        <f t="shared" si="11"/>
        <v>79.643153757926456</v>
      </c>
    </row>
    <row r="96" spans="1:39" x14ac:dyDescent="0.15">
      <c r="A96" t="s">
        <v>157</v>
      </c>
      <c r="B96" t="s">
        <v>158</v>
      </c>
      <c r="C96">
        <v>1</v>
      </c>
      <c r="D96" s="2" t="s">
        <v>152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7">
        <v>0</v>
      </c>
      <c r="K96" s="7">
        <v>0.51211616312599306</v>
      </c>
      <c r="L96" s="7">
        <v>0.81040729089829988</v>
      </c>
      <c r="M96" s="7">
        <v>0.33822555872289739</v>
      </c>
      <c r="N96" s="7">
        <v>0.10070839492046596</v>
      </c>
      <c r="O96" s="7">
        <v>0</v>
      </c>
      <c r="P96" s="7">
        <v>1.2876179521733497</v>
      </c>
      <c r="Q96" s="7">
        <v>0</v>
      </c>
      <c r="T96" s="8">
        <v>1.1106</v>
      </c>
      <c r="U96" s="9">
        <v>135361.25941511148</v>
      </c>
      <c r="V96" s="8">
        <v>1.0730999999999999</v>
      </c>
      <c r="W96" s="9">
        <v>69320.688807569095</v>
      </c>
      <c r="X96" s="8"/>
      <c r="Y96" s="9"/>
      <c r="Z96" s="8">
        <v>1.2873000000000001</v>
      </c>
      <c r="AA96" s="9">
        <v>109697.75153518248</v>
      </c>
      <c r="AB96" s="8">
        <v>0.79979999999999996</v>
      </c>
      <c r="AC96" s="9">
        <v>45782.637595111133</v>
      </c>
      <c r="AD96" s="8">
        <v>0.97729999999999995</v>
      </c>
      <c r="AE96" s="9">
        <v>13632.015170108687</v>
      </c>
      <c r="AF96" s="8">
        <v>0.60060000000000002</v>
      </c>
      <c r="AG96" s="9">
        <v>174293.5876516914</v>
      </c>
      <c r="AH96" s="10">
        <v>1.6000610719999999</v>
      </c>
      <c r="AI96" s="10">
        <v>3.0864813660000001</v>
      </c>
      <c r="AJ96" s="10">
        <v>2.7846357039999998</v>
      </c>
      <c r="AK96" s="11">
        <f t="shared" si="9"/>
        <v>16.592232461447914</v>
      </c>
      <c r="AL96" s="11">
        <f t="shared" si="10"/>
        <v>0</v>
      </c>
      <c r="AM96" s="11">
        <f t="shared" si="11"/>
        <v>80.473050354502334</v>
      </c>
    </row>
    <row r="97" spans="1:39" x14ac:dyDescent="0.15">
      <c r="A97" t="s">
        <v>157</v>
      </c>
      <c r="B97" t="s">
        <v>158</v>
      </c>
      <c r="C97">
        <v>1</v>
      </c>
      <c r="D97" s="2" t="s">
        <v>153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7">
        <v>0</v>
      </c>
      <c r="K97" s="7">
        <v>0.47316335114681579</v>
      </c>
      <c r="L97" s="7">
        <v>0.14354848697551725</v>
      </c>
      <c r="M97" s="7">
        <v>0.11579193432526162</v>
      </c>
      <c r="N97" s="7">
        <v>0.16747441037193414</v>
      </c>
      <c r="O97" s="7">
        <v>0</v>
      </c>
      <c r="P97" s="7">
        <v>1.3821926218165215</v>
      </c>
      <c r="Q97" s="7">
        <v>0.24048171323120629</v>
      </c>
      <c r="T97" s="8">
        <v>1.1106</v>
      </c>
      <c r="U97" s="9">
        <v>139996.63878626513</v>
      </c>
      <c r="V97" s="8">
        <v>1.0730999999999999</v>
      </c>
      <c r="W97" s="9">
        <v>66241.278757399501</v>
      </c>
      <c r="X97" s="8">
        <v>0.74560000000000004</v>
      </c>
      <c r="Y97" s="9">
        <v>33666.631541931383</v>
      </c>
      <c r="Z97" s="8">
        <v>1.2873000000000001</v>
      </c>
      <c r="AA97" s="9">
        <v>20096.305679426376</v>
      </c>
      <c r="AB97" s="8">
        <v>0.79979999999999996</v>
      </c>
      <c r="AC97" s="9">
        <v>16210.481604096587</v>
      </c>
      <c r="AD97" s="8">
        <v>0.97729999999999995</v>
      </c>
      <c r="AE97" s="9">
        <v>23445.8545347824</v>
      </c>
      <c r="AF97" s="8">
        <v>0.60060000000000002</v>
      </c>
      <c r="AG97" s="9">
        <v>193502.32120948832</v>
      </c>
      <c r="AH97" s="10">
        <v>1.6000610719999999</v>
      </c>
      <c r="AI97" s="10">
        <v>3.0864813660000001</v>
      </c>
      <c r="AJ97" s="10">
        <v>2.7846357039999998</v>
      </c>
      <c r="AK97" s="11">
        <f t="shared" si="9"/>
        <v>15.330186547020149</v>
      </c>
      <c r="AL97" s="11">
        <f t="shared" si="10"/>
        <v>0</v>
      </c>
      <c r="AM97" s="11">
        <f t="shared" si="11"/>
        <v>86.383741596115868</v>
      </c>
    </row>
    <row r="98" spans="1:39" x14ac:dyDescent="0.15">
      <c r="K98" s="4"/>
      <c r="L98" s="4"/>
      <c r="M98" s="4"/>
      <c r="N98" s="4"/>
      <c r="O98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2021-10-12T00:07:19Z</dcterms:modified>
  <cp:category/>
  <cp:contentStatus/>
</cp:coreProperties>
</file>