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3462D560-627C-064F-9D1E-4975F6F38E63}" xr6:coauthVersionLast="47" xr6:coauthVersionMax="47" xr10:uidLastSave="{00000000-0000-0000-0000-000000000000}"/>
  <bookViews>
    <workbookView xWindow="0" yWindow="500" windowWidth="27380" windowHeight="161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2" l="1"/>
  <c r="AL3" i="2"/>
  <c r="AM3" i="2"/>
  <c r="AK4" i="2"/>
  <c r="AL4" i="2"/>
  <c r="AM4" i="2"/>
  <c r="AK5" i="2"/>
  <c r="AL5" i="2"/>
  <c r="AM5" i="2"/>
  <c r="AK6" i="2"/>
  <c r="AL6" i="2"/>
  <c r="AM6" i="2"/>
  <c r="AK7" i="2"/>
  <c r="AL7" i="2"/>
  <c r="AM7" i="2"/>
  <c r="AK8" i="2"/>
  <c r="AL8" i="2"/>
  <c r="AM8" i="2"/>
  <c r="AK9" i="2"/>
  <c r="AL9" i="2"/>
  <c r="AM9" i="2"/>
  <c r="AK10" i="2"/>
  <c r="AL10" i="2"/>
  <c r="AM10" i="2"/>
  <c r="AK11" i="2"/>
  <c r="AL11" i="2"/>
  <c r="AM11" i="2"/>
  <c r="AK12" i="2"/>
  <c r="AL12" i="2"/>
  <c r="AM12" i="2"/>
  <c r="AK13" i="2"/>
  <c r="AL13" i="2"/>
  <c r="AM13" i="2"/>
  <c r="AK14" i="2"/>
  <c r="AL14" i="2"/>
  <c r="AM14" i="2"/>
  <c r="AK15" i="2"/>
  <c r="AL15" i="2"/>
  <c r="AM15" i="2"/>
  <c r="AK16" i="2"/>
  <c r="AL16" i="2"/>
  <c r="AM16" i="2"/>
  <c r="AK17" i="2"/>
  <c r="AL17" i="2"/>
  <c r="AM17" i="2"/>
  <c r="AK18" i="2"/>
  <c r="AL18" i="2"/>
  <c r="AM18" i="2"/>
  <c r="AK19" i="2"/>
  <c r="AL19" i="2"/>
  <c r="AM19" i="2"/>
  <c r="AK20" i="2"/>
  <c r="AL20" i="2"/>
  <c r="AM20" i="2"/>
  <c r="AK21" i="2"/>
  <c r="AL21" i="2"/>
  <c r="AM21" i="2"/>
  <c r="AK22" i="2"/>
  <c r="AL22" i="2"/>
  <c r="AM22" i="2"/>
  <c r="AK23" i="2"/>
  <c r="AL23" i="2"/>
  <c r="AM23" i="2"/>
  <c r="AK24" i="2"/>
  <c r="AL24" i="2"/>
  <c r="AM24" i="2"/>
  <c r="AK25" i="2"/>
  <c r="AL25" i="2"/>
  <c r="AM25" i="2"/>
  <c r="AK26" i="2"/>
  <c r="AL26" i="2"/>
  <c r="AM26" i="2"/>
  <c r="AK27" i="2"/>
  <c r="AL27" i="2"/>
  <c r="AM27" i="2"/>
  <c r="AK28" i="2"/>
  <c r="AL28" i="2"/>
  <c r="AM28" i="2"/>
  <c r="AK29" i="2"/>
  <c r="AL29" i="2"/>
  <c r="AM29" i="2"/>
  <c r="AK30" i="2"/>
  <c r="AL30" i="2"/>
  <c r="AM30" i="2"/>
  <c r="AK31" i="2"/>
  <c r="AL31" i="2"/>
  <c r="AM31" i="2"/>
  <c r="AK32" i="2"/>
  <c r="AL32" i="2"/>
  <c r="AM32" i="2"/>
  <c r="AK33" i="2"/>
  <c r="AL33" i="2"/>
  <c r="AM33" i="2"/>
  <c r="AK34" i="2"/>
  <c r="AL34" i="2"/>
  <c r="AM34" i="2"/>
  <c r="AK35" i="2"/>
  <c r="AL35" i="2"/>
  <c r="AM35" i="2"/>
  <c r="AK36" i="2"/>
  <c r="AL36" i="2"/>
  <c r="AM36" i="2"/>
  <c r="AK37" i="2"/>
  <c r="AL37" i="2"/>
  <c r="AM37" i="2"/>
  <c r="AK38" i="2"/>
  <c r="AL38" i="2"/>
  <c r="AM38" i="2"/>
  <c r="AK39" i="2"/>
  <c r="AL39" i="2"/>
  <c r="AM39" i="2"/>
  <c r="AK40" i="2"/>
  <c r="AL40" i="2"/>
  <c r="AM40" i="2"/>
  <c r="AK41" i="2"/>
  <c r="AL41" i="2"/>
  <c r="AM41" i="2"/>
  <c r="AK42" i="2"/>
  <c r="AL42" i="2"/>
  <c r="AM42" i="2"/>
  <c r="AK43" i="2"/>
  <c r="AL43" i="2"/>
  <c r="AM43" i="2"/>
  <c r="AK44" i="2"/>
  <c r="AL44" i="2"/>
  <c r="AM44" i="2"/>
  <c r="AK45" i="2"/>
  <c r="AL45" i="2"/>
  <c r="AM45" i="2"/>
  <c r="AK46" i="2"/>
  <c r="AL46" i="2"/>
  <c r="AM46" i="2"/>
  <c r="AK47" i="2"/>
  <c r="AL47" i="2"/>
  <c r="AM47" i="2"/>
  <c r="AK48" i="2"/>
  <c r="AL48" i="2"/>
  <c r="AM48" i="2"/>
  <c r="AK49" i="2"/>
  <c r="AL49" i="2"/>
  <c r="AM49" i="2"/>
  <c r="AK50" i="2"/>
  <c r="AL50" i="2"/>
  <c r="AM50" i="2"/>
  <c r="AK51" i="2"/>
  <c r="AL51" i="2"/>
  <c r="AM51" i="2"/>
  <c r="AK52" i="2"/>
  <c r="AL52" i="2"/>
  <c r="AM52" i="2"/>
  <c r="AK53" i="2"/>
  <c r="AL53" i="2"/>
  <c r="AM53" i="2"/>
  <c r="AK54" i="2"/>
  <c r="AL54" i="2"/>
  <c r="AM54" i="2"/>
  <c r="AK55" i="2"/>
  <c r="AL55" i="2"/>
  <c r="AM55" i="2"/>
  <c r="AK56" i="2"/>
  <c r="AL56" i="2"/>
  <c r="AM56" i="2"/>
  <c r="AK57" i="2"/>
  <c r="AL57" i="2"/>
  <c r="AM57" i="2"/>
  <c r="AK58" i="2"/>
  <c r="AL58" i="2"/>
  <c r="AM58" i="2"/>
  <c r="AK59" i="2"/>
  <c r="AL59" i="2"/>
  <c r="AM59" i="2"/>
  <c r="AK60" i="2"/>
  <c r="AL60" i="2"/>
  <c r="AM60" i="2"/>
  <c r="AK61" i="2"/>
  <c r="AL61" i="2"/>
  <c r="AM61" i="2"/>
  <c r="AK62" i="2"/>
  <c r="AL62" i="2"/>
  <c r="AM62" i="2"/>
  <c r="AK63" i="2"/>
  <c r="AL63" i="2"/>
  <c r="AM63" i="2"/>
  <c r="AK64" i="2"/>
  <c r="AL64" i="2"/>
  <c r="AM64" i="2"/>
  <c r="AK65" i="2"/>
  <c r="AL65" i="2"/>
  <c r="AM65" i="2"/>
  <c r="AK66" i="2"/>
  <c r="AL66" i="2"/>
  <c r="AM66" i="2"/>
  <c r="AK67" i="2"/>
  <c r="AL67" i="2"/>
  <c r="AM67" i="2"/>
  <c r="AK68" i="2"/>
  <c r="AL68" i="2"/>
  <c r="AM68" i="2"/>
  <c r="AK69" i="2"/>
  <c r="AL69" i="2"/>
  <c r="AM69" i="2"/>
  <c r="AK70" i="2"/>
  <c r="AL70" i="2"/>
  <c r="AM70" i="2"/>
  <c r="AK71" i="2"/>
  <c r="AL71" i="2"/>
  <c r="AM71" i="2"/>
  <c r="AK72" i="2"/>
  <c r="AL72" i="2"/>
  <c r="AM72" i="2"/>
  <c r="AK73" i="2"/>
  <c r="AL73" i="2"/>
  <c r="AM73" i="2"/>
  <c r="AK74" i="2"/>
  <c r="AL74" i="2"/>
  <c r="AM74" i="2"/>
  <c r="AK75" i="2"/>
  <c r="AL75" i="2"/>
  <c r="AM75" i="2"/>
  <c r="AK76" i="2"/>
  <c r="AL76" i="2"/>
  <c r="AM76" i="2"/>
  <c r="AK77" i="2"/>
  <c r="AL77" i="2"/>
  <c r="AM77" i="2"/>
  <c r="AK78" i="2"/>
  <c r="AL78" i="2"/>
  <c r="AM78" i="2"/>
  <c r="AK79" i="2"/>
  <c r="AL79" i="2"/>
  <c r="AM79" i="2"/>
  <c r="AK80" i="2"/>
  <c r="AL80" i="2"/>
  <c r="AM80" i="2"/>
  <c r="AK81" i="2"/>
  <c r="AL81" i="2"/>
  <c r="AM81" i="2"/>
  <c r="AK82" i="2"/>
  <c r="AL82" i="2"/>
  <c r="AM82" i="2"/>
  <c r="AK83" i="2"/>
  <c r="AL83" i="2"/>
  <c r="AM83" i="2"/>
  <c r="AK84" i="2"/>
  <c r="AL84" i="2"/>
  <c r="AM84" i="2"/>
  <c r="AK85" i="2"/>
  <c r="AL85" i="2"/>
  <c r="AM85" i="2"/>
  <c r="AK86" i="2"/>
  <c r="AL86" i="2"/>
  <c r="AM86" i="2"/>
  <c r="AK87" i="2"/>
  <c r="AL87" i="2"/>
  <c r="AM87" i="2"/>
  <c r="AK88" i="2"/>
  <c r="AL88" i="2"/>
  <c r="AM88" i="2"/>
  <c r="AK89" i="2"/>
  <c r="AL89" i="2"/>
  <c r="AM89" i="2"/>
  <c r="AK90" i="2"/>
  <c r="AL90" i="2"/>
  <c r="AM90" i="2"/>
  <c r="AK91" i="2"/>
  <c r="AL91" i="2"/>
  <c r="AM91" i="2"/>
  <c r="AK92" i="2"/>
  <c r="AL92" i="2"/>
  <c r="AM92" i="2"/>
  <c r="AK93" i="2"/>
  <c r="AL93" i="2"/>
  <c r="AM93" i="2"/>
  <c r="AK94" i="2"/>
  <c r="AL94" i="2"/>
  <c r="AM94" i="2"/>
  <c r="AK95" i="2"/>
  <c r="AL95" i="2"/>
  <c r="AM95" i="2"/>
  <c r="AK96" i="2"/>
  <c r="AL96" i="2"/>
  <c r="AM96" i="2"/>
  <c r="AK97" i="2"/>
  <c r="AL97" i="2"/>
  <c r="AM97" i="2"/>
  <c r="AL2" i="2"/>
  <c r="AM2" i="2"/>
  <c r="AK2" i="2"/>
</calcChain>
</file>

<file path=xl/sharedStrings.xml><?xml version="1.0" encoding="utf-8"?>
<sst xmlns="http://schemas.openxmlformats.org/spreadsheetml/2006/main" count="711" uniqueCount="159">
  <si>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</si>
  <si>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</si>
  <si>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</si>
  <si>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</si>
  <si>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</si>
  <si>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</si>
  <si>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</si>
  <si>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</si>
  <si>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</si>
  <si>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</si>
  <si>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</si>
  <si>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</si>
  <si>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</si>
  <si>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</si>
  <si>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</si>
  <si>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</si>
  <si>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</si>
  <si>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</si>
  <si>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</si>
  <si>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</si>
  <si>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</si>
  <si>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</si>
  <si>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</si>
  <si>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</si>
  <si>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</si>
  <si>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</si>
  <si>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</si>
  <si>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</si>
  <si>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</si>
  <si>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</si>
  <si>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</si>
  <si>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</si>
  <si>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</si>
  <si>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</si>
  <si>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</si>
  <si>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</si>
  <si>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</si>
  <si>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</si>
  <si>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</si>
  <si>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</si>
  <si>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</si>
  <si>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</si>
  <si>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</si>
  <si>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</si>
  <si>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</si>
  <si>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</si>
  <si>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</si>
  <si>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</si>
  <si>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</si>
  <si>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</si>
  <si>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</si>
  <si>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</si>
  <si>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sgandhi3_15_A01</t>
  </si>
  <si>
    <t>sgandhi3_15_A02</t>
  </si>
  <si>
    <t>sgandhi3_15_A03</t>
  </si>
  <si>
    <t>sgandhi3_15_A04</t>
  </si>
  <si>
    <t>sgandhi3_15_A05</t>
  </si>
  <si>
    <t>sgandhi3_15_A06</t>
  </si>
  <si>
    <t>sgandhi3_15_A07</t>
  </si>
  <si>
    <t>sgandhi3_15_A08</t>
  </si>
  <si>
    <t>sgandhi3_15_A09</t>
  </si>
  <si>
    <t>sgandhi3_15_A10</t>
  </si>
  <si>
    <t>sgandhi3_15_A11</t>
  </si>
  <si>
    <t>sgandhi3_15_A12</t>
  </si>
  <si>
    <t>sgandhi3_15_B01</t>
  </si>
  <si>
    <t>sgandhi3_15_B02</t>
  </si>
  <si>
    <t>sgandhi3_15_B03</t>
  </si>
  <si>
    <t>sgandhi3_15_B04</t>
  </si>
  <si>
    <t>sgandhi3_15_B05</t>
  </si>
  <si>
    <t>sgandhi3_15_B06</t>
  </si>
  <si>
    <t>sgandhi3_15_B07</t>
  </si>
  <si>
    <t>sgandhi3_15_B08</t>
  </si>
  <si>
    <t>sgandhi3_15_B09</t>
  </si>
  <si>
    <t>sgandhi3_15_B10</t>
  </si>
  <si>
    <t>sgandhi3_15_B11</t>
  </si>
  <si>
    <t>sgandhi3_15_B12</t>
  </si>
  <si>
    <t>sgandhi3_15_C01</t>
  </si>
  <si>
    <t>sgandhi3_15_C02</t>
  </si>
  <si>
    <t>sgandhi3_15_C03</t>
  </si>
  <si>
    <t>sgandhi3_15_C04</t>
  </si>
  <si>
    <t>sgandhi3_15_C05</t>
  </si>
  <si>
    <t>sgandhi3_15_C06</t>
  </si>
  <si>
    <t>sgandhi3_15_C07</t>
  </si>
  <si>
    <t>sgandhi3_15_C08</t>
  </si>
  <si>
    <t>sgandhi3_15_C09</t>
  </si>
  <si>
    <t>sgandhi3_15_C10</t>
  </si>
  <si>
    <t>sgandhi3_15_C11</t>
  </si>
  <si>
    <t>sgandhi3_15_C12</t>
  </si>
  <si>
    <t>sgandhi3_15_D01</t>
  </si>
  <si>
    <t>sgandhi3_15_D02</t>
  </si>
  <si>
    <t>sgandhi3_15_D03</t>
  </si>
  <si>
    <t>sgandhi3_15_D04</t>
  </si>
  <si>
    <t>sgandhi3_15_D05</t>
  </si>
  <si>
    <t>sgandhi3_15_D06</t>
  </si>
  <si>
    <t>sgandhi3_15_D07</t>
  </si>
  <si>
    <t>sgandhi3_15_D08</t>
  </si>
  <si>
    <t>sgandhi3_15_D09</t>
  </si>
  <si>
    <t>sgandhi3_15_D10</t>
  </si>
  <si>
    <t>sgandhi3_15_D11</t>
  </si>
  <si>
    <t>sgandhi3_15_D12</t>
  </si>
  <si>
    <t>sgandhi3_15_E01</t>
  </si>
  <si>
    <t>sgandhi3_15_E02</t>
  </si>
  <si>
    <t>sgandhi3_15_E03</t>
  </si>
  <si>
    <t>sgandhi3_15_E04</t>
  </si>
  <si>
    <t>sgandhi3_15_E05</t>
  </si>
  <si>
    <t>sgandhi3_15_E06</t>
  </si>
  <si>
    <t>sgandhi3_15_E07</t>
  </si>
  <si>
    <t>sgandhi3_15_E08</t>
  </si>
  <si>
    <t>sgandhi3_15_E09</t>
  </si>
  <si>
    <t>sgandhi3_15_E10</t>
  </si>
  <si>
    <t>sgandhi3_15_E11</t>
  </si>
  <si>
    <t>sgandhi3_15_E12</t>
  </si>
  <si>
    <t>sgandhi3_15_F01</t>
  </si>
  <si>
    <t>sgandhi3_15_F02</t>
  </si>
  <si>
    <t>sgandhi3_15_F03</t>
  </si>
  <si>
    <t>sgandhi3_15_F04</t>
  </si>
  <si>
    <t>sgandhi3_15_F05</t>
  </si>
  <si>
    <t>sgandhi3_15_F06</t>
  </si>
  <si>
    <t>sgandhi3_15_F07</t>
  </si>
  <si>
    <t>sgandhi3_15_F08</t>
  </si>
  <si>
    <t>sgandhi3_15_F09</t>
  </si>
  <si>
    <t>sgandhi3_15_F10</t>
  </si>
  <si>
    <t>sgandhi3_15_F11</t>
  </si>
  <si>
    <t>sgandhi3_15_F12</t>
  </si>
  <si>
    <t>sgandhi3_15_G01</t>
  </si>
  <si>
    <t>sgandhi3_15_G02</t>
  </si>
  <si>
    <t>sgandhi3_15_G03</t>
  </si>
  <si>
    <t>sgandhi3_15_G04</t>
  </si>
  <si>
    <t>sgandhi3_15_G05</t>
  </si>
  <si>
    <t>sgandhi3_15_G06</t>
  </si>
  <si>
    <t>sgandhi3_15_G07</t>
  </si>
  <si>
    <t>sgandhi3_15_G08</t>
  </si>
  <si>
    <t>sgandhi3_15_G09</t>
  </si>
  <si>
    <t>sgandhi3_15_G10</t>
  </si>
  <si>
    <t>sgandhi3_15_G11</t>
  </si>
  <si>
    <t>sgandhi3_15_G12</t>
  </si>
  <si>
    <t>sgandhi3_15_H01</t>
  </si>
  <si>
    <t>sgandhi3_15_H02</t>
  </si>
  <si>
    <t>sgandhi3_15_H03</t>
  </si>
  <si>
    <t>sgandhi3_15_H04</t>
  </si>
  <si>
    <t>sgandhi3_15_H05</t>
  </si>
  <si>
    <t>sgandhi3_15_H06</t>
  </si>
  <si>
    <t>sgandhi3_15_H07</t>
  </si>
  <si>
    <t>sgandhi3_15_H08</t>
  </si>
  <si>
    <t>sgandhi3_15_H09</t>
  </si>
  <si>
    <t>sgandhi3_15_H10</t>
  </si>
  <si>
    <t>sgandhi3_15_H11</t>
  </si>
  <si>
    <t>sgandhi3_15_H12</t>
  </si>
  <si>
    <t>% yield mono</t>
  </si>
  <si>
    <t>% yield di</t>
  </si>
  <si>
    <t>% yield SM</t>
  </si>
  <si>
    <t>Response factor SM</t>
  </si>
  <si>
    <t>Response factor mono</t>
  </si>
  <si>
    <t>Response factor di</t>
  </si>
  <si>
    <t>Sulfonamide</t>
  </si>
  <si>
    <t>Boronic acid</t>
  </si>
  <si>
    <t>o-ester</t>
  </si>
  <si>
    <t>OMe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</si>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</sst>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8"/>
  <sheetViews>
    <sheetView tabSelected="1" topLeftCell="A49" workbookViewId="0">
      <selection activeCell="B98" sqref="B98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6" width="13" customWidth="1"/>
    <col min="37" max="39" width="18.25" customWidth="1"/>
  </cols>
  <sheetData>
    <row r="1" spans="1:39" s="6" customFormat="1" ht="45" customHeight="1" x14ac:dyDescent="0.15">
      <c r="A1" s="10" t="s">
        <v>154</v>
      </c>
      <c r="B1" s="10" t="s">
        <v>155</v>
      </c>
      <c r="C1" s="10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36</v>
      </c>
      <c r="AG1" s="1" t="s">
        <v>37</v>
      </c>
      <c r="AH1" s="1" t="s">
        <v>151</v>
      </c>
      <c r="AI1" s="1" t="s">
        <v>152</v>
      </c>
      <c r="AJ1" s="1" t="s">
        <v>153</v>
      </c>
      <c r="AK1" s="6" t="s">
        <v>148</v>
      </c>
      <c r="AL1" s="6" t="s">
        <v>149</v>
      </c>
      <c r="AM1" s="6" t="s">
        <v>150</v>
      </c>
    </row>
    <row r="2" spans="1:39" x14ac:dyDescent="0.15">
      <c r="A2" t="s">
        <v>156</v>
      </c>
      <c r="B2" t="s">
        <v>157</v>
      </c>
      <c r="C2">
        <v>1</v>
      </c>
      <c r="D2" s="2" t="s">
        <v>52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0.10789395359764312</v>
      </c>
      <c r="L2" s="7">
        <v>0</v>
      </c>
      <c r="M2" s="7">
        <v>0</v>
      </c>
      <c r="N2" s="7">
        <v>0</v>
      </c>
      <c r="O2" s="7">
        <v>9.4225104520148026E-2</v>
      </c>
      <c r="P2" s="7">
        <v>0.27730189401342392</v>
      </c>
      <c r="Q2" s="7">
        <v>2.1001678027692785</v>
      </c>
      <c r="R2" s="8"/>
      <c r="S2" s="9"/>
      <c r="T2" s="8">
        <v>1.1140000000000001</v>
      </c>
      <c r="U2" s="9">
        <v>160372.67173434646</v>
      </c>
      <c r="V2" s="8">
        <v>0.94730000000000003</v>
      </c>
      <c r="W2" s="9">
        <v>17303.241602435628</v>
      </c>
      <c r="X2" s="8">
        <v>0.48559999999999998</v>
      </c>
      <c r="Y2" s="9">
        <v>336809.52162056114</v>
      </c>
      <c r="Z2" s="8"/>
      <c r="AA2" s="9"/>
      <c r="AB2" s="8"/>
      <c r="AC2" s="9"/>
      <c r="AD2" s="8">
        <v>0.7923</v>
      </c>
      <c r="AE2" s="9">
        <v>15111.131756344184</v>
      </c>
      <c r="AF2" s="8">
        <v>0.60229999999999995</v>
      </c>
      <c r="AG2" s="9">
        <v>44471.645619927367</v>
      </c>
      <c r="AH2" s="3">
        <v>1.5999775409999999</v>
      </c>
      <c r="AI2" s="3">
        <v>3.3713386810000001</v>
      </c>
      <c r="AJ2" s="3">
        <v>4.2516227390000001</v>
      </c>
      <c r="AK2">
        <f>(W2/U2)/AI2*100</f>
        <v>3.2003297148905792</v>
      </c>
      <c r="AL2">
        <f>(S2/U2)/AJ2*100</f>
        <v>0</v>
      </c>
      <c r="AM2">
        <f>(AG2/U2)/AH2*100</f>
        <v>17.33161165750538</v>
      </c>
    </row>
    <row r="3" spans="1:39" x14ac:dyDescent="0.15">
      <c r="A3" t="s">
        <v>156</v>
      </c>
      <c r="B3" t="s">
        <v>157</v>
      </c>
      <c r="C3">
        <v>1</v>
      </c>
      <c r="D3" s="2" t="s">
        <v>53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0.14757057729149134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2.5903548905286109</v>
      </c>
      <c r="R3" s="8"/>
      <c r="S3" s="9"/>
      <c r="T3" s="8">
        <v>1.1148</v>
      </c>
      <c r="U3" s="9">
        <v>145508.75930379148</v>
      </c>
      <c r="V3" s="8">
        <v>0.94899999999999995</v>
      </c>
      <c r="W3" s="9">
        <v>21472.81161142917</v>
      </c>
      <c r="X3" s="8">
        <v>0.48649999999999999</v>
      </c>
      <c r="Y3" s="9">
        <v>376919.32627732679</v>
      </c>
      <c r="Z3" s="8"/>
      <c r="AA3" s="9"/>
      <c r="AB3" s="8"/>
      <c r="AC3" s="9"/>
      <c r="AD3" s="8"/>
      <c r="AE3" s="9"/>
      <c r="AF3" s="8"/>
      <c r="AG3" s="9"/>
      <c r="AH3" s="3">
        <v>1.5999775409999999</v>
      </c>
      <c r="AI3" s="3">
        <v>3.3713386810000001</v>
      </c>
      <c r="AJ3" s="3">
        <v>4.2516227390000001</v>
      </c>
      <c r="AK3">
        <f t="shared" ref="AK3:AK66" si="0">(W3/U3)/AI3*100</f>
        <v>4.3772101012325235</v>
      </c>
      <c r="AL3">
        <f t="shared" ref="AL3:AL66" si="1">(S3/U3)/AJ3*100</f>
        <v>0</v>
      </c>
      <c r="AM3">
        <f t="shared" ref="AM3:AM66" si="2">(AG3/U3)/AH3*100</f>
        <v>0</v>
      </c>
    </row>
    <row r="4" spans="1:39" x14ac:dyDescent="0.15">
      <c r="A4" t="s">
        <v>156</v>
      </c>
      <c r="B4" t="s">
        <v>157</v>
      </c>
      <c r="C4">
        <v>1</v>
      </c>
      <c r="D4" s="2" t="s">
        <v>54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</v>
      </c>
      <c r="K4" s="7">
        <v>1.0414534295992626</v>
      </c>
      <c r="L4" s="7">
        <v>0.54698794609371559</v>
      </c>
      <c r="M4" s="7">
        <v>0</v>
      </c>
      <c r="N4" s="7">
        <v>0</v>
      </c>
      <c r="O4" s="7">
        <v>0.11400571148698541</v>
      </c>
      <c r="P4" s="7">
        <v>1.0202116589937877</v>
      </c>
      <c r="Q4" s="7">
        <v>0.16134540098649061</v>
      </c>
      <c r="R4" s="8"/>
      <c r="S4" s="9"/>
      <c r="T4" s="8">
        <v>1.1148</v>
      </c>
      <c r="U4" s="9">
        <v>145758.22258207353</v>
      </c>
      <c r="V4" s="8">
        <v>0.94730000000000003</v>
      </c>
      <c r="W4" s="9">
        <v>151800.40080039317</v>
      </c>
      <c r="X4" s="8">
        <v>0.48899999999999999</v>
      </c>
      <c r="Y4" s="9">
        <v>23517.418869582805</v>
      </c>
      <c r="Z4" s="8">
        <v>1.0565</v>
      </c>
      <c r="AA4" s="9">
        <v>79727.990796439044</v>
      </c>
      <c r="AB4" s="8"/>
      <c r="AC4" s="9"/>
      <c r="AD4" s="8">
        <v>0.7923</v>
      </c>
      <c r="AE4" s="9">
        <v>16617.269870547676</v>
      </c>
      <c r="AF4" s="8">
        <v>0.60309999999999997</v>
      </c>
      <c r="AG4" s="9">
        <v>148704.23807244303</v>
      </c>
      <c r="AH4" s="3">
        <v>1.5999775409999999</v>
      </c>
      <c r="AI4" s="3">
        <v>3.3713386810000001</v>
      </c>
      <c r="AJ4" s="3">
        <v>4.2516227390000001</v>
      </c>
      <c r="AK4">
        <f t="shared" si="0"/>
        <v>30.891391466203821</v>
      </c>
      <c r="AL4">
        <f t="shared" si="1"/>
        <v>0</v>
      </c>
      <c r="AM4">
        <f t="shared" si="2"/>
        <v>63.764123736146104</v>
      </c>
    </row>
    <row r="5" spans="1:39" x14ac:dyDescent="0.15">
      <c r="A5" t="s">
        <v>156</v>
      </c>
      <c r="B5" t="s">
        <v>157</v>
      </c>
      <c r="C5">
        <v>1</v>
      </c>
      <c r="D5" s="2" t="s">
        <v>55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</v>
      </c>
      <c r="K5" s="7">
        <v>1.1913176220608568</v>
      </c>
      <c r="L5" s="7">
        <v>0.25855003238415064</v>
      </c>
      <c r="M5" s="7">
        <v>0</v>
      </c>
      <c r="N5" s="7">
        <v>0</v>
      </c>
      <c r="O5" s="7">
        <v>0.27050352891703522</v>
      </c>
      <c r="P5" s="7">
        <v>0.65215521778894681</v>
      </c>
      <c r="Q5" s="7">
        <v>0.27977146063503944</v>
      </c>
      <c r="R5" s="8"/>
      <c r="S5" s="9"/>
      <c r="T5" s="8">
        <v>1.1131</v>
      </c>
      <c r="U5" s="9">
        <v>152055.36033894378</v>
      </c>
      <c r="V5" s="8">
        <v>0.94650000000000001</v>
      </c>
      <c r="W5" s="9">
        <v>181146.23030059721</v>
      </c>
      <c r="X5" s="8">
        <v>0.48559999999999998</v>
      </c>
      <c r="Y5" s="9">
        <v>42540.750259413544</v>
      </c>
      <c r="Z5" s="8">
        <v>1.0556000000000001</v>
      </c>
      <c r="AA5" s="9">
        <v>39313.91833981761</v>
      </c>
      <c r="AB5" s="8"/>
      <c r="AC5" s="9"/>
      <c r="AD5" s="8">
        <v>0.79149999999999998</v>
      </c>
      <c r="AE5" s="9">
        <v>41131.511562435691</v>
      </c>
      <c r="AF5" s="8">
        <v>0.60229999999999995</v>
      </c>
      <c r="AG5" s="9">
        <v>99163.696637820671</v>
      </c>
      <c r="AH5" s="3">
        <v>1.5999775409999999</v>
      </c>
      <c r="AI5" s="3">
        <v>3.3713386810000001</v>
      </c>
      <c r="AJ5" s="3">
        <v>4.2516227390000001</v>
      </c>
      <c r="AK5">
        <f t="shared" si="0"/>
        <v>35.336634339789633</v>
      </c>
      <c r="AL5">
        <f t="shared" si="1"/>
        <v>0</v>
      </c>
      <c r="AM5">
        <f t="shared" si="2"/>
        <v>40.760273258669876</v>
      </c>
    </row>
    <row r="6" spans="1:39" x14ac:dyDescent="0.15">
      <c r="A6" t="s">
        <v>156</v>
      </c>
      <c r="B6" t="s">
        <v>157</v>
      </c>
      <c r="C6">
        <v>1</v>
      </c>
      <c r="D6" s="2" t="s">
        <v>56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0.42317711016595533</v>
      </c>
      <c r="K6" s="7">
        <v>1.5981576298821492</v>
      </c>
      <c r="L6" s="7">
        <v>0</v>
      </c>
      <c r="M6" s="7">
        <v>0.42317711016595533</v>
      </c>
      <c r="N6" s="7">
        <v>0</v>
      </c>
      <c r="O6" s="7">
        <v>0.20308491107333959</v>
      </c>
      <c r="P6" s="7">
        <v>0.50406783812963929</v>
      </c>
      <c r="Q6" s="7">
        <v>0.45100965347013583</v>
      </c>
      <c r="R6" s="8">
        <v>1.0665</v>
      </c>
      <c r="S6" s="9">
        <v>64185.945525355964</v>
      </c>
      <c r="T6" s="8">
        <v>1.1140000000000001</v>
      </c>
      <c r="U6" s="9">
        <v>151676.31703941754</v>
      </c>
      <c r="V6" s="8">
        <v>0.94730000000000003</v>
      </c>
      <c r="W6" s="9">
        <v>242402.66334896896</v>
      </c>
      <c r="X6" s="8">
        <v>0.48649999999999999</v>
      </c>
      <c r="Y6" s="9">
        <v>68407.483187574166</v>
      </c>
      <c r="Z6" s="8"/>
      <c r="AA6" s="9"/>
      <c r="AB6" s="8">
        <v>1.0665</v>
      </c>
      <c r="AC6" s="9">
        <v>64185.945525355964</v>
      </c>
      <c r="AD6" s="8">
        <v>0.7923</v>
      </c>
      <c r="AE6" s="9">
        <v>30803.171357881773</v>
      </c>
      <c r="AF6" s="8">
        <v>0.60229999999999995</v>
      </c>
      <c r="AG6" s="9">
        <v>76455.153225524962</v>
      </c>
      <c r="AH6" s="3">
        <v>1.5999775409999999</v>
      </c>
      <c r="AI6" s="3">
        <v>3.3713386810000001</v>
      </c>
      <c r="AJ6" s="3">
        <v>4.2516227390000001</v>
      </c>
      <c r="AK6">
        <f t="shared" si="0"/>
        <v>47.404244459002456</v>
      </c>
      <c r="AL6">
        <f t="shared" si="1"/>
        <v>9.9533080930291664</v>
      </c>
      <c r="AM6">
        <f t="shared" si="2"/>
        <v>31.504682110387154</v>
      </c>
    </row>
    <row r="7" spans="1:39" x14ac:dyDescent="0.15">
      <c r="A7" t="s">
        <v>156</v>
      </c>
      <c r="B7" t="s">
        <v>157</v>
      </c>
      <c r="C7">
        <v>1</v>
      </c>
      <c r="D7" s="2" t="s">
        <v>57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0.11305588070800103</v>
      </c>
      <c r="P7" s="7">
        <v>1.5579997818674147</v>
      </c>
      <c r="Q7" s="7">
        <v>2.4937480584540039</v>
      </c>
      <c r="R7" s="8"/>
      <c r="S7" s="9"/>
      <c r="T7" s="8">
        <v>1.1131</v>
      </c>
      <c r="U7" s="9">
        <v>151683.69354241234</v>
      </c>
      <c r="V7" s="8"/>
      <c r="W7" s="9"/>
      <c r="X7" s="8">
        <v>0.48480000000000001</v>
      </c>
      <c r="Y7" s="9">
        <v>378260.91627052287</v>
      </c>
      <c r="Z7" s="8"/>
      <c r="AA7" s="9"/>
      <c r="AB7" s="8"/>
      <c r="AC7" s="9"/>
      <c r="AD7" s="8">
        <v>0.79149999999999998</v>
      </c>
      <c r="AE7" s="9">
        <v>17148.733562479956</v>
      </c>
      <c r="AF7" s="8">
        <v>0.60229999999999995</v>
      </c>
      <c r="AG7" s="9">
        <v>236323.16145192221</v>
      </c>
      <c r="AH7" s="3">
        <v>1.5999775409999999</v>
      </c>
      <c r="AI7" s="3">
        <v>3.3713386810000001</v>
      </c>
      <c r="AJ7" s="3">
        <v>4.2516227390000001</v>
      </c>
      <c r="AK7">
        <f t="shared" si="0"/>
        <v>0</v>
      </c>
      <c r="AL7">
        <f t="shared" si="1"/>
        <v>0</v>
      </c>
      <c r="AM7">
        <f t="shared" si="2"/>
        <v>97.376353226411624</v>
      </c>
    </row>
    <row r="8" spans="1:39" x14ac:dyDescent="0.15">
      <c r="A8" t="s">
        <v>156</v>
      </c>
      <c r="B8" t="s">
        <v>157</v>
      </c>
      <c r="C8">
        <v>1</v>
      </c>
      <c r="D8" s="2" t="s">
        <v>58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8.0366847425684576E-2</v>
      </c>
      <c r="K8" s="7">
        <v>3.72312361597728E-2</v>
      </c>
      <c r="L8" s="7">
        <v>0</v>
      </c>
      <c r="M8" s="7">
        <v>8.0366847425684576E-2</v>
      </c>
      <c r="N8" s="7">
        <v>0</v>
      </c>
      <c r="O8" s="7">
        <v>0.84847562806664345</v>
      </c>
      <c r="P8" s="7">
        <v>0</v>
      </c>
      <c r="Q8" s="7">
        <v>9.0462847492302018E-2</v>
      </c>
      <c r="R8" s="8">
        <v>1.0681</v>
      </c>
      <c r="S8" s="9">
        <v>12148.196421361768</v>
      </c>
      <c r="T8" s="8">
        <v>1.1155999999999999</v>
      </c>
      <c r="U8" s="9">
        <v>151159.30026489138</v>
      </c>
      <c r="V8" s="8">
        <v>0.94899999999999995</v>
      </c>
      <c r="W8" s="9">
        <v>5627.8476059081786</v>
      </c>
      <c r="X8" s="8">
        <v>0.48899999999999999</v>
      </c>
      <c r="Y8" s="9">
        <v>13674.300726905958</v>
      </c>
      <c r="Z8" s="8"/>
      <c r="AA8" s="9"/>
      <c r="AB8" s="8">
        <v>1.0681</v>
      </c>
      <c r="AC8" s="9">
        <v>12148.196421361768</v>
      </c>
      <c r="AD8" s="8">
        <v>0.79400000000000004</v>
      </c>
      <c r="AE8" s="9">
        <v>128254.98223036806</v>
      </c>
      <c r="AF8" s="8"/>
      <c r="AG8" s="9"/>
      <c r="AH8" s="3">
        <v>1.5999775409999999</v>
      </c>
      <c r="AI8" s="3">
        <v>3.3713386810000001</v>
      </c>
      <c r="AJ8" s="3">
        <v>4.2516227390000001</v>
      </c>
      <c r="AK8">
        <f t="shared" si="0"/>
        <v>1.1043457712984606</v>
      </c>
      <c r="AL8">
        <f t="shared" si="1"/>
        <v>1.8902629033493976</v>
      </c>
      <c r="AM8">
        <f t="shared" si="2"/>
        <v>0</v>
      </c>
    </row>
    <row r="9" spans="1:39" x14ac:dyDescent="0.15">
      <c r="A9" t="s">
        <v>156</v>
      </c>
      <c r="B9" t="s">
        <v>157</v>
      </c>
      <c r="C9">
        <v>1</v>
      </c>
      <c r="D9" s="2" t="s">
        <v>59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8.3517383627626215E-2</v>
      </c>
      <c r="P9" s="7">
        <v>0</v>
      </c>
      <c r="Q9" s="7">
        <v>2.85574908811541</v>
      </c>
      <c r="R9" s="8"/>
      <c r="S9" s="9"/>
      <c r="T9" s="8">
        <v>1.1140000000000001</v>
      </c>
      <c r="U9" s="9">
        <v>151916.57380347833</v>
      </c>
      <c r="V9" s="8"/>
      <c r="W9" s="9"/>
      <c r="X9" s="8">
        <v>0.48559999999999998</v>
      </c>
      <c r="Y9" s="9">
        <v>433835.61710890062</v>
      </c>
      <c r="Z9" s="8"/>
      <c r="AA9" s="9"/>
      <c r="AB9" s="8"/>
      <c r="AC9" s="9"/>
      <c r="AD9" s="8">
        <v>0.7923</v>
      </c>
      <c r="AE9" s="9">
        <v>12687.674773739691</v>
      </c>
      <c r="AF9" s="8"/>
      <c r="AG9" s="9"/>
      <c r="AH9" s="3">
        <v>1.5999775409999999</v>
      </c>
      <c r="AI9" s="3">
        <v>3.3713386810000001</v>
      </c>
      <c r="AJ9" s="3">
        <v>4.2516227390000001</v>
      </c>
      <c r="AK9">
        <f t="shared" si="0"/>
        <v>0</v>
      </c>
      <c r="AL9">
        <f t="shared" si="1"/>
        <v>0</v>
      </c>
      <c r="AM9">
        <f t="shared" si="2"/>
        <v>0</v>
      </c>
    </row>
    <row r="10" spans="1:39" x14ac:dyDescent="0.15">
      <c r="A10" t="s">
        <v>156</v>
      </c>
      <c r="B10" t="s">
        <v>157</v>
      </c>
      <c r="C10">
        <v>1</v>
      </c>
      <c r="D10" s="2" t="s">
        <v>60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</v>
      </c>
      <c r="K10" s="7">
        <v>0.40149708082781532</v>
      </c>
      <c r="L10" s="7">
        <v>0</v>
      </c>
      <c r="M10" s="7">
        <v>0</v>
      </c>
      <c r="N10" s="7">
        <v>0</v>
      </c>
      <c r="O10" s="7">
        <v>7.9847708851356114E-2</v>
      </c>
      <c r="P10" s="7">
        <v>0.48580966935180864</v>
      </c>
      <c r="Q10" s="7">
        <v>0</v>
      </c>
      <c r="R10" s="8"/>
      <c r="S10" s="9"/>
      <c r="T10" s="8">
        <v>1.1131</v>
      </c>
      <c r="U10" s="9">
        <v>127474.57301269975</v>
      </c>
      <c r="V10" s="8">
        <v>0.94650000000000001</v>
      </c>
      <c r="W10" s="9">
        <v>51180.668944371158</v>
      </c>
      <c r="X10" s="8"/>
      <c r="Y10" s="9"/>
      <c r="Z10" s="8"/>
      <c r="AA10" s="9"/>
      <c r="AB10" s="8"/>
      <c r="AC10" s="9"/>
      <c r="AD10" s="8">
        <v>0.79149999999999998</v>
      </c>
      <c r="AE10" s="9">
        <v>10178.552591868987</v>
      </c>
      <c r="AF10" s="8">
        <v>0.60229999999999995</v>
      </c>
      <c r="AG10" s="9">
        <v>61928.380166062656</v>
      </c>
      <c r="AH10" s="3">
        <v>1.5999775409999999</v>
      </c>
      <c r="AI10" s="3">
        <v>3.3713386810000001</v>
      </c>
      <c r="AJ10" s="3">
        <v>4.2516227390000001</v>
      </c>
      <c r="AK10">
        <f t="shared" si="0"/>
        <v>11.909129245618361</v>
      </c>
      <c r="AL10">
        <f t="shared" si="1"/>
        <v>0</v>
      </c>
      <c r="AM10">
        <f t="shared" si="2"/>
        <v>30.363530543570839</v>
      </c>
    </row>
    <row r="11" spans="1:39" x14ac:dyDescent="0.15">
      <c r="A11" t="s">
        <v>156</v>
      </c>
      <c r="B11" t="s">
        <v>157</v>
      </c>
      <c r="C11">
        <v>1</v>
      </c>
      <c r="D11" s="2" t="s">
        <v>61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0.14571215690372818</v>
      </c>
      <c r="K11" s="7">
        <v>0.13415765156049253</v>
      </c>
      <c r="L11" s="7">
        <v>0</v>
      </c>
      <c r="M11" s="7">
        <v>0.14571215690372818</v>
      </c>
      <c r="N11" s="7">
        <v>0</v>
      </c>
      <c r="O11" s="7">
        <v>0.40506493424009044</v>
      </c>
      <c r="P11" s="7">
        <v>0</v>
      </c>
      <c r="Q11" s="7">
        <v>0.15512268312191882</v>
      </c>
      <c r="R11" s="8">
        <v>1.069</v>
      </c>
      <c r="S11" s="9">
        <v>21720.524753676629</v>
      </c>
      <c r="T11" s="8">
        <v>1.1155999999999999</v>
      </c>
      <c r="U11" s="9">
        <v>149064.602537092</v>
      </c>
      <c r="V11" s="8">
        <v>0.94899999999999995</v>
      </c>
      <c r="W11" s="9">
        <v>19998.157007174497</v>
      </c>
      <c r="X11" s="8">
        <v>0.48980000000000001</v>
      </c>
      <c r="Y11" s="9">
        <v>23123.301104056096</v>
      </c>
      <c r="Z11" s="8"/>
      <c r="AA11" s="9"/>
      <c r="AB11" s="8">
        <v>1.069</v>
      </c>
      <c r="AC11" s="9">
        <v>21720.524753676629</v>
      </c>
      <c r="AD11" s="8">
        <v>0.79400000000000004</v>
      </c>
      <c r="AE11" s="9">
        <v>60380.843424212384</v>
      </c>
      <c r="AF11" s="8"/>
      <c r="AG11" s="9"/>
      <c r="AH11" s="3">
        <v>1.5999775409999999</v>
      </c>
      <c r="AI11" s="3">
        <v>3.3713386810000001</v>
      </c>
      <c r="AJ11" s="3">
        <v>4.2516227390000001</v>
      </c>
      <c r="AK11">
        <f t="shared" si="0"/>
        <v>3.979358476102405</v>
      </c>
      <c r="AL11">
        <f t="shared" si="1"/>
        <v>3.427212757310643</v>
      </c>
      <c r="AM11">
        <f t="shared" si="2"/>
        <v>0</v>
      </c>
    </row>
    <row r="12" spans="1:39" x14ac:dyDescent="0.15">
      <c r="A12" t="s">
        <v>156</v>
      </c>
      <c r="B12" t="s">
        <v>157</v>
      </c>
      <c r="C12">
        <v>1</v>
      </c>
      <c r="D12" s="2" t="s">
        <v>62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0.15775739888698698</v>
      </c>
      <c r="K12" s="7">
        <v>0.15906110754957539</v>
      </c>
      <c r="L12" s="7">
        <v>0</v>
      </c>
      <c r="M12" s="7">
        <v>0.15775739888698698</v>
      </c>
      <c r="N12" s="7">
        <v>0</v>
      </c>
      <c r="O12" s="7">
        <v>0.42204096061425689</v>
      </c>
      <c r="P12" s="7">
        <v>0</v>
      </c>
      <c r="Q12" s="7">
        <v>0.11249281042742267</v>
      </c>
      <c r="R12" s="8">
        <v>1.0665</v>
      </c>
      <c r="S12" s="9">
        <v>23321.075112827941</v>
      </c>
      <c r="T12" s="8">
        <v>1.1131</v>
      </c>
      <c r="U12" s="9">
        <v>147828.72484817344</v>
      </c>
      <c r="V12" s="8">
        <v>0.94650000000000001</v>
      </c>
      <c r="W12" s="9">
        <v>23513.800701991902</v>
      </c>
      <c r="X12" s="8">
        <v>0.48730000000000001</v>
      </c>
      <c r="Y12" s="9">
        <v>16629.668720073201</v>
      </c>
      <c r="Z12" s="8"/>
      <c r="AA12" s="9"/>
      <c r="AB12" s="8">
        <v>1.0665</v>
      </c>
      <c r="AC12" s="9">
        <v>23321.075112827941</v>
      </c>
      <c r="AD12" s="8">
        <v>0.79149999999999998</v>
      </c>
      <c r="AE12" s="9">
        <v>62389.777041303787</v>
      </c>
      <c r="AF12" s="8"/>
      <c r="AG12" s="9"/>
      <c r="AH12" s="3">
        <v>1.5999775409999999</v>
      </c>
      <c r="AI12" s="3">
        <v>3.3713386810000001</v>
      </c>
      <c r="AJ12" s="3">
        <v>4.2516227390000001</v>
      </c>
      <c r="AK12">
        <f t="shared" si="0"/>
        <v>4.7180400013206318</v>
      </c>
      <c r="AL12">
        <f t="shared" si="1"/>
        <v>3.7105220423224146</v>
      </c>
      <c r="AM12">
        <f t="shared" si="2"/>
        <v>0</v>
      </c>
    </row>
    <row r="13" spans="1:39" x14ac:dyDescent="0.15">
      <c r="A13" t="s">
        <v>156</v>
      </c>
      <c r="B13" t="s">
        <v>157</v>
      </c>
      <c r="C13">
        <v>1</v>
      </c>
      <c r="D13" s="2" t="s">
        <v>63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0.20793637461340383</v>
      </c>
      <c r="K13" s="7">
        <v>0.76730265364912764</v>
      </c>
      <c r="L13" s="7">
        <v>0</v>
      </c>
      <c r="M13" s="7">
        <v>0.20793637461340383</v>
      </c>
      <c r="N13" s="7">
        <v>0</v>
      </c>
      <c r="O13" s="7">
        <v>0.32879731226135411</v>
      </c>
      <c r="P13" s="7">
        <v>0.3225474572805897</v>
      </c>
      <c r="Q13" s="7">
        <v>2.5207102672136668E-2</v>
      </c>
      <c r="R13" s="8">
        <v>1.0672999999999999</v>
      </c>
      <c r="S13" s="9">
        <v>29248.748508829456</v>
      </c>
      <c r="T13" s="8">
        <v>1.1140000000000001</v>
      </c>
      <c r="U13" s="9">
        <v>140662.01049820575</v>
      </c>
      <c r="V13" s="8">
        <v>0.94730000000000003</v>
      </c>
      <c r="W13" s="9">
        <v>107930.33392289473</v>
      </c>
      <c r="X13" s="8">
        <v>0.49059999999999998</v>
      </c>
      <c r="Y13" s="9">
        <v>3545.6817406974383</v>
      </c>
      <c r="Z13" s="8"/>
      <c r="AA13" s="9"/>
      <c r="AB13" s="8">
        <v>1.0672999999999999</v>
      </c>
      <c r="AC13" s="9">
        <v>29248.748508829456</v>
      </c>
      <c r="AD13" s="8">
        <v>0.7923</v>
      </c>
      <c r="AE13" s="9">
        <v>46249.290989088426</v>
      </c>
      <c r="AF13" s="8">
        <v>0.60309999999999997</v>
      </c>
      <c r="AG13" s="9">
        <v>45370.173822171877</v>
      </c>
      <c r="AH13" s="3">
        <v>1.5999775409999999</v>
      </c>
      <c r="AI13" s="3">
        <v>3.3713386810000001</v>
      </c>
      <c r="AJ13" s="3">
        <v>4.2516227390000001</v>
      </c>
      <c r="AK13">
        <f t="shared" si="0"/>
        <v>22.759583840491864</v>
      </c>
      <c r="AL13">
        <f t="shared" si="1"/>
        <v>4.8907531871539325</v>
      </c>
      <c r="AM13">
        <f t="shared" si="2"/>
        <v>20.159499056405174</v>
      </c>
    </row>
    <row r="14" spans="1:39" x14ac:dyDescent="0.15">
      <c r="A14" t="s">
        <v>156</v>
      </c>
      <c r="B14" t="s">
        <v>157</v>
      </c>
      <c r="C14">
        <v>1</v>
      </c>
      <c r="D14" s="2" t="s">
        <v>64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5.3164959299282097E-2</v>
      </c>
      <c r="K14" s="7">
        <v>0.43760864133337496</v>
      </c>
      <c r="L14" s="7">
        <v>0</v>
      </c>
      <c r="M14" s="7">
        <v>5.3164959299282097E-2</v>
      </c>
      <c r="N14" s="7">
        <v>0</v>
      </c>
      <c r="O14" s="7">
        <v>0.10323568021729429</v>
      </c>
      <c r="P14" s="7">
        <v>0.28511253576895845</v>
      </c>
      <c r="Q14" s="7">
        <v>2.232743231642234</v>
      </c>
      <c r="R14" s="8">
        <v>1.0665</v>
      </c>
      <c r="S14" s="9">
        <v>7612.8400278791059</v>
      </c>
      <c r="T14" s="8">
        <v>1.1140000000000001</v>
      </c>
      <c r="U14" s="9">
        <v>143192.81211190365</v>
      </c>
      <c r="V14" s="8">
        <v>0.94650000000000001</v>
      </c>
      <c r="W14" s="9">
        <v>62662.411956995398</v>
      </c>
      <c r="X14" s="8">
        <v>0.48559999999999998</v>
      </c>
      <c r="Y14" s="9">
        <v>319712.78206267097</v>
      </c>
      <c r="Z14" s="8"/>
      <c r="AA14" s="9"/>
      <c r="AB14" s="8">
        <v>1.0665</v>
      </c>
      <c r="AC14" s="9">
        <v>7612.8400278791059</v>
      </c>
      <c r="AD14" s="8">
        <v>0.79149999999999998</v>
      </c>
      <c r="AE14" s="9">
        <v>14782.60736059959</v>
      </c>
      <c r="AF14" s="8">
        <v>0.60229999999999995</v>
      </c>
      <c r="AG14" s="9">
        <v>40826.065765112879</v>
      </c>
      <c r="AH14" s="3">
        <v>1.5999775409999999</v>
      </c>
      <c r="AI14" s="3">
        <v>3.3713386810000001</v>
      </c>
      <c r="AJ14" s="3">
        <v>4.2516227390000001</v>
      </c>
      <c r="AK14">
        <f t="shared" si="0"/>
        <v>12.980263412858072</v>
      </c>
      <c r="AL14">
        <f t="shared" si="1"/>
        <v>1.2504627659364416</v>
      </c>
      <c r="AM14">
        <f t="shared" si="2"/>
        <v>17.819783619635103</v>
      </c>
    </row>
    <row r="15" spans="1:39" x14ac:dyDescent="0.15">
      <c r="A15" t="s">
        <v>156</v>
      </c>
      <c r="B15" t="s">
        <v>157</v>
      </c>
      <c r="C15">
        <v>1</v>
      </c>
      <c r="D15" s="2" t="s">
        <v>65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0.16062845604720316</v>
      </c>
      <c r="L15" s="7">
        <v>0</v>
      </c>
      <c r="M15" s="7">
        <v>0</v>
      </c>
      <c r="N15" s="7">
        <v>0</v>
      </c>
      <c r="O15" s="7">
        <v>2.9085360842244813E-2</v>
      </c>
      <c r="P15" s="7">
        <v>0</v>
      </c>
      <c r="Q15" s="7">
        <v>2.8922385007929163</v>
      </c>
      <c r="R15" s="8"/>
      <c r="S15" s="9"/>
      <c r="T15" s="8">
        <v>1.1131</v>
      </c>
      <c r="U15" s="9">
        <v>144811.36594744748</v>
      </c>
      <c r="V15" s="8">
        <v>0.94730000000000003</v>
      </c>
      <c r="W15" s="9">
        <v>23260.826130225021</v>
      </c>
      <c r="X15" s="8">
        <v>0.48559999999999998</v>
      </c>
      <c r="Y15" s="9">
        <v>418829.00794561987</v>
      </c>
      <c r="Z15" s="8"/>
      <c r="AA15" s="9"/>
      <c r="AB15" s="8"/>
      <c r="AC15" s="9"/>
      <c r="AD15" s="8">
        <v>0.7923</v>
      </c>
      <c r="AE15" s="9">
        <v>4211.8908326398732</v>
      </c>
      <c r="AF15" s="8"/>
      <c r="AG15" s="9"/>
      <c r="AH15" s="3">
        <v>1.5999775409999999</v>
      </c>
      <c r="AI15" s="3">
        <v>3.3713386810000001</v>
      </c>
      <c r="AJ15" s="3">
        <v>4.2516227390000001</v>
      </c>
      <c r="AK15">
        <f t="shared" si="0"/>
        <v>4.7645303912200792</v>
      </c>
      <c r="AL15">
        <f t="shared" si="1"/>
        <v>0</v>
      </c>
      <c r="AM15">
        <f t="shared" si="2"/>
        <v>0</v>
      </c>
    </row>
    <row r="16" spans="1:39" x14ac:dyDescent="0.15">
      <c r="A16" t="s">
        <v>156</v>
      </c>
      <c r="B16" t="s">
        <v>157</v>
      </c>
      <c r="C16">
        <v>1</v>
      </c>
      <c r="D16" s="2" t="s">
        <v>66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0.82398519973036921</v>
      </c>
      <c r="K16" s="7">
        <v>0.43301057722406772</v>
      </c>
      <c r="L16" s="7">
        <v>0</v>
      </c>
      <c r="M16" s="7">
        <v>0.82398519973036921</v>
      </c>
      <c r="N16" s="7">
        <v>0</v>
      </c>
      <c r="O16" s="7">
        <v>8.825727168233731E-2</v>
      </c>
      <c r="P16" s="7">
        <v>7.3294079763475892E-2</v>
      </c>
      <c r="Q16" s="7">
        <v>0</v>
      </c>
      <c r="R16" s="8">
        <v>1.0681</v>
      </c>
      <c r="S16" s="9">
        <v>120590.118079815</v>
      </c>
      <c r="T16" s="8">
        <v>1.1148</v>
      </c>
      <c r="U16" s="9">
        <v>146349.85934125446</v>
      </c>
      <c r="V16" s="8">
        <v>0.94810000000000005</v>
      </c>
      <c r="W16" s="9">
        <v>63371.037070017715</v>
      </c>
      <c r="X16" s="8"/>
      <c r="Y16" s="9"/>
      <c r="Z16" s="8"/>
      <c r="AA16" s="9"/>
      <c r="AB16" s="8">
        <v>1.0681</v>
      </c>
      <c r="AC16" s="9">
        <v>120590.118079815</v>
      </c>
      <c r="AD16" s="8">
        <v>0.79310000000000003</v>
      </c>
      <c r="AE16" s="9">
        <v>12916.439296552946</v>
      </c>
      <c r="AF16" s="8">
        <v>0.60399999999999998</v>
      </c>
      <c r="AG16" s="9">
        <v>10726.578263931382</v>
      </c>
      <c r="AH16" s="3">
        <v>1.5999775409999999</v>
      </c>
      <c r="AI16" s="3">
        <v>3.3713386810000001</v>
      </c>
      <c r="AJ16" s="3">
        <v>4.2516227390000001</v>
      </c>
      <c r="AK16">
        <f t="shared" si="0"/>
        <v>12.84387651897462</v>
      </c>
      <c r="AL16">
        <f t="shared" si="1"/>
        <v>19.380487176625039</v>
      </c>
      <c r="AM16">
        <f t="shared" si="2"/>
        <v>4.5809442873595874</v>
      </c>
    </row>
    <row r="17" spans="1:39" x14ac:dyDescent="0.15">
      <c r="A17" t="s">
        <v>156</v>
      </c>
      <c r="B17" t="s">
        <v>157</v>
      </c>
      <c r="C17">
        <v>1</v>
      </c>
      <c r="D17" s="2" t="s">
        <v>67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0.18890515146767625</v>
      </c>
      <c r="K17" s="7">
        <v>1.2825854092393401</v>
      </c>
      <c r="L17" s="7">
        <v>0</v>
      </c>
      <c r="M17" s="7">
        <v>0.18890515146767625</v>
      </c>
      <c r="N17" s="7">
        <v>0</v>
      </c>
      <c r="O17" s="7">
        <v>0.69269142840558884</v>
      </c>
      <c r="P17" s="7">
        <v>0.80726679243592114</v>
      </c>
      <c r="Q17" s="7">
        <v>0.27532129801421851</v>
      </c>
      <c r="R17" s="8">
        <v>1.0672999999999999</v>
      </c>
      <c r="S17" s="9">
        <v>24116.688307475881</v>
      </c>
      <c r="T17" s="8">
        <v>1.1140000000000001</v>
      </c>
      <c r="U17" s="9">
        <v>127665.59365959118</v>
      </c>
      <c r="V17" s="8">
        <v>0.94730000000000003</v>
      </c>
      <c r="W17" s="9">
        <v>163742.02768967004</v>
      </c>
      <c r="X17" s="8">
        <v>0.48649999999999999</v>
      </c>
      <c r="Y17" s="9">
        <v>35149.05695811443</v>
      </c>
      <c r="Z17" s="8"/>
      <c r="AA17" s="9"/>
      <c r="AB17" s="8">
        <v>1.0672999999999999</v>
      </c>
      <c r="AC17" s="9">
        <v>24116.688307475881</v>
      </c>
      <c r="AD17" s="8">
        <v>0.7923</v>
      </c>
      <c r="AE17" s="9">
        <v>88432.862430309702</v>
      </c>
      <c r="AF17" s="8">
        <v>0.60309999999999997</v>
      </c>
      <c r="AG17" s="9">
        <v>103060.19429800584</v>
      </c>
      <c r="AH17" s="3">
        <v>1.5999775409999999</v>
      </c>
      <c r="AI17" s="3">
        <v>3.3713386810000001</v>
      </c>
      <c r="AJ17" s="3">
        <v>4.2516227390000001</v>
      </c>
      <c r="AK17">
        <f t="shared" si="0"/>
        <v>38.043801901827976</v>
      </c>
      <c r="AL17">
        <f t="shared" si="1"/>
        <v>4.4431306130446453</v>
      </c>
      <c r="AM17">
        <f t="shared" si="2"/>
        <v>50.454882756127461</v>
      </c>
    </row>
    <row r="18" spans="1:39" x14ac:dyDescent="0.15">
      <c r="A18" t="s">
        <v>156</v>
      </c>
      <c r="B18" t="s">
        <v>157</v>
      </c>
      <c r="C18">
        <v>1</v>
      </c>
      <c r="D18" s="2" t="s">
        <v>68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0.23506218526576708</v>
      </c>
      <c r="K18" s="7">
        <v>1.3520509458242551</v>
      </c>
      <c r="L18" s="7">
        <v>0</v>
      </c>
      <c r="M18" s="7">
        <v>0.23506218526576708</v>
      </c>
      <c r="N18" s="7">
        <v>0</v>
      </c>
      <c r="O18" s="7">
        <v>0.59933218211768202</v>
      </c>
      <c r="P18" s="7">
        <v>0.87446930816743429</v>
      </c>
      <c r="Q18" s="7">
        <v>0.35406069114702438</v>
      </c>
      <c r="R18" s="8">
        <v>1.0665</v>
      </c>
      <c r="S18" s="9">
        <v>35589.751625817553</v>
      </c>
      <c r="T18" s="8">
        <v>1.1131</v>
      </c>
      <c r="U18" s="9">
        <v>151405.6869061219</v>
      </c>
      <c r="V18" s="8">
        <v>0.94650000000000001</v>
      </c>
      <c r="W18" s="9">
        <v>204708.20218459316</v>
      </c>
      <c r="X18" s="8">
        <v>0.48559999999999998</v>
      </c>
      <c r="Y18" s="9">
        <v>53606.8021495715</v>
      </c>
      <c r="Z18" s="8"/>
      <c r="AA18" s="9"/>
      <c r="AB18" s="8">
        <v>1.0665</v>
      </c>
      <c r="AC18" s="9">
        <v>35589.751625817553</v>
      </c>
      <c r="AD18" s="8">
        <v>0.79149999999999998</v>
      </c>
      <c r="AE18" s="9">
        <v>90742.300718472601</v>
      </c>
      <c r="AF18" s="8">
        <v>0.60150000000000003</v>
      </c>
      <c r="AG18" s="9">
        <v>132399.62628141159</v>
      </c>
      <c r="AH18" s="3">
        <v>1.5999775409999999</v>
      </c>
      <c r="AI18" s="3">
        <v>3.3713386810000001</v>
      </c>
      <c r="AJ18" s="3">
        <v>4.2516227390000001</v>
      </c>
      <c r="AK18">
        <f t="shared" si="0"/>
        <v>40.104275297052396</v>
      </c>
      <c r="AL18">
        <f t="shared" si="1"/>
        <v>5.528763949575044</v>
      </c>
      <c r="AM18">
        <f t="shared" si="2"/>
        <v>54.65509894725669</v>
      </c>
    </row>
    <row r="19" spans="1:39" x14ac:dyDescent="0.15">
      <c r="A19" t="s">
        <v>156</v>
      </c>
      <c r="B19" t="s">
        <v>157</v>
      </c>
      <c r="C19">
        <v>1</v>
      </c>
      <c r="D19" s="2" t="s">
        <v>69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6.5220535488328318E-2</v>
      </c>
      <c r="P19" s="7">
        <v>1.556832547243687</v>
      </c>
      <c r="Q19" s="7">
        <v>2.0791196377165493</v>
      </c>
      <c r="R19" s="8"/>
      <c r="S19" s="9"/>
      <c r="T19" s="8">
        <v>1.1131</v>
      </c>
      <c r="U19" s="9">
        <v>154727.22788942425</v>
      </c>
      <c r="V19" s="8"/>
      <c r="W19" s="9"/>
      <c r="X19" s="8">
        <v>0.48559999999999998</v>
      </c>
      <c r="Y19" s="9">
        <v>321696.41799434571</v>
      </c>
      <c r="Z19" s="8"/>
      <c r="AA19" s="9"/>
      <c r="AB19" s="8"/>
      <c r="AC19" s="9"/>
      <c r="AD19" s="8">
        <v>0.79149999999999998</v>
      </c>
      <c r="AE19" s="9">
        <v>10091.392657572856</v>
      </c>
      <c r="AF19" s="8">
        <v>0.60229999999999995</v>
      </c>
      <c r="AG19" s="9">
        <v>240884.3843230468</v>
      </c>
      <c r="AH19" s="3">
        <v>1.5999775409999999</v>
      </c>
      <c r="AI19" s="3">
        <v>3.3713386810000001</v>
      </c>
      <c r="AJ19" s="3">
        <v>4.2516227390000001</v>
      </c>
      <c r="AK19">
        <f t="shared" si="0"/>
        <v>0</v>
      </c>
      <c r="AL19">
        <f t="shared" si="1"/>
        <v>0</v>
      </c>
      <c r="AM19">
        <f t="shared" si="2"/>
        <v>97.30340003839386</v>
      </c>
    </row>
    <row r="20" spans="1:39" x14ac:dyDescent="0.15">
      <c r="A20" t="s">
        <v>156</v>
      </c>
      <c r="B20" t="s">
        <v>157</v>
      </c>
      <c r="C20">
        <v>1</v>
      </c>
      <c r="D20" s="2" t="s">
        <v>70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3.4450389499244276E-2</v>
      </c>
      <c r="K20" s="7">
        <v>0</v>
      </c>
      <c r="L20" s="7">
        <v>0</v>
      </c>
      <c r="M20" s="7">
        <v>3.4450389499244276E-2</v>
      </c>
      <c r="N20" s="7">
        <v>0</v>
      </c>
      <c r="O20" s="7">
        <v>0.96258594871851144</v>
      </c>
      <c r="P20" s="7">
        <v>0</v>
      </c>
      <c r="Q20" s="7">
        <v>0.10637393665595647</v>
      </c>
      <c r="R20" s="8">
        <v>1.0665</v>
      </c>
      <c r="S20" s="9">
        <v>5269.641254402316</v>
      </c>
      <c r="T20" s="8">
        <v>1.1140000000000001</v>
      </c>
      <c r="U20" s="9">
        <v>152963.18360980836</v>
      </c>
      <c r="V20" s="8"/>
      <c r="W20" s="9"/>
      <c r="X20" s="8">
        <v>0.48809999999999998</v>
      </c>
      <c r="Y20" s="9">
        <v>16271.296004003194</v>
      </c>
      <c r="Z20" s="8"/>
      <c r="AA20" s="9"/>
      <c r="AB20" s="8">
        <v>1.0665</v>
      </c>
      <c r="AC20" s="9">
        <v>5269.641254402316</v>
      </c>
      <c r="AD20" s="8">
        <v>0.7923</v>
      </c>
      <c r="AE20" s="9">
        <v>147240.21121405123</v>
      </c>
      <c r="AF20" s="8"/>
      <c r="AG20" s="9"/>
      <c r="AH20" s="3">
        <v>1.5999775409999999</v>
      </c>
      <c r="AI20" s="3">
        <v>3.3713386810000001</v>
      </c>
      <c r="AJ20" s="3">
        <v>4.2516227390000001</v>
      </c>
      <c r="AK20">
        <f t="shared" si="0"/>
        <v>0</v>
      </c>
      <c r="AL20">
        <f t="shared" si="1"/>
        <v>0.81028801504968784</v>
      </c>
      <c r="AM20">
        <f t="shared" si="2"/>
        <v>0</v>
      </c>
    </row>
    <row r="21" spans="1:39" x14ac:dyDescent="0.15">
      <c r="A21" t="s">
        <v>156</v>
      </c>
      <c r="B21" t="s">
        <v>157</v>
      </c>
      <c r="C21">
        <v>1</v>
      </c>
      <c r="D21" s="2" t="s">
        <v>71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6.9244747328435191E-2</v>
      </c>
      <c r="P21" s="7">
        <v>0</v>
      </c>
      <c r="Q21" s="7">
        <v>2.853275520098316</v>
      </c>
      <c r="R21" s="8"/>
      <c r="S21" s="9"/>
      <c r="T21" s="8">
        <v>1.1140000000000001</v>
      </c>
      <c r="U21" s="9">
        <v>153192.92847345394</v>
      </c>
      <c r="V21" s="8"/>
      <c r="W21" s="9"/>
      <c r="X21" s="8">
        <v>0.48649999999999999</v>
      </c>
      <c r="Y21" s="9">
        <v>437101.63266547839</v>
      </c>
      <c r="Z21" s="8"/>
      <c r="AA21" s="9"/>
      <c r="AB21" s="8"/>
      <c r="AC21" s="9"/>
      <c r="AD21" s="8">
        <v>0.7923</v>
      </c>
      <c r="AE21" s="9">
        <v>10607.805624647362</v>
      </c>
      <c r="AF21" s="8"/>
      <c r="AG21" s="9"/>
      <c r="AH21" s="3">
        <v>1.5999775409999999</v>
      </c>
      <c r="AI21" s="3">
        <v>3.3713386810000001</v>
      </c>
      <c r="AJ21" s="3">
        <v>4.2516227390000001</v>
      </c>
      <c r="AK21">
        <f t="shared" si="0"/>
        <v>0</v>
      </c>
      <c r="AL21">
        <f t="shared" si="1"/>
        <v>0</v>
      </c>
      <c r="AM21">
        <f t="shared" si="2"/>
        <v>0</v>
      </c>
    </row>
    <row r="22" spans="1:39" x14ac:dyDescent="0.15">
      <c r="A22" t="s">
        <v>156</v>
      </c>
      <c r="B22" t="s">
        <v>157</v>
      </c>
      <c r="C22">
        <v>1</v>
      </c>
      <c r="D22" s="2" t="s">
        <v>72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0.3428600004533941</v>
      </c>
      <c r="K22" s="7">
        <v>0.17769926529798355</v>
      </c>
      <c r="L22" s="7">
        <v>0</v>
      </c>
      <c r="M22" s="7">
        <v>0.3428600004533941</v>
      </c>
      <c r="N22" s="7">
        <v>0</v>
      </c>
      <c r="O22" s="7">
        <v>0.17275850523464609</v>
      </c>
      <c r="P22" s="7">
        <v>0.11963010232270181</v>
      </c>
      <c r="Q22" s="7">
        <v>0</v>
      </c>
      <c r="R22" s="8">
        <v>1.0672999999999999</v>
      </c>
      <c r="S22" s="9">
        <v>52653.320225043324</v>
      </c>
      <c r="T22" s="8">
        <v>1.1140000000000001</v>
      </c>
      <c r="U22" s="9">
        <v>153570.90402909403</v>
      </c>
      <c r="V22" s="8">
        <v>0.94730000000000003</v>
      </c>
      <c r="W22" s="9">
        <v>27289.436817117152</v>
      </c>
      <c r="X22" s="8"/>
      <c r="Y22" s="9"/>
      <c r="Z22" s="8"/>
      <c r="AA22" s="9"/>
      <c r="AB22" s="8">
        <v>1.0672999999999999</v>
      </c>
      <c r="AC22" s="9">
        <v>52653.320225043324</v>
      </c>
      <c r="AD22" s="8">
        <v>0.7923</v>
      </c>
      <c r="AE22" s="9">
        <v>26530.679827599575</v>
      </c>
      <c r="AF22" s="8">
        <v>0.60309999999999997</v>
      </c>
      <c r="AG22" s="9">
        <v>18371.702962790339</v>
      </c>
      <c r="AH22" s="3">
        <v>1.5999775409999999</v>
      </c>
      <c r="AI22" s="3">
        <v>3.3713386810000001</v>
      </c>
      <c r="AJ22" s="3">
        <v>4.2516227390000001</v>
      </c>
      <c r="AK22">
        <f t="shared" si="0"/>
        <v>5.2708814542855347</v>
      </c>
      <c r="AL22">
        <f t="shared" si="1"/>
        <v>8.0642150421379171</v>
      </c>
      <c r="AM22">
        <f t="shared" si="2"/>
        <v>7.4769863486916162</v>
      </c>
    </row>
    <row r="23" spans="1:39" x14ac:dyDescent="0.15">
      <c r="A23" t="s">
        <v>156</v>
      </c>
      <c r="B23" t="s">
        <v>157</v>
      </c>
      <c r="C23">
        <v>1</v>
      </c>
      <c r="D23" s="2" t="s">
        <v>73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0.33925210344479784</v>
      </c>
      <c r="K23" s="7">
        <v>0.56962904064872566</v>
      </c>
      <c r="L23" s="7">
        <v>0</v>
      </c>
      <c r="M23" s="7">
        <v>0.33925210344479784</v>
      </c>
      <c r="N23" s="7">
        <v>0</v>
      </c>
      <c r="O23" s="7">
        <v>0.41791575132949271</v>
      </c>
      <c r="P23" s="7">
        <v>0.38753281531243994</v>
      </c>
      <c r="Q23" s="7">
        <v>4.3548741643876926E-2</v>
      </c>
      <c r="R23" s="8">
        <v>1.0672999999999999</v>
      </c>
      <c r="S23" s="9">
        <v>43829.426197463472</v>
      </c>
      <c r="T23" s="8">
        <v>1.1140000000000001</v>
      </c>
      <c r="U23" s="9">
        <v>129194.26512736501</v>
      </c>
      <c r="V23" s="8">
        <v>0.94730000000000003</v>
      </c>
      <c r="W23" s="9">
        <v>73592.805301818051</v>
      </c>
      <c r="X23" s="8">
        <v>0.48899999999999999</v>
      </c>
      <c r="Y23" s="9">
        <v>5626.2476739021567</v>
      </c>
      <c r="Z23" s="8"/>
      <c r="AA23" s="9"/>
      <c r="AB23" s="8">
        <v>1.0672999999999999</v>
      </c>
      <c r="AC23" s="9">
        <v>43829.426197463472</v>
      </c>
      <c r="AD23" s="8">
        <v>0.7923</v>
      </c>
      <c r="AE23" s="9">
        <v>53992.318378164426</v>
      </c>
      <c r="AF23" s="8">
        <v>0.60229999999999995</v>
      </c>
      <c r="AG23" s="9">
        <v>50067.017287029543</v>
      </c>
      <c r="AH23" s="3">
        <v>1.5999775409999999</v>
      </c>
      <c r="AI23" s="3">
        <v>3.3713386810000001</v>
      </c>
      <c r="AJ23" s="3">
        <v>4.2516227390000001</v>
      </c>
      <c r="AK23">
        <f t="shared" si="0"/>
        <v>16.896227123635153</v>
      </c>
      <c r="AL23">
        <f t="shared" si="1"/>
        <v>7.9793557488732265</v>
      </c>
      <c r="AM23">
        <f t="shared" si="2"/>
        <v>24.221140946155316</v>
      </c>
    </row>
    <row r="24" spans="1:39" x14ac:dyDescent="0.15">
      <c r="A24" t="s">
        <v>156</v>
      </c>
      <c r="B24" t="s">
        <v>157</v>
      </c>
      <c r="C24">
        <v>1</v>
      </c>
      <c r="D24" s="2" t="s">
        <v>74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0.4813806185640036</v>
      </c>
      <c r="K24" s="7">
        <v>0.51364130369101024</v>
      </c>
      <c r="L24" s="7">
        <v>0</v>
      </c>
      <c r="M24" s="7">
        <v>0.4813806185640036</v>
      </c>
      <c r="N24" s="7">
        <v>0</v>
      </c>
      <c r="O24" s="7">
        <v>0.29893374394536942</v>
      </c>
      <c r="P24" s="7">
        <v>4.4430004025348913E-2</v>
      </c>
      <c r="Q24" s="7">
        <v>5.536706348716796E-2</v>
      </c>
      <c r="R24" s="8">
        <v>1.0665</v>
      </c>
      <c r="S24" s="9">
        <v>71568.612738474141</v>
      </c>
      <c r="T24" s="8">
        <v>1.1131</v>
      </c>
      <c r="U24" s="9">
        <v>148673.64820787543</v>
      </c>
      <c r="V24" s="8">
        <v>0.94650000000000001</v>
      </c>
      <c r="W24" s="9">
        <v>76364.926489991762</v>
      </c>
      <c r="X24" s="8">
        <v>0.48730000000000001</v>
      </c>
      <c r="Y24" s="9">
        <v>8231.6233191943138</v>
      </c>
      <c r="Z24" s="8"/>
      <c r="AA24" s="9"/>
      <c r="AB24" s="8">
        <v>1.0665</v>
      </c>
      <c r="AC24" s="9">
        <v>71568.612738474141</v>
      </c>
      <c r="AD24" s="8">
        <v>0.79149999999999998</v>
      </c>
      <c r="AE24" s="9">
        <v>44443.570284796966</v>
      </c>
      <c r="AF24" s="8">
        <v>0.60229999999999995</v>
      </c>
      <c r="AG24" s="9">
        <v>6605.5707883392133</v>
      </c>
      <c r="AH24" s="3">
        <v>1.5999775409999999</v>
      </c>
      <c r="AI24" s="3">
        <v>3.3713386810000001</v>
      </c>
      <c r="AJ24" s="3">
        <v>4.2516227390000001</v>
      </c>
      <c r="AK24">
        <f t="shared" si="0"/>
        <v>15.235529630581491</v>
      </c>
      <c r="AL24">
        <f t="shared" si="1"/>
        <v>11.322279706247558</v>
      </c>
      <c r="AM24">
        <f t="shared" si="2"/>
        <v>2.7769142307822503</v>
      </c>
    </row>
    <row r="25" spans="1:39" x14ac:dyDescent="0.15">
      <c r="A25" t="s">
        <v>156</v>
      </c>
      <c r="B25" t="s">
        <v>157</v>
      </c>
      <c r="C25">
        <v>1</v>
      </c>
      <c r="D25" s="2" t="s">
        <v>75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2.2396616957265323</v>
      </c>
      <c r="K25" s="7">
        <v>0.25728580135592899</v>
      </c>
      <c r="L25" s="7">
        <v>0</v>
      </c>
      <c r="M25" s="7">
        <v>2.2396616957265323</v>
      </c>
      <c r="N25" s="7">
        <v>0</v>
      </c>
      <c r="O25" s="7">
        <v>0.32284692349202709</v>
      </c>
      <c r="P25" s="7">
        <v>1.3123227147576593</v>
      </c>
      <c r="Q25" s="7">
        <v>9.9124761605465114E-2</v>
      </c>
      <c r="R25" s="8">
        <v>1.0672999999999999</v>
      </c>
      <c r="S25" s="9">
        <v>346884.95270306093</v>
      </c>
      <c r="T25" s="8">
        <v>1.1140000000000001</v>
      </c>
      <c r="U25" s="9">
        <v>154882.74562401426</v>
      </c>
      <c r="V25" s="8">
        <v>0.94730000000000003</v>
      </c>
      <c r="W25" s="9">
        <v>39849.131324081012</v>
      </c>
      <c r="X25" s="8">
        <v>0.49230000000000002</v>
      </c>
      <c r="Y25" s="9">
        <v>15352.71523678031</v>
      </c>
      <c r="Z25" s="8"/>
      <c r="AA25" s="9"/>
      <c r="AB25" s="8">
        <v>1.0672999999999999</v>
      </c>
      <c r="AC25" s="9">
        <v>346884.95270306093</v>
      </c>
      <c r="AD25" s="8">
        <v>0.7923</v>
      </c>
      <c r="AE25" s="9">
        <v>50003.417926711227</v>
      </c>
      <c r="AF25" s="8">
        <v>0.60229999999999995</v>
      </c>
      <c r="AG25" s="9">
        <v>203256.14520642639</v>
      </c>
      <c r="AH25" s="3">
        <v>1.5999775409999999</v>
      </c>
      <c r="AI25" s="3">
        <v>3.3713386810000001</v>
      </c>
      <c r="AJ25" s="3">
        <v>4.2516227390000001</v>
      </c>
      <c r="AK25">
        <f t="shared" si="0"/>
        <v>7.6315619906693373</v>
      </c>
      <c r="AL25">
        <f t="shared" si="1"/>
        <v>52.677808761868427</v>
      </c>
      <c r="AM25">
        <f t="shared" si="2"/>
        <v>82.02132099538386</v>
      </c>
    </row>
    <row r="26" spans="1:39" x14ac:dyDescent="0.15">
      <c r="A26" t="s">
        <v>156</v>
      </c>
      <c r="B26" t="s">
        <v>157</v>
      </c>
      <c r="C26">
        <v>1</v>
      </c>
      <c r="D26" s="2" t="s">
        <v>76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0.88850252471141122</v>
      </c>
      <c r="L26" s="7">
        <v>0.12718449926842981</v>
      </c>
      <c r="M26" s="7">
        <v>0</v>
      </c>
      <c r="N26" s="7">
        <v>0</v>
      </c>
      <c r="O26" s="7">
        <v>0.70276884185208477</v>
      </c>
      <c r="P26" s="7">
        <v>0.76999198768306776</v>
      </c>
      <c r="Q26" s="7">
        <v>0.12317727363197091</v>
      </c>
      <c r="R26" s="8"/>
      <c r="S26" s="9"/>
      <c r="T26" s="8">
        <v>1.1140000000000001</v>
      </c>
      <c r="U26" s="9">
        <v>139979.34704164133</v>
      </c>
      <c r="V26" s="8">
        <v>0.94730000000000003</v>
      </c>
      <c r="W26" s="9">
        <v>124372.00325395314</v>
      </c>
      <c r="X26" s="8">
        <v>0.48649999999999999</v>
      </c>
      <c r="Y26" s="9">
        <v>17242.274333372872</v>
      </c>
      <c r="Z26" s="8">
        <v>1.0556000000000001</v>
      </c>
      <c r="AA26" s="9">
        <v>17803.203161412916</v>
      </c>
      <c r="AB26" s="8"/>
      <c r="AC26" s="9"/>
      <c r="AD26" s="8">
        <v>0.7923</v>
      </c>
      <c r="AE26" s="9">
        <v>98373.123603665328</v>
      </c>
      <c r="AF26" s="8">
        <v>0.60229999999999995</v>
      </c>
      <c r="AG26" s="9">
        <v>107782.97566317137</v>
      </c>
      <c r="AH26" s="3">
        <v>1.5999775409999999</v>
      </c>
      <c r="AI26" s="3">
        <v>3.3713386810000001</v>
      </c>
      <c r="AJ26" s="3">
        <v>4.2516227390000001</v>
      </c>
      <c r="AK26">
        <f t="shared" si="0"/>
        <v>26.354591121882343</v>
      </c>
      <c r="AL26">
        <f t="shared" si="1"/>
        <v>0</v>
      </c>
      <c r="AM26">
        <f t="shared" si="2"/>
        <v>48.125174757254157</v>
      </c>
    </row>
    <row r="27" spans="1:39" x14ac:dyDescent="0.15">
      <c r="A27" t="s">
        <v>156</v>
      </c>
      <c r="B27" t="s">
        <v>157</v>
      </c>
      <c r="C27">
        <v>1</v>
      </c>
      <c r="D27" s="2" t="s">
        <v>77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0.11842613633135503</v>
      </c>
      <c r="K27" s="7">
        <v>5.7428819311824308E-2</v>
      </c>
      <c r="L27" s="7">
        <v>0</v>
      </c>
      <c r="M27" s="7">
        <v>0.11842613633135503</v>
      </c>
      <c r="N27" s="7">
        <v>0</v>
      </c>
      <c r="O27" s="7">
        <v>0.39670451809286916</v>
      </c>
      <c r="P27" s="7">
        <v>0</v>
      </c>
      <c r="Q27" s="7">
        <v>1.2859569016222967</v>
      </c>
      <c r="R27" s="8">
        <v>1.0572999999999999</v>
      </c>
      <c r="S27" s="9">
        <v>16812.075578951462</v>
      </c>
      <c r="T27" s="8">
        <v>1.1148</v>
      </c>
      <c r="U27" s="9">
        <v>141962.54390932302</v>
      </c>
      <c r="V27" s="8">
        <v>0.94810000000000005</v>
      </c>
      <c r="W27" s="9">
        <v>8152.7412832154369</v>
      </c>
      <c r="X27" s="8">
        <v>0.48730000000000001</v>
      </c>
      <c r="Y27" s="9">
        <v>182557.71311205227</v>
      </c>
      <c r="Z27" s="8"/>
      <c r="AA27" s="9"/>
      <c r="AB27" s="8">
        <v>1.0572999999999999</v>
      </c>
      <c r="AC27" s="9">
        <v>16812.075578951462</v>
      </c>
      <c r="AD27" s="8">
        <v>0.79310000000000003</v>
      </c>
      <c r="AE27" s="9">
        <v>56317.182568785771</v>
      </c>
      <c r="AF27" s="8"/>
      <c r="AG27" s="9"/>
      <c r="AH27" s="3">
        <v>1.5999775409999999</v>
      </c>
      <c r="AI27" s="3">
        <v>3.3713386810000001</v>
      </c>
      <c r="AJ27" s="3">
        <v>4.2516227390000001</v>
      </c>
      <c r="AK27">
        <f t="shared" si="0"/>
        <v>1.7034426008718258</v>
      </c>
      <c r="AL27">
        <f t="shared" si="1"/>
        <v>2.7854337884929405</v>
      </c>
      <c r="AM27">
        <f t="shared" si="2"/>
        <v>0</v>
      </c>
    </row>
    <row r="28" spans="1:39" x14ac:dyDescent="0.15">
      <c r="A28" t="s">
        <v>156</v>
      </c>
      <c r="B28" t="s">
        <v>157</v>
      </c>
      <c r="C28">
        <v>1</v>
      </c>
      <c r="D28" s="2" t="s">
        <v>78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</v>
      </c>
      <c r="K28" s="7">
        <v>0.90805348618417903</v>
      </c>
      <c r="L28" s="7">
        <v>0.578523061225238</v>
      </c>
      <c r="M28" s="7">
        <v>0</v>
      </c>
      <c r="N28" s="7">
        <v>0</v>
      </c>
      <c r="O28" s="7">
        <v>4.5831278059723438E-2</v>
      </c>
      <c r="P28" s="7">
        <v>3.4905721832158114E-2</v>
      </c>
      <c r="Q28" s="7">
        <v>0</v>
      </c>
      <c r="R28" s="8"/>
      <c r="S28" s="9"/>
      <c r="T28" s="8">
        <v>1.1131</v>
      </c>
      <c r="U28" s="9">
        <v>129085.77828872249</v>
      </c>
      <c r="V28" s="8">
        <v>0.9415</v>
      </c>
      <c r="W28" s="9">
        <v>117216.79099187246</v>
      </c>
      <c r="X28" s="8"/>
      <c r="Y28" s="9"/>
      <c r="Z28" s="8">
        <v>1.0556000000000001</v>
      </c>
      <c r="AA28" s="9">
        <v>74679.099616234103</v>
      </c>
      <c r="AB28" s="8"/>
      <c r="AC28" s="9"/>
      <c r="AD28" s="8">
        <v>0.79149999999999998</v>
      </c>
      <c r="AE28" s="9">
        <v>5916.1661983062513</v>
      </c>
      <c r="AF28" s="8">
        <v>0.60229999999999995</v>
      </c>
      <c r="AG28" s="9">
        <v>4505.8322694337821</v>
      </c>
      <c r="AH28" s="3">
        <v>1.5999775409999999</v>
      </c>
      <c r="AI28" s="3">
        <v>3.3713386810000001</v>
      </c>
      <c r="AJ28" s="3">
        <v>4.2516227390000001</v>
      </c>
      <c r="AK28">
        <f t="shared" si="0"/>
        <v>26.934507983482515</v>
      </c>
      <c r="AL28">
        <f t="shared" si="1"/>
        <v>0</v>
      </c>
      <c r="AM28">
        <f t="shared" si="2"/>
        <v>2.1816382378931229</v>
      </c>
    </row>
    <row r="29" spans="1:39" x14ac:dyDescent="0.15">
      <c r="A29" t="s">
        <v>156</v>
      </c>
      <c r="B29" t="s">
        <v>157</v>
      </c>
      <c r="C29">
        <v>1</v>
      </c>
      <c r="D29" s="2" t="s">
        <v>79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0.65051886623497546</v>
      </c>
      <c r="L29" s="7">
        <v>0.46960057451220272</v>
      </c>
      <c r="M29" s="7">
        <v>0</v>
      </c>
      <c r="N29" s="7">
        <v>0</v>
      </c>
      <c r="O29" s="7">
        <v>0.22375697873068764</v>
      </c>
      <c r="P29" s="7">
        <v>0</v>
      </c>
      <c r="Q29" s="7">
        <v>0</v>
      </c>
      <c r="R29" s="8"/>
      <c r="S29" s="9"/>
      <c r="T29" s="8">
        <v>1.1140000000000001</v>
      </c>
      <c r="U29" s="9">
        <v>130284.58451618266</v>
      </c>
      <c r="V29" s="8">
        <v>0.94059999999999999</v>
      </c>
      <c r="W29" s="9">
        <v>84752.580207361985</v>
      </c>
      <c r="X29" s="8"/>
      <c r="Y29" s="9"/>
      <c r="Z29" s="8">
        <v>1.0556000000000001</v>
      </c>
      <c r="AA29" s="9">
        <v>61181.715738883009</v>
      </c>
      <c r="AB29" s="8"/>
      <c r="AC29" s="9"/>
      <c r="AD29" s="8">
        <v>0.79149999999999998</v>
      </c>
      <c r="AE29" s="9">
        <v>29152.085006523961</v>
      </c>
      <c r="AF29" s="8"/>
      <c r="AG29" s="9"/>
      <c r="AH29" s="3">
        <v>1.5999775409999999</v>
      </c>
      <c r="AI29" s="3">
        <v>3.3713386810000001</v>
      </c>
      <c r="AJ29" s="3">
        <v>4.2516227390000001</v>
      </c>
      <c r="AK29">
        <f t="shared" si="0"/>
        <v>19.295565583521253</v>
      </c>
      <c r="AL29">
        <f t="shared" si="1"/>
        <v>0</v>
      </c>
      <c r="AM29">
        <f t="shared" si="2"/>
        <v>0</v>
      </c>
    </row>
    <row r="30" spans="1:39" x14ac:dyDescent="0.15">
      <c r="A30" t="s">
        <v>156</v>
      </c>
      <c r="B30" t="s">
        <v>157</v>
      </c>
      <c r="C30">
        <v>1</v>
      </c>
      <c r="D30" s="2" t="s">
        <v>80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0.63881989370381775</v>
      </c>
      <c r="L30" s="7">
        <v>0.58128799713349921</v>
      </c>
      <c r="M30" s="7">
        <v>0</v>
      </c>
      <c r="N30" s="7">
        <v>0</v>
      </c>
      <c r="O30" s="7">
        <v>0.20672554210068886</v>
      </c>
      <c r="P30" s="7">
        <v>0</v>
      </c>
      <c r="Q30" s="7">
        <v>0</v>
      </c>
      <c r="R30" s="8"/>
      <c r="S30" s="9"/>
      <c r="T30" s="8">
        <v>1.1140000000000001</v>
      </c>
      <c r="U30" s="9">
        <v>129213.97027138648</v>
      </c>
      <c r="V30" s="8">
        <v>0.9415</v>
      </c>
      <c r="W30" s="9">
        <v>82544.454753815386</v>
      </c>
      <c r="X30" s="8"/>
      <c r="Y30" s="9"/>
      <c r="Z30" s="8">
        <v>1.0565</v>
      </c>
      <c r="AA30" s="9">
        <v>75110.529980721753</v>
      </c>
      <c r="AB30" s="8"/>
      <c r="AC30" s="9"/>
      <c r="AD30" s="8">
        <v>0.7923</v>
      </c>
      <c r="AE30" s="9">
        <v>26711.828051334665</v>
      </c>
      <c r="AF30" s="8"/>
      <c r="AG30" s="9"/>
      <c r="AH30" s="3">
        <v>1.5999775409999999</v>
      </c>
      <c r="AI30" s="3">
        <v>3.3713386810000001</v>
      </c>
      <c r="AJ30" s="3">
        <v>4.2516227390000001</v>
      </c>
      <c r="AK30">
        <f t="shared" si="0"/>
        <v>18.948552908790884</v>
      </c>
      <c r="AL30">
        <f t="shared" si="1"/>
        <v>0</v>
      </c>
      <c r="AM30">
        <f t="shared" si="2"/>
        <v>0</v>
      </c>
    </row>
    <row r="31" spans="1:39" x14ac:dyDescent="0.15">
      <c r="A31" t="s">
        <v>156</v>
      </c>
      <c r="B31" t="s">
        <v>157</v>
      </c>
      <c r="C31">
        <v>1</v>
      </c>
      <c r="D31" s="2" t="s">
        <v>81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0.82788248228306482</v>
      </c>
      <c r="L31" s="7">
        <v>0.75644822776664966</v>
      </c>
      <c r="M31" s="7">
        <v>0</v>
      </c>
      <c r="N31" s="7">
        <v>0</v>
      </c>
      <c r="O31" s="7">
        <v>0.20031892840184304</v>
      </c>
      <c r="P31" s="7">
        <v>0.32886666904664563</v>
      </c>
      <c r="Q31" s="7">
        <v>0</v>
      </c>
      <c r="R31" s="8"/>
      <c r="S31" s="9"/>
      <c r="T31" s="8">
        <v>1.1131</v>
      </c>
      <c r="U31" s="9">
        <v>128297.46859769392</v>
      </c>
      <c r="V31" s="8">
        <v>0.94059999999999999</v>
      </c>
      <c r="W31" s="9">
        <v>106215.22677329241</v>
      </c>
      <c r="X31" s="8"/>
      <c r="Y31" s="9"/>
      <c r="Z31" s="8">
        <v>1.0556000000000001</v>
      </c>
      <c r="AA31" s="9">
        <v>97050.392747672959</v>
      </c>
      <c r="AB31" s="8"/>
      <c r="AC31" s="9"/>
      <c r="AD31" s="8">
        <v>0.79149999999999998</v>
      </c>
      <c r="AE31" s="9">
        <v>25700.411426159153</v>
      </c>
      <c r="AF31" s="8">
        <v>0.60229999999999995</v>
      </c>
      <c r="AG31" s="9">
        <v>42192.761144840217</v>
      </c>
      <c r="AH31" s="3">
        <v>1.5999775409999999</v>
      </c>
      <c r="AI31" s="3">
        <v>3.3713386810000001</v>
      </c>
      <c r="AJ31" s="3">
        <v>4.2516227390000001</v>
      </c>
      <c r="AK31">
        <f t="shared" si="0"/>
        <v>24.556491074266674</v>
      </c>
      <c r="AL31">
        <f t="shared" si="1"/>
        <v>0</v>
      </c>
      <c r="AM31">
        <f t="shared" si="2"/>
        <v>20.554455335735593</v>
      </c>
    </row>
    <row r="32" spans="1:39" x14ac:dyDescent="0.15">
      <c r="A32" t="s">
        <v>156</v>
      </c>
      <c r="B32" t="s">
        <v>157</v>
      </c>
      <c r="C32">
        <v>1</v>
      </c>
      <c r="D32" s="2" t="s">
        <v>82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0.34687744818752975</v>
      </c>
      <c r="K32" s="7">
        <v>0.46106163194176375</v>
      </c>
      <c r="L32" s="7">
        <v>0</v>
      </c>
      <c r="M32" s="7">
        <v>0.34687744818752975</v>
      </c>
      <c r="N32" s="7">
        <v>0</v>
      </c>
      <c r="O32" s="7">
        <v>0.36926677708398947</v>
      </c>
      <c r="P32" s="7">
        <v>0</v>
      </c>
      <c r="Q32" s="7">
        <v>8.7047137085013243E-2</v>
      </c>
      <c r="R32" s="8">
        <v>1.0672999999999999</v>
      </c>
      <c r="S32" s="9">
        <v>52449.756349130708</v>
      </c>
      <c r="T32" s="8">
        <v>1.1140000000000001</v>
      </c>
      <c r="U32" s="9">
        <v>151205.43760681493</v>
      </c>
      <c r="V32" s="8">
        <v>0.9415</v>
      </c>
      <c r="W32" s="9">
        <v>69715.025821466625</v>
      </c>
      <c r="X32" s="8">
        <v>0.48730000000000001</v>
      </c>
      <c r="Y32" s="9">
        <v>13162.000455359836</v>
      </c>
      <c r="Z32" s="8"/>
      <c r="AA32" s="9"/>
      <c r="AB32" s="8">
        <v>1.0672999999999999</v>
      </c>
      <c r="AC32" s="9">
        <v>52449.756349130708</v>
      </c>
      <c r="AD32" s="8">
        <v>0.7923</v>
      </c>
      <c r="AE32" s="9">
        <v>55835.144622642809</v>
      </c>
      <c r="AF32" s="8"/>
      <c r="AG32" s="9"/>
      <c r="AH32" s="3">
        <v>1.5999775409999999</v>
      </c>
      <c r="AI32" s="3">
        <v>3.3713386810000001</v>
      </c>
      <c r="AJ32" s="3">
        <v>4.2516227390000001</v>
      </c>
      <c r="AK32">
        <f t="shared" si="0"/>
        <v>13.675921512726941</v>
      </c>
      <c r="AL32">
        <f t="shared" si="1"/>
        <v>8.1587071450539099</v>
      </c>
      <c r="AM32">
        <f t="shared" si="2"/>
        <v>0</v>
      </c>
    </row>
    <row r="33" spans="1:39" x14ac:dyDescent="0.15">
      <c r="A33" t="s">
        <v>156</v>
      </c>
      <c r="B33" t="s">
        <v>157</v>
      </c>
      <c r="C33">
        <v>1</v>
      </c>
      <c r="D33" s="2" t="s">
        <v>83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5.3440044074867542E-2</v>
      </c>
      <c r="K33" s="7">
        <v>0</v>
      </c>
      <c r="L33" s="7">
        <v>0</v>
      </c>
      <c r="M33" s="7">
        <v>5.3440044074867542E-2</v>
      </c>
      <c r="N33" s="7">
        <v>0</v>
      </c>
      <c r="O33" s="7">
        <v>0.39077054401722411</v>
      </c>
      <c r="P33" s="7">
        <v>0</v>
      </c>
      <c r="Q33" s="7">
        <v>1.8391981469520622</v>
      </c>
      <c r="R33" s="8">
        <v>1.0672999999999999</v>
      </c>
      <c r="S33" s="9">
        <v>8238.2614237720154</v>
      </c>
      <c r="T33" s="8">
        <v>1.1140000000000001</v>
      </c>
      <c r="U33" s="9">
        <v>154158.95638541228</v>
      </c>
      <c r="V33" s="8"/>
      <c r="W33" s="9"/>
      <c r="X33" s="8">
        <v>0.48649999999999999</v>
      </c>
      <c r="Y33" s="9">
        <v>283528.86692011403</v>
      </c>
      <c r="Z33" s="8"/>
      <c r="AA33" s="9"/>
      <c r="AB33" s="8">
        <v>1.0672999999999999</v>
      </c>
      <c r="AC33" s="9">
        <v>8238.2614237720154</v>
      </c>
      <c r="AD33" s="8">
        <v>0.7923</v>
      </c>
      <c r="AE33" s="9">
        <v>60240.779251855078</v>
      </c>
      <c r="AF33" s="8"/>
      <c r="AG33" s="9"/>
      <c r="AH33" s="3">
        <v>1.5999775409999999</v>
      </c>
      <c r="AI33" s="3">
        <v>3.3713386810000001</v>
      </c>
      <c r="AJ33" s="3">
        <v>4.2516227390000001</v>
      </c>
      <c r="AK33">
        <f t="shared" si="0"/>
        <v>0</v>
      </c>
      <c r="AL33">
        <f t="shared" si="1"/>
        <v>1.2569328784669371</v>
      </c>
      <c r="AM33">
        <f t="shared" si="2"/>
        <v>0</v>
      </c>
    </row>
    <row r="34" spans="1:39" x14ac:dyDescent="0.15">
      <c r="A34" t="s">
        <v>156</v>
      </c>
      <c r="B34" t="s">
        <v>157</v>
      </c>
      <c r="C34">
        <v>1</v>
      </c>
      <c r="D34" s="2" t="s">
        <v>84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0.6888788994100391</v>
      </c>
      <c r="K34" s="7">
        <v>0.52968634568854311</v>
      </c>
      <c r="L34" s="7">
        <v>0</v>
      </c>
      <c r="M34" s="7">
        <v>0.6888788994100391</v>
      </c>
      <c r="N34" s="7">
        <v>0</v>
      </c>
      <c r="O34" s="7">
        <v>0.16385072574080342</v>
      </c>
      <c r="P34" s="7">
        <v>0</v>
      </c>
      <c r="Q34" s="7">
        <v>0</v>
      </c>
      <c r="R34" s="8">
        <v>1.0672999999999999</v>
      </c>
      <c r="S34" s="9">
        <v>106115.94248087837</v>
      </c>
      <c r="T34" s="8">
        <v>1.1140000000000001</v>
      </c>
      <c r="U34" s="9">
        <v>154041.50507695449</v>
      </c>
      <c r="V34" s="8">
        <v>0.94059999999999999</v>
      </c>
      <c r="W34" s="9">
        <v>81593.681908575178</v>
      </c>
      <c r="X34" s="8"/>
      <c r="Y34" s="9"/>
      <c r="Z34" s="8"/>
      <c r="AA34" s="9"/>
      <c r="AB34" s="8">
        <v>1.0672999999999999</v>
      </c>
      <c r="AC34" s="9">
        <v>106115.94248087837</v>
      </c>
      <c r="AD34" s="8">
        <v>0.7923</v>
      </c>
      <c r="AE34" s="9">
        <v>25239.81240106465</v>
      </c>
      <c r="AF34" s="8"/>
      <c r="AG34" s="9"/>
      <c r="AH34" s="3">
        <v>1.5999775409999999</v>
      </c>
      <c r="AI34" s="3">
        <v>3.3713386810000001</v>
      </c>
      <c r="AJ34" s="3">
        <v>4.2516227390000001</v>
      </c>
      <c r="AK34">
        <f t="shared" si="0"/>
        <v>15.711454582528878</v>
      </c>
      <c r="AL34">
        <f t="shared" si="1"/>
        <v>16.202728739099424</v>
      </c>
      <c r="AM34">
        <f t="shared" si="2"/>
        <v>0</v>
      </c>
    </row>
    <row r="35" spans="1:39" x14ac:dyDescent="0.15">
      <c r="A35" t="s">
        <v>156</v>
      </c>
      <c r="B35" t="s">
        <v>157</v>
      </c>
      <c r="C35">
        <v>1</v>
      </c>
      <c r="D35" s="2" t="s">
        <v>85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0.67581323395764181</v>
      </c>
      <c r="K35" s="7">
        <v>0.54906746607546053</v>
      </c>
      <c r="L35" s="7">
        <v>0</v>
      </c>
      <c r="M35" s="7">
        <v>0.67581323395764181</v>
      </c>
      <c r="N35" s="7">
        <v>0</v>
      </c>
      <c r="O35" s="7">
        <v>0.28521463074100806</v>
      </c>
      <c r="P35" s="7">
        <v>0</v>
      </c>
      <c r="Q35" s="7">
        <v>0</v>
      </c>
      <c r="R35" s="8">
        <v>1.0672999999999999</v>
      </c>
      <c r="S35" s="9">
        <v>102184.41904069798</v>
      </c>
      <c r="T35" s="8">
        <v>1.1140000000000001</v>
      </c>
      <c r="U35" s="9">
        <v>151202.15749889062</v>
      </c>
      <c r="V35" s="8">
        <v>0.94059999999999999</v>
      </c>
      <c r="W35" s="9">
        <v>83020.185483058565</v>
      </c>
      <c r="X35" s="8"/>
      <c r="Y35" s="9"/>
      <c r="Z35" s="8"/>
      <c r="AA35" s="9"/>
      <c r="AB35" s="8">
        <v>1.0672999999999999</v>
      </c>
      <c r="AC35" s="9">
        <v>102184.41904069798</v>
      </c>
      <c r="AD35" s="8">
        <v>0.79149999999999998</v>
      </c>
      <c r="AE35" s="9">
        <v>43125.067518289834</v>
      </c>
      <c r="AF35" s="8"/>
      <c r="AG35" s="9"/>
      <c r="AH35" s="3">
        <v>1.5999775409999999</v>
      </c>
      <c r="AI35" s="3">
        <v>3.3713386810000001</v>
      </c>
      <c r="AJ35" s="3">
        <v>4.2516227390000001</v>
      </c>
      <c r="AK35">
        <f t="shared" si="0"/>
        <v>16.286333650483233</v>
      </c>
      <c r="AL35">
        <f t="shared" si="1"/>
        <v>15.895418654115955</v>
      </c>
      <c r="AM35">
        <f t="shared" si="2"/>
        <v>0</v>
      </c>
    </row>
    <row r="36" spans="1:39" x14ac:dyDescent="0.15">
      <c r="A36" t="s">
        <v>156</v>
      </c>
      <c r="B36" t="s">
        <v>157</v>
      </c>
      <c r="C36">
        <v>1</v>
      </c>
      <c r="D36" s="2" t="s">
        <v>86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0.67586197268561454</v>
      </c>
      <c r="K36" s="7">
        <v>0.54949908744993436</v>
      </c>
      <c r="L36" s="7">
        <v>6.0031128533977074E-2</v>
      </c>
      <c r="M36" s="7">
        <v>0.67586197268561454</v>
      </c>
      <c r="N36" s="7">
        <v>0</v>
      </c>
      <c r="O36" s="7">
        <v>0.28234800039114544</v>
      </c>
      <c r="P36" s="7">
        <v>0</v>
      </c>
      <c r="Q36" s="7">
        <v>0</v>
      </c>
      <c r="R36" s="8">
        <v>1.0672999999999999</v>
      </c>
      <c r="S36" s="9">
        <v>89155.621861117295</v>
      </c>
      <c r="T36" s="8">
        <v>1.1140000000000001</v>
      </c>
      <c r="U36" s="9">
        <v>131913.94909651045</v>
      </c>
      <c r="V36" s="8">
        <v>0.94059999999999999</v>
      </c>
      <c r="W36" s="9">
        <v>72486.594650449581</v>
      </c>
      <c r="X36" s="8"/>
      <c r="Y36" s="9"/>
      <c r="Z36" s="8">
        <v>1.0556000000000001</v>
      </c>
      <c r="AA36" s="9">
        <v>7918.9432336371274</v>
      </c>
      <c r="AB36" s="8">
        <v>1.0672999999999999</v>
      </c>
      <c r="AC36" s="9">
        <v>89155.621861117295</v>
      </c>
      <c r="AD36" s="8">
        <v>0.7923</v>
      </c>
      <c r="AE36" s="9">
        <v>37245.639751099072</v>
      </c>
      <c r="AF36" s="8"/>
      <c r="AG36" s="9"/>
      <c r="AH36" s="3">
        <v>1.5999775409999999</v>
      </c>
      <c r="AI36" s="3">
        <v>3.3713386810000001</v>
      </c>
      <c r="AJ36" s="3">
        <v>4.2516227390000001</v>
      </c>
      <c r="AK36">
        <f t="shared" si="0"/>
        <v>16.299136320737226</v>
      </c>
      <c r="AL36">
        <f t="shared" si="1"/>
        <v>15.896565010012628</v>
      </c>
      <c r="AM36">
        <f t="shared" si="2"/>
        <v>0</v>
      </c>
    </row>
    <row r="37" spans="1:39" x14ac:dyDescent="0.15">
      <c r="A37" t="s">
        <v>156</v>
      </c>
      <c r="B37" t="s">
        <v>157</v>
      </c>
      <c r="C37">
        <v>1</v>
      </c>
      <c r="D37" s="2" t="s">
        <v>87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0.70434678390000349</v>
      </c>
      <c r="K37" s="7">
        <v>0.5542474222676983</v>
      </c>
      <c r="L37" s="7">
        <v>0</v>
      </c>
      <c r="M37" s="7">
        <v>0.70434678390000349</v>
      </c>
      <c r="N37" s="7">
        <v>0</v>
      </c>
      <c r="O37" s="7">
        <v>0.2951303466375596</v>
      </c>
      <c r="P37" s="7">
        <v>0</v>
      </c>
      <c r="Q37" s="7">
        <v>3.9750353982800961E-2</v>
      </c>
      <c r="R37" s="8">
        <v>1.0672999999999999</v>
      </c>
      <c r="S37" s="9">
        <v>92514.948555602052</v>
      </c>
      <c r="T37" s="8">
        <v>1.1140000000000001</v>
      </c>
      <c r="U37" s="9">
        <v>131348.57810146039</v>
      </c>
      <c r="V37" s="8">
        <v>0.94059999999999999</v>
      </c>
      <c r="W37" s="9">
        <v>72799.61083126186</v>
      </c>
      <c r="X37" s="8">
        <v>0.49059999999999998</v>
      </c>
      <c r="Y37" s="9">
        <v>5221.1524746706291</v>
      </c>
      <c r="Z37" s="8"/>
      <c r="AA37" s="9"/>
      <c r="AB37" s="8">
        <v>1.0672999999999999</v>
      </c>
      <c r="AC37" s="9">
        <v>92514.948555602052</v>
      </c>
      <c r="AD37" s="8">
        <v>0.7923</v>
      </c>
      <c r="AE37" s="9">
        <v>38764.951385434571</v>
      </c>
      <c r="AF37" s="8"/>
      <c r="AG37" s="9"/>
      <c r="AH37" s="3">
        <v>1.5999775409999999</v>
      </c>
      <c r="AI37" s="3">
        <v>3.3713386810000001</v>
      </c>
      <c r="AJ37" s="3">
        <v>4.2516227390000001</v>
      </c>
      <c r="AK37">
        <f t="shared" si="0"/>
        <v>16.439980515493581</v>
      </c>
      <c r="AL37">
        <f t="shared" si="1"/>
        <v>16.566540051614947</v>
      </c>
      <c r="AM37">
        <f t="shared" si="2"/>
        <v>0</v>
      </c>
    </row>
    <row r="38" spans="1:39" x14ac:dyDescent="0.15">
      <c r="A38" t="s">
        <v>156</v>
      </c>
      <c r="B38" t="s">
        <v>157</v>
      </c>
      <c r="C38">
        <v>1</v>
      </c>
      <c r="D38" s="2" t="s">
        <v>88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7.5162154722459629E-2</v>
      </c>
      <c r="K38" s="7">
        <v>0.7342251331734253</v>
      </c>
      <c r="L38" s="7">
        <v>0</v>
      </c>
      <c r="M38" s="7">
        <v>7.5162154722459629E-2</v>
      </c>
      <c r="N38" s="7">
        <v>0</v>
      </c>
      <c r="O38" s="7">
        <v>0.10924045966689491</v>
      </c>
      <c r="P38" s="7">
        <v>0.5952895985512453</v>
      </c>
      <c r="Q38" s="7">
        <v>2.0406853252641093</v>
      </c>
      <c r="R38" s="8">
        <v>1.0665</v>
      </c>
      <c r="S38" s="9">
        <v>11180.330797637505</v>
      </c>
      <c r="T38" s="8">
        <v>1.1140000000000001</v>
      </c>
      <c r="U38" s="9">
        <v>148749.47157810323</v>
      </c>
      <c r="V38" s="8">
        <v>0.94730000000000003</v>
      </c>
      <c r="W38" s="9">
        <v>109215.60057890948</v>
      </c>
      <c r="X38" s="8">
        <v>0.48559999999999998</v>
      </c>
      <c r="Y38" s="9">
        <v>303550.86379022594</v>
      </c>
      <c r="Z38" s="8"/>
      <c r="AA38" s="9"/>
      <c r="AB38" s="8">
        <v>1.0665</v>
      </c>
      <c r="AC38" s="9">
        <v>11180.330797637505</v>
      </c>
      <c r="AD38" s="8">
        <v>0.7923</v>
      </c>
      <c r="AE38" s="9">
        <v>16249.460650399717</v>
      </c>
      <c r="AF38" s="8">
        <v>0.60229999999999995</v>
      </c>
      <c r="AG38" s="9">
        <v>88549.013220438952</v>
      </c>
      <c r="AH38" s="3">
        <v>1.5999775409999999</v>
      </c>
      <c r="AI38" s="3">
        <v>3.3713386810000001</v>
      </c>
      <c r="AJ38" s="3">
        <v>4.2516227390000001</v>
      </c>
      <c r="AK38">
        <f t="shared" si="0"/>
        <v>21.778444785489214</v>
      </c>
      <c r="AL38">
        <f t="shared" si="1"/>
        <v>1.7678462868541835</v>
      </c>
      <c r="AM38">
        <f t="shared" si="2"/>
        <v>37.206122167138929</v>
      </c>
    </row>
    <row r="39" spans="1:39" x14ac:dyDescent="0.15">
      <c r="A39" t="s">
        <v>156</v>
      </c>
      <c r="B39" t="s">
        <v>157</v>
      </c>
      <c r="C39">
        <v>1</v>
      </c>
      <c r="D39" s="2" t="s">
        <v>89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</v>
      </c>
      <c r="K39" s="7">
        <v>0.17954066764868606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2.9836648636512861</v>
      </c>
      <c r="R39" s="8"/>
      <c r="S39" s="9"/>
      <c r="T39" s="8">
        <v>1.1140000000000001</v>
      </c>
      <c r="U39" s="9">
        <v>118885.11358624641</v>
      </c>
      <c r="V39" s="8">
        <v>0.94810000000000005</v>
      </c>
      <c r="W39" s="9">
        <v>21344.712666764561</v>
      </c>
      <c r="X39" s="8">
        <v>0.48559999999999998</v>
      </c>
      <c r="Y39" s="9">
        <v>354713.3362184756</v>
      </c>
      <c r="Z39" s="8"/>
      <c r="AA39" s="9"/>
      <c r="AB39" s="8"/>
      <c r="AC39" s="9"/>
      <c r="AD39" s="8"/>
      <c r="AE39" s="9"/>
      <c r="AF39" s="8"/>
      <c r="AG39" s="9"/>
      <c r="AH39" s="3">
        <v>1.5999775409999999</v>
      </c>
      <c r="AI39" s="3">
        <v>3.3713386810000001</v>
      </c>
      <c r="AJ39" s="3">
        <v>4.2516227390000001</v>
      </c>
      <c r="AK39">
        <f t="shared" si="0"/>
        <v>5.3255007769029907</v>
      </c>
      <c r="AL39">
        <f t="shared" si="1"/>
        <v>0</v>
      </c>
      <c r="AM39">
        <f t="shared" si="2"/>
        <v>0</v>
      </c>
    </row>
    <row r="40" spans="1:39" x14ac:dyDescent="0.15">
      <c r="A40" t="s">
        <v>156</v>
      </c>
      <c r="B40" t="s">
        <v>157</v>
      </c>
      <c r="C40">
        <v>1</v>
      </c>
      <c r="D40" s="2" t="s">
        <v>90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</v>
      </c>
      <c r="K40" s="7">
        <v>1.2980191366258451</v>
      </c>
      <c r="L40" s="7">
        <v>0.34474046162326061</v>
      </c>
      <c r="M40" s="7">
        <v>0</v>
      </c>
      <c r="N40" s="7">
        <v>0</v>
      </c>
      <c r="O40" s="7">
        <v>0.16027284380073528</v>
      </c>
      <c r="P40" s="7">
        <v>0.37486779859215352</v>
      </c>
      <c r="Q40" s="7">
        <v>0</v>
      </c>
      <c r="R40" s="8"/>
      <c r="S40" s="9"/>
      <c r="T40" s="8">
        <v>1.1140000000000001</v>
      </c>
      <c r="U40" s="9">
        <v>129379.17458683663</v>
      </c>
      <c r="V40" s="8">
        <v>0.94730000000000003</v>
      </c>
      <c r="W40" s="9">
        <v>167936.64449457015</v>
      </c>
      <c r="X40" s="8"/>
      <c r="Y40" s="9"/>
      <c r="Z40" s="8">
        <v>1.0565</v>
      </c>
      <c r="AA40" s="9">
        <v>44602.236371502484</v>
      </c>
      <c r="AB40" s="8"/>
      <c r="AC40" s="9"/>
      <c r="AD40" s="8">
        <v>0.7923</v>
      </c>
      <c r="AE40" s="9">
        <v>20735.968239624126</v>
      </c>
      <c r="AF40" s="8">
        <v>0.60229999999999995</v>
      </c>
      <c r="AG40" s="9">
        <v>48500.086361037342</v>
      </c>
      <c r="AH40" s="3">
        <v>1.5999775409999999</v>
      </c>
      <c r="AI40" s="3">
        <v>3.3713386810000001</v>
      </c>
      <c r="AJ40" s="3">
        <v>4.2516227390000001</v>
      </c>
      <c r="AK40">
        <f t="shared" si="0"/>
        <v>38.501594157274909</v>
      </c>
      <c r="AL40">
        <f t="shared" si="1"/>
        <v>0</v>
      </c>
      <c r="AM40">
        <f t="shared" si="2"/>
        <v>23.429566289902912</v>
      </c>
    </row>
    <row r="41" spans="1:39" x14ac:dyDescent="0.15">
      <c r="A41" t="s">
        <v>156</v>
      </c>
      <c r="B41" t="s">
        <v>157</v>
      </c>
      <c r="C41">
        <v>1</v>
      </c>
      <c r="D41" s="2" t="s">
        <v>91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0.32858592732279551</v>
      </c>
      <c r="K41" s="7">
        <v>1.4331392115565023</v>
      </c>
      <c r="L41" s="7">
        <v>0</v>
      </c>
      <c r="M41" s="7">
        <v>0.32858592732279551</v>
      </c>
      <c r="N41" s="7">
        <v>0</v>
      </c>
      <c r="O41" s="7">
        <v>0.73646070262059848</v>
      </c>
      <c r="P41" s="7">
        <v>0.67221600825201411</v>
      </c>
      <c r="Q41" s="7">
        <v>0.10987148842464679</v>
      </c>
      <c r="R41" s="8">
        <v>1.0665</v>
      </c>
      <c r="S41" s="9">
        <v>49600.88023334145</v>
      </c>
      <c r="T41" s="8">
        <v>1.1131</v>
      </c>
      <c r="U41" s="9">
        <v>150952.53968260987</v>
      </c>
      <c r="V41" s="8">
        <v>0.94650000000000001</v>
      </c>
      <c r="W41" s="9">
        <v>216336.00370318713</v>
      </c>
      <c r="X41" s="8">
        <v>0.48559999999999998</v>
      </c>
      <c r="Y41" s="9">
        <v>16585.380216408907</v>
      </c>
      <c r="Z41" s="8"/>
      <c r="AA41" s="9"/>
      <c r="AB41" s="8">
        <v>1.0665</v>
      </c>
      <c r="AC41" s="9">
        <v>49600.88023334145</v>
      </c>
      <c r="AD41" s="8">
        <v>0.79149999999999998</v>
      </c>
      <c r="AE41" s="9">
        <v>111170.61343701865</v>
      </c>
      <c r="AF41" s="8">
        <v>0.60229999999999995</v>
      </c>
      <c r="AG41" s="9">
        <v>101472.71366094776</v>
      </c>
      <c r="AH41" s="3">
        <v>1.5999775409999999</v>
      </c>
      <c r="AI41" s="3">
        <v>3.3713386810000001</v>
      </c>
      <c r="AJ41" s="3">
        <v>4.2516227390000001</v>
      </c>
      <c r="AK41">
        <f t="shared" si="0"/>
        <v>42.509499850409782</v>
      </c>
      <c r="AL41">
        <f t="shared" si="1"/>
        <v>7.7284826875321571</v>
      </c>
      <c r="AM41">
        <f t="shared" si="2"/>
        <v>42.014090262284135</v>
      </c>
    </row>
    <row r="42" spans="1:39" x14ac:dyDescent="0.15">
      <c r="A42" t="s">
        <v>156</v>
      </c>
      <c r="B42" t="s">
        <v>157</v>
      </c>
      <c r="C42">
        <v>1</v>
      </c>
      <c r="D42" s="2" t="s">
        <v>92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0.54214864584679401</v>
      </c>
      <c r="K42" s="7">
        <v>1.6709660506830315</v>
      </c>
      <c r="L42" s="7">
        <v>0</v>
      </c>
      <c r="M42" s="7">
        <v>0.54214864584679401</v>
      </c>
      <c r="N42" s="7">
        <v>0</v>
      </c>
      <c r="O42" s="7">
        <v>0.68159146489260825</v>
      </c>
      <c r="P42" s="7">
        <v>0.67625936477343052</v>
      </c>
      <c r="Q42" s="7">
        <v>9.7106491628420735E-2</v>
      </c>
      <c r="R42" s="8">
        <v>1.0665</v>
      </c>
      <c r="S42" s="9">
        <v>69417.531846061393</v>
      </c>
      <c r="T42" s="8">
        <v>1.1140000000000001</v>
      </c>
      <c r="U42" s="9">
        <v>128041.51108343471</v>
      </c>
      <c r="V42" s="8">
        <v>0.94730000000000003</v>
      </c>
      <c r="W42" s="9">
        <v>213953.01809857451</v>
      </c>
      <c r="X42" s="8">
        <v>0.48649999999999999</v>
      </c>
      <c r="Y42" s="9">
        <v>12433.661924113894</v>
      </c>
      <c r="Z42" s="8"/>
      <c r="AA42" s="9"/>
      <c r="AB42" s="8">
        <v>1.0665</v>
      </c>
      <c r="AC42" s="9">
        <v>69417.531846061393</v>
      </c>
      <c r="AD42" s="8">
        <v>0.79149999999999998</v>
      </c>
      <c r="AE42" s="9">
        <v>87272.001106421405</v>
      </c>
      <c r="AF42" s="8">
        <v>0.60229999999999995</v>
      </c>
      <c r="AG42" s="9">
        <v>86589.270949913727</v>
      </c>
      <c r="AH42" s="3">
        <v>1.5999775409999999</v>
      </c>
      <c r="AI42" s="3">
        <v>3.3713386810000001</v>
      </c>
      <c r="AJ42" s="3">
        <v>4.2516227390000001</v>
      </c>
      <c r="AK42">
        <f t="shared" si="0"/>
        <v>49.563873843353903</v>
      </c>
      <c r="AL42">
        <f t="shared" si="1"/>
        <v>12.75156990938264</v>
      </c>
      <c r="AM42">
        <f t="shared" si="2"/>
        <v>42.266803592178078</v>
      </c>
    </row>
    <row r="43" spans="1:39" x14ac:dyDescent="0.15">
      <c r="A43" t="s">
        <v>156</v>
      </c>
      <c r="B43" t="s">
        <v>157</v>
      </c>
      <c r="C43">
        <v>1</v>
      </c>
      <c r="D43" s="2" t="s">
        <v>93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0.69970033383619423</v>
      </c>
      <c r="P43" s="7">
        <v>1.5763445866370283</v>
      </c>
      <c r="Q43" s="7">
        <v>1.6433812786525792</v>
      </c>
      <c r="R43" s="8"/>
      <c r="S43" s="9"/>
      <c r="T43" s="8">
        <v>1.1131</v>
      </c>
      <c r="U43" s="9">
        <v>125820.05995783063</v>
      </c>
      <c r="V43" s="8"/>
      <c r="W43" s="9"/>
      <c r="X43" s="8">
        <v>0.48559999999999998</v>
      </c>
      <c r="Y43" s="9">
        <v>206770.33101364388</v>
      </c>
      <c r="Z43" s="8"/>
      <c r="AA43" s="9"/>
      <c r="AB43" s="8"/>
      <c r="AC43" s="9"/>
      <c r="AD43" s="8">
        <v>0.79149999999999998</v>
      </c>
      <c r="AE43" s="9">
        <v>88036.337955784067</v>
      </c>
      <c r="AF43" s="8">
        <v>0.60229999999999995</v>
      </c>
      <c r="AG43" s="9">
        <v>198335.77040487263</v>
      </c>
      <c r="AH43" s="3">
        <v>1.5999775409999999</v>
      </c>
      <c r="AI43" s="3">
        <v>3.3713386810000001</v>
      </c>
      <c r="AJ43" s="3">
        <v>4.2516227390000001</v>
      </c>
      <c r="AK43">
        <f t="shared" si="0"/>
        <v>0</v>
      </c>
      <c r="AL43">
        <f t="shared" si="1"/>
        <v>0</v>
      </c>
      <c r="AM43">
        <f t="shared" si="2"/>
        <v>98.522919618721588</v>
      </c>
    </row>
    <row r="44" spans="1:39" x14ac:dyDescent="0.15">
      <c r="A44" t="s">
        <v>156</v>
      </c>
      <c r="B44" t="s">
        <v>157</v>
      </c>
      <c r="C44">
        <v>1</v>
      </c>
      <c r="D44" s="2" t="s">
        <v>94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0.11972139578484062</v>
      </c>
      <c r="K44" s="7">
        <v>0</v>
      </c>
      <c r="L44" s="7">
        <v>0</v>
      </c>
      <c r="M44" s="7">
        <v>0.11972139578484062</v>
      </c>
      <c r="N44" s="7">
        <v>0</v>
      </c>
      <c r="O44" s="7">
        <v>0.87514827478195878</v>
      </c>
      <c r="P44" s="7">
        <v>0</v>
      </c>
      <c r="Q44" s="7">
        <v>0.15212692304780015</v>
      </c>
      <c r="R44" s="8">
        <v>1.0665</v>
      </c>
      <c r="S44" s="9">
        <v>18023.30898722848</v>
      </c>
      <c r="T44" s="8">
        <v>1.1140000000000001</v>
      </c>
      <c r="U44" s="9">
        <v>150543.75927607279</v>
      </c>
      <c r="V44" s="8"/>
      <c r="W44" s="9"/>
      <c r="X44" s="8">
        <v>0.48730000000000001</v>
      </c>
      <c r="Y44" s="9">
        <v>22901.758882717673</v>
      </c>
      <c r="Z44" s="8"/>
      <c r="AA44" s="9"/>
      <c r="AB44" s="8">
        <v>1.0665</v>
      </c>
      <c r="AC44" s="9">
        <v>18023.30898722848</v>
      </c>
      <c r="AD44" s="8">
        <v>0.79149999999999998</v>
      </c>
      <c r="AE44" s="9">
        <v>131748.11120964561</v>
      </c>
      <c r="AF44" s="8"/>
      <c r="AG44" s="9"/>
      <c r="AH44" s="3">
        <v>1.5999775409999999</v>
      </c>
      <c r="AI44" s="3">
        <v>3.3713386810000001</v>
      </c>
      <c r="AJ44" s="3">
        <v>4.2516227390000001</v>
      </c>
      <c r="AK44">
        <f t="shared" si="0"/>
        <v>0</v>
      </c>
      <c r="AL44">
        <f t="shared" si="1"/>
        <v>2.8158988493179335</v>
      </c>
      <c r="AM44">
        <f t="shared" si="2"/>
        <v>0</v>
      </c>
    </row>
    <row r="45" spans="1:39" x14ac:dyDescent="0.15">
      <c r="A45" t="s">
        <v>156</v>
      </c>
      <c r="B45" t="s">
        <v>157</v>
      </c>
      <c r="C45">
        <v>1</v>
      </c>
      <c r="D45" s="2" t="s">
        <v>95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3.5834407858983043E-2</v>
      </c>
      <c r="K45" s="7">
        <v>0</v>
      </c>
      <c r="L45" s="7">
        <v>0</v>
      </c>
      <c r="M45" s="7">
        <v>3.5834407858983043E-2</v>
      </c>
      <c r="N45" s="7">
        <v>0</v>
      </c>
      <c r="O45" s="7">
        <v>0.16994766062818878</v>
      </c>
      <c r="P45" s="7">
        <v>0</v>
      </c>
      <c r="Q45" s="7">
        <v>2.6664086215063336</v>
      </c>
      <c r="R45" s="8">
        <v>1.0672999999999999</v>
      </c>
      <c r="S45" s="9">
        <v>4691.136044873967</v>
      </c>
      <c r="T45" s="8">
        <v>1.1140000000000001</v>
      </c>
      <c r="U45" s="9">
        <v>130911.49889610869</v>
      </c>
      <c r="V45" s="8"/>
      <c r="W45" s="9"/>
      <c r="X45" s="8">
        <v>0.48649999999999999</v>
      </c>
      <c r="Y45" s="9">
        <v>349063.54931090109</v>
      </c>
      <c r="Z45" s="8"/>
      <c r="AA45" s="9"/>
      <c r="AB45" s="8">
        <v>1.0672999999999999</v>
      </c>
      <c r="AC45" s="9">
        <v>4691.136044873967</v>
      </c>
      <c r="AD45" s="8">
        <v>0.7923</v>
      </c>
      <c r="AE45" s="9">
        <v>22248.102986723388</v>
      </c>
      <c r="AF45" s="8"/>
      <c r="AG45" s="9"/>
      <c r="AH45" s="3">
        <v>1.5999775409999999</v>
      </c>
      <c r="AI45" s="3">
        <v>3.3713386810000001</v>
      </c>
      <c r="AJ45" s="3">
        <v>4.2516227390000001</v>
      </c>
      <c r="AK45">
        <f t="shared" si="0"/>
        <v>0</v>
      </c>
      <c r="AL45">
        <f t="shared" si="1"/>
        <v>0.84284072362007001</v>
      </c>
      <c r="AM45">
        <f t="shared" si="2"/>
        <v>0</v>
      </c>
    </row>
    <row r="46" spans="1:39" x14ac:dyDescent="0.15">
      <c r="A46" t="s">
        <v>156</v>
      </c>
      <c r="B46" t="s">
        <v>157</v>
      </c>
      <c r="C46">
        <v>1</v>
      </c>
      <c r="D46" s="2" t="s">
        <v>96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0.30755490787192713</v>
      </c>
      <c r="L46" s="7">
        <v>0.26835097109477851</v>
      </c>
      <c r="M46" s="7">
        <v>0</v>
      </c>
      <c r="N46" s="7">
        <v>0</v>
      </c>
      <c r="O46" s="7">
        <v>0.15326328048353047</v>
      </c>
      <c r="P46" s="7">
        <v>0.2503639938632547</v>
      </c>
      <c r="Q46" s="7">
        <v>0</v>
      </c>
      <c r="R46" s="8"/>
      <c r="S46" s="9"/>
      <c r="T46" s="8">
        <v>1.1131</v>
      </c>
      <c r="U46" s="9">
        <v>155538.57165317069</v>
      </c>
      <c r="V46" s="8">
        <v>0.94650000000000001</v>
      </c>
      <c r="W46" s="9">
        <v>47836.65107532205</v>
      </c>
      <c r="X46" s="8"/>
      <c r="Y46" s="9"/>
      <c r="Z46" s="8">
        <v>1.0556000000000001</v>
      </c>
      <c r="AA46" s="9">
        <v>41738.926745823141</v>
      </c>
      <c r="AB46" s="8"/>
      <c r="AC46" s="9"/>
      <c r="AD46" s="8">
        <v>0.79149999999999998</v>
      </c>
      <c r="AE46" s="9">
        <v>23838.3517332876</v>
      </c>
      <c r="AF46" s="8">
        <v>0.60229999999999995</v>
      </c>
      <c r="AG46" s="9">
        <v>38941.257998873829</v>
      </c>
      <c r="AH46" s="3">
        <v>1.5999775409999999</v>
      </c>
      <c r="AI46" s="3">
        <v>3.3713386810000001</v>
      </c>
      <c r="AJ46" s="3">
        <v>4.2516227390000001</v>
      </c>
      <c r="AK46">
        <f t="shared" si="0"/>
        <v>9.1226345666553073</v>
      </c>
      <c r="AL46">
        <f t="shared" si="1"/>
        <v>0</v>
      </c>
      <c r="AM46">
        <f t="shared" si="2"/>
        <v>15.647969265041997</v>
      </c>
    </row>
    <row r="47" spans="1:39" x14ac:dyDescent="0.15">
      <c r="A47" t="s">
        <v>156</v>
      </c>
      <c r="B47" t="s">
        <v>157</v>
      </c>
      <c r="C47">
        <v>1</v>
      </c>
      <c r="D47" s="2" t="s">
        <v>97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0.64844660467818283</v>
      </c>
      <c r="K47" s="7">
        <v>0.63029356213541687</v>
      </c>
      <c r="L47" s="7">
        <v>0</v>
      </c>
      <c r="M47" s="7">
        <v>0.64844660467818283</v>
      </c>
      <c r="N47" s="7">
        <v>0</v>
      </c>
      <c r="O47" s="7">
        <v>0.3290052119282057</v>
      </c>
      <c r="P47" s="7">
        <v>0</v>
      </c>
      <c r="Q47" s="7">
        <v>7.7728624918191935E-2</v>
      </c>
      <c r="R47" s="8">
        <v>1.0672999999999999</v>
      </c>
      <c r="S47" s="9">
        <v>86690.700782146523</v>
      </c>
      <c r="T47" s="8">
        <v>1.1140000000000001</v>
      </c>
      <c r="U47" s="9">
        <v>133689.80600209974</v>
      </c>
      <c r="V47" s="8">
        <v>0.94730000000000003</v>
      </c>
      <c r="W47" s="9">
        <v>84263.824046256283</v>
      </c>
      <c r="X47" s="8">
        <v>0.48809999999999998</v>
      </c>
      <c r="Y47" s="9">
        <v>10391.524786123055</v>
      </c>
      <c r="Z47" s="8"/>
      <c r="AA47" s="9"/>
      <c r="AB47" s="8">
        <v>1.0672999999999999</v>
      </c>
      <c r="AC47" s="9">
        <v>86690.700782146523</v>
      </c>
      <c r="AD47" s="8">
        <v>0.7923</v>
      </c>
      <c r="AE47" s="9">
        <v>43984.642956361531</v>
      </c>
      <c r="AF47" s="8"/>
      <c r="AG47" s="9"/>
      <c r="AH47" s="3">
        <v>1.5999775409999999</v>
      </c>
      <c r="AI47" s="3">
        <v>3.3713386810000001</v>
      </c>
      <c r="AJ47" s="3">
        <v>4.2516227390000001</v>
      </c>
      <c r="AK47">
        <f t="shared" si="0"/>
        <v>18.695646500530774</v>
      </c>
      <c r="AL47">
        <f t="shared" si="1"/>
        <v>15.251743733751416</v>
      </c>
      <c r="AM47">
        <f t="shared" si="2"/>
        <v>0</v>
      </c>
    </row>
    <row r="48" spans="1:39" x14ac:dyDescent="0.15">
      <c r="A48" t="s">
        <v>156</v>
      </c>
      <c r="B48" t="s">
        <v>157</v>
      </c>
      <c r="C48">
        <v>1</v>
      </c>
      <c r="D48" s="2" t="s">
        <v>98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0.84651459239384341</v>
      </c>
      <c r="K48" s="7">
        <v>0.43069388143810439</v>
      </c>
      <c r="L48" s="7">
        <v>0</v>
      </c>
      <c r="M48" s="7">
        <v>0.84651459239384341</v>
      </c>
      <c r="N48" s="7">
        <v>0</v>
      </c>
      <c r="O48" s="7">
        <v>0.28027974396495525</v>
      </c>
      <c r="P48" s="7">
        <v>0</v>
      </c>
      <c r="Q48" s="7">
        <v>8.7298715056622622E-2</v>
      </c>
      <c r="R48" s="8">
        <v>1.0672999999999999</v>
      </c>
      <c r="S48" s="9">
        <v>108626.7648370743</v>
      </c>
      <c r="T48" s="8">
        <v>1.1140000000000001</v>
      </c>
      <c r="U48" s="9">
        <v>128322.37720780527</v>
      </c>
      <c r="V48" s="8">
        <v>0.94730000000000003</v>
      </c>
      <c r="W48" s="9">
        <v>55267.662714994192</v>
      </c>
      <c r="X48" s="8">
        <v>0.48809999999999998</v>
      </c>
      <c r="Y48" s="9">
        <v>11202.378643252638</v>
      </c>
      <c r="Z48" s="8"/>
      <c r="AA48" s="9"/>
      <c r="AB48" s="8">
        <v>1.0672999999999999</v>
      </c>
      <c r="AC48" s="9">
        <v>108626.7648370743</v>
      </c>
      <c r="AD48" s="8">
        <v>0.7923</v>
      </c>
      <c r="AE48" s="9">
        <v>35966.163028778072</v>
      </c>
      <c r="AF48" s="8"/>
      <c r="AG48" s="9"/>
      <c r="AH48" s="3">
        <v>1.5999775409999999</v>
      </c>
      <c r="AI48" s="3">
        <v>3.3713386810000001</v>
      </c>
      <c r="AJ48" s="3">
        <v>4.2516227390000001</v>
      </c>
      <c r="AK48">
        <f t="shared" si="0"/>
        <v>12.775159133829675</v>
      </c>
      <c r="AL48">
        <f t="shared" si="1"/>
        <v>19.910388206102862</v>
      </c>
      <c r="AM48">
        <f t="shared" si="2"/>
        <v>0</v>
      </c>
    </row>
    <row r="49" spans="1:39" x14ac:dyDescent="0.15">
      <c r="A49" t="s">
        <v>156</v>
      </c>
      <c r="B49" t="s">
        <v>157</v>
      </c>
      <c r="C49">
        <v>1</v>
      </c>
      <c r="D49" s="2" t="s">
        <v>99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1.8373608997251916</v>
      </c>
      <c r="K49" s="7">
        <v>0.21657396036243176</v>
      </c>
      <c r="L49" s="7">
        <v>0</v>
      </c>
      <c r="M49" s="7">
        <v>1.8373608997251916</v>
      </c>
      <c r="N49" s="7">
        <v>0</v>
      </c>
      <c r="O49" s="7">
        <v>0.56308443811604647</v>
      </c>
      <c r="P49" s="7">
        <v>1.4808546979681576</v>
      </c>
      <c r="Q49" s="7">
        <v>8.9501666241143668E-2</v>
      </c>
      <c r="R49" s="8">
        <v>1.0672999999999999</v>
      </c>
      <c r="S49" s="9">
        <v>235406.82314777013</v>
      </c>
      <c r="T49" s="8">
        <v>1.1140000000000001</v>
      </c>
      <c r="U49" s="9">
        <v>128122.25577619465</v>
      </c>
      <c r="V49" s="8">
        <v>0.94730000000000003</v>
      </c>
      <c r="W49" s="9">
        <v>27747.944344018924</v>
      </c>
      <c r="X49" s="8">
        <v>0.49230000000000002</v>
      </c>
      <c r="Y49" s="9">
        <v>11467.155374543416</v>
      </c>
      <c r="Z49" s="8"/>
      <c r="AA49" s="9"/>
      <c r="AB49" s="8">
        <v>1.0672999999999999</v>
      </c>
      <c r="AC49" s="9">
        <v>235406.82314777013</v>
      </c>
      <c r="AD49" s="8">
        <v>0.7923</v>
      </c>
      <c r="AE49" s="9">
        <v>72143.648403898958</v>
      </c>
      <c r="AF49" s="8">
        <v>0.60229999999999995</v>
      </c>
      <c r="AG49" s="9">
        <v>189730.44438045577</v>
      </c>
      <c r="AH49" s="3">
        <v>1.5999775409999999</v>
      </c>
      <c r="AI49" s="3">
        <v>3.3713386810000001</v>
      </c>
      <c r="AJ49" s="3">
        <v>4.2516227390000001</v>
      </c>
      <c r="AK49">
        <f t="shared" si="0"/>
        <v>6.4239751877492175</v>
      </c>
      <c r="AL49">
        <f t="shared" si="1"/>
        <v>43.215520579263497</v>
      </c>
      <c r="AM49">
        <f t="shared" si="2"/>
        <v>92.554717802014309</v>
      </c>
    </row>
    <row r="50" spans="1:39" x14ac:dyDescent="0.15">
      <c r="A50" t="s">
        <v>156</v>
      </c>
      <c r="B50" t="s">
        <v>157</v>
      </c>
      <c r="C50">
        <v>1</v>
      </c>
      <c r="D50" s="2" t="s">
        <v>100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6.8470013532945337E-2</v>
      </c>
      <c r="K50" s="7">
        <v>1.0754269456252721</v>
      </c>
      <c r="L50" s="7">
        <v>0</v>
      </c>
      <c r="M50" s="7">
        <v>6.8470013532945337E-2</v>
      </c>
      <c r="N50" s="7">
        <v>0</v>
      </c>
      <c r="O50" s="7">
        <v>0.83028401469280932</v>
      </c>
      <c r="P50" s="7">
        <v>0</v>
      </c>
      <c r="Q50" s="7">
        <v>8.0479249715238815E-2</v>
      </c>
      <c r="R50" s="8">
        <v>1.0665</v>
      </c>
      <c r="S50" s="9">
        <v>10615.416749864573</v>
      </c>
      <c r="T50" s="8">
        <v>1.1140000000000001</v>
      </c>
      <c r="U50" s="9">
        <v>155037.4565758894</v>
      </c>
      <c r="V50" s="8">
        <v>0.94730000000000003</v>
      </c>
      <c r="W50" s="9">
        <v>166731.45838291949</v>
      </c>
      <c r="X50" s="8">
        <v>0.49149999999999999</v>
      </c>
      <c r="Y50" s="9">
        <v>12477.298182986497</v>
      </c>
      <c r="Z50" s="8"/>
      <c r="AA50" s="9"/>
      <c r="AB50" s="8">
        <v>1.0665</v>
      </c>
      <c r="AC50" s="9">
        <v>10615.416749864573</v>
      </c>
      <c r="AD50" s="8">
        <v>0.7923</v>
      </c>
      <c r="AE50" s="9">
        <v>128725.12187359155</v>
      </c>
      <c r="AF50" s="8"/>
      <c r="AG50" s="9"/>
      <c r="AH50" s="3">
        <v>1.5999775409999999</v>
      </c>
      <c r="AI50" s="3">
        <v>3.3713386810000001</v>
      </c>
      <c r="AJ50" s="3">
        <v>4.2516227390000001</v>
      </c>
      <c r="AK50">
        <f t="shared" si="0"/>
        <v>31.899107369013457</v>
      </c>
      <c r="AL50">
        <f t="shared" si="1"/>
        <v>1.6104442406159909</v>
      </c>
      <c r="AM50">
        <f t="shared" si="2"/>
        <v>0</v>
      </c>
    </row>
    <row r="51" spans="1:39" x14ac:dyDescent="0.15">
      <c r="A51" t="s">
        <v>156</v>
      </c>
      <c r="B51" t="s">
        <v>157</v>
      </c>
      <c r="C51">
        <v>1</v>
      </c>
      <c r="D51" s="2" t="s">
        <v>101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0.18150640248786748</v>
      </c>
      <c r="K51" s="7">
        <v>1.7783844115733087</v>
      </c>
      <c r="L51" s="7">
        <v>0</v>
      </c>
      <c r="M51" s="7">
        <v>0.18150640248786748</v>
      </c>
      <c r="N51" s="7">
        <v>0</v>
      </c>
      <c r="O51" s="7">
        <v>0.42340572062646281</v>
      </c>
      <c r="P51" s="7">
        <v>0</v>
      </c>
      <c r="Q51" s="7">
        <v>0.18841172329001099</v>
      </c>
      <c r="R51" s="8">
        <v>1.0665</v>
      </c>
      <c r="S51" s="9">
        <v>26005.438858113579</v>
      </c>
      <c r="T51" s="8">
        <v>1.1140000000000001</v>
      </c>
      <c r="U51" s="9">
        <v>143275.60075932788</v>
      </c>
      <c r="V51" s="8">
        <v>0.94730000000000003</v>
      </c>
      <c r="W51" s="9">
        <v>254799.0949491896</v>
      </c>
      <c r="X51" s="8">
        <v>0.48559999999999998</v>
      </c>
      <c r="Y51" s="9">
        <v>26994.802844476573</v>
      </c>
      <c r="Z51" s="8"/>
      <c r="AA51" s="9"/>
      <c r="AB51" s="8">
        <v>1.0665</v>
      </c>
      <c r="AC51" s="9">
        <v>26005.438858113579</v>
      </c>
      <c r="AD51" s="8">
        <v>0.7923</v>
      </c>
      <c r="AE51" s="9">
        <v>60663.708987692604</v>
      </c>
      <c r="AF51" s="8"/>
      <c r="AG51" s="9"/>
      <c r="AH51" s="3">
        <v>1.5999775409999999</v>
      </c>
      <c r="AI51" s="3">
        <v>3.3713386810000001</v>
      </c>
      <c r="AJ51" s="3">
        <v>4.2516227390000001</v>
      </c>
      <c r="AK51">
        <f t="shared" si="0"/>
        <v>52.750096618765326</v>
      </c>
      <c r="AL51">
        <f t="shared" si="1"/>
        <v>4.2691088469095586</v>
      </c>
      <c r="AM51">
        <f t="shared" si="2"/>
        <v>0</v>
      </c>
    </row>
    <row r="52" spans="1:39" x14ac:dyDescent="0.15">
      <c r="A52" t="s">
        <v>156</v>
      </c>
      <c r="B52" t="s">
        <v>157</v>
      </c>
      <c r="C52">
        <v>1</v>
      </c>
      <c r="D52" s="2" t="s">
        <v>102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</v>
      </c>
      <c r="K52" s="7">
        <v>0.64299651027797156</v>
      </c>
      <c r="L52" s="7">
        <v>0.18017902411257006</v>
      </c>
      <c r="M52" s="7">
        <v>0</v>
      </c>
      <c r="N52" s="7">
        <v>0</v>
      </c>
      <c r="O52" s="7">
        <v>0.4579804892732891</v>
      </c>
      <c r="P52" s="7">
        <v>0.73044609732027577</v>
      </c>
      <c r="Q52" s="7">
        <v>2.7045803694977815E-2</v>
      </c>
      <c r="R52" s="8"/>
      <c r="S52" s="9"/>
      <c r="T52" s="8">
        <v>1.1140000000000001</v>
      </c>
      <c r="U52" s="9">
        <v>155316.37441214221</v>
      </c>
      <c r="V52" s="8">
        <v>0.94730000000000003</v>
      </c>
      <c r="W52" s="9">
        <v>99867.88673603427</v>
      </c>
      <c r="X52" s="8">
        <v>0.48559999999999998</v>
      </c>
      <c r="Y52" s="9">
        <v>4200.6561729664736</v>
      </c>
      <c r="Z52" s="8">
        <v>1.0565</v>
      </c>
      <c r="AA52" s="9">
        <v>27984.752770282332</v>
      </c>
      <c r="AB52" s="8"/>
      <c r="AC52" s="9"/>
      <c r="AD52" s="8">
        <v>0.7923</v>
      </c>
      <c r="AE52" s="9">
        <v>71131.869145426244</v>
      </c>
      <c r="AF52" s="8">
        <v>0.60309999999999997</v>
      </c>
      <c r="AG52" s="9">
        <v>113450.23953928401</v>
      </c>
      <c r="AH52" s="3">
        <v>1.5999775409999999</v>
      </c>
      <c r="AI52" s="3">
        <v>3.3713386810000001</v>
      </c>
      <c r="AJ52" s="3">
        <v>4.2516227390000001</v>
      </c>
      <c r="AK52">
        <f t="shared" si="0"/>
        <v>19.072438906886894</v>
      </c>
      <c r="AL52">
        <f t="shared" si="1"/>
        <v>0</v>
      </c>
      <c r="AM52">
        <f t="shared" si="2"/>
        <v>45.653521915297674</v>
      </c>
    </row>
    <row r="53" spans="1:39" x14ac:dyDescent="0.15">
      <c r="A53" t="s">
        <v>156</v>
      </c>
      <c r="B53" t="s">
        <v>157</v>
      </c>
      <c r="C53">
        <v>1</v>
      </c>
      <c r="D53" s="2" t="s">
        <v>103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</v>
      </c>
      <c r="K53" s="7">
        <v>1.8153732044187287</v>
      </c>
      <c r="L53" s="7">
        <v>0.17588966061131853</v>
      </c>
      <c r="M53" s="7">
        <v>0</v>
      </c>
      <c r="N53" s="7">
        <v>0</v>
      </c>
      <c r="O53" s="7">
        <v>0.48239118652224816</v>
      </c>
      <c r="P53" s="7">
        <v>0.40742040199783652</v>
      </c>
      <c r="Q53" s="7">
        <v>6.2971854520869272E-2</v>
      </c>
      <c r="R53" s="8"/>
      <c r="S53" s="9"/>
      <c r="T53" s="8">
        <v>1.1140000000000001</v>
      </c>
      <c r="U53" s="9">
        <v>151002.18897572829</v>
      </c>
      <c r="V53" s="8">
        <v>0.94730000000000003</v>
      </c>
      <c r="W53" s="9">
        <v>274125.32767511031</v>
      </c>
      <c r="X53" s="8">
        <v>0.48559999999999998</v>
      </c>
      <c r="Y53" s="9">
        <v>9508.8878765123718</v>
      </c>
      <c r="Z53" s="8">
        <v>1.0565</v>
      </c>
      <c r="AA53" s="9">
        <v>26559.723770507033</v>
      </c>
      <c r="AB53" s="8"/>
      <c r="AC53" s="9"/>
      <c r="AD53" s="8">
        <v>0.7923</v>
      </c>
      <c r="AE53" s="9">
        <v>72842.125107458312</v>
      </c>
      <c r="AF53" s="8">
        <v>0.60229999999999995</v>
      </c>
      <c r="AG53" s="9">
        <v>61521.372535044502</v>
      </c>
      <c r="AH53" s="3">
        <v>1.5999775409999999</v>
      </c>
      <c r="AI53" s="3">
        <v>3.3713386810000001</v>
      </c>
      <c r="AJ53" s="3">
        <v>4.2516227390000001</v>
      </c>
      <c r="AK53">
        <f t="shared" si="0"/>
        <v>53.847251083069949</v>
      </c>
      <c r="AL53">
        <f t="shared" si="1"/>
        <v>0</v>
      </c>
      <c r="AM53">
        <f t="shared" si="2"/>
        <v>25.464132561710535</v>
      </c>
    </row>
    <row r="54" spans="1:39" x14ac:dyDescent="0.15">
      <c r="A54" t="s">
        <v>156</v>
      </c>
      <c r="B54" t="s">
        <v>157</v>
      </c>
      <c r="C54">
        <v>1</v>
      </c>
      <c r="D54" s="2" t="s">
        <v>104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</v>
      </c>
      <c r="K54" s="7">
        <v>1.595115676885464</v>
      </c>
      <c r="L54" s="7">
        <v>0.15677119695024122</v>
      </c>
      <c r="M54" s="7">
        <v>0</v>
      </c>
      <c r="N54" s="7">
        <v>0</v>
      </c>
      <c r="O54" s="7">
        <v>0.41141928634626546</v>
      </c>
      <c r="P54" s="7">
        <v>0.48375051914206479</v>
      </c>
      <c r="Q54" s="7">
        <v>0.1907213733278407</v>
      </c>
      <c r="R54" s="8"/>
      <c r="S54" s="9"/>
      <c r="T54" s="8">
        <v>1.1131</v>
      </c>
      <c r="U54" s="9">
        <v>131218.7914546034</v>
      </c>
      <c r="V54" s="8">
        <v>0.94650000000000001</v>
      </c>
      <c r="W54" s="9">
        <v>209309.15135120225</v>
      </c>
      <c r="X54" s="8">
        <v>0.48559999999999998</v>
      </c>
      <c r="Y54" s="9">
        <v>25026.228112641489</v>
      </c>
      <c r="Z54" s="8">
        <v>1.0556000000000001</v>
      </c>
      <c r="AA54" s="9">
        <v>20571.326998702258</v>
      </c>
      <c r="AB54" s="8"/>
      <c r="AC54" s="9"/>
      <c r="AD54" s="8">
        <v>0.79149999999999998</v>
      </c>
      <c r="AE54" s="9">
        <v>53985.941535472368</v>
      </c>
      <c r="AF54" s="8">
        <v>0.60229999999999995</v>
      </c>
      <c r="AG54" s="9">
        <v>63477.158487358727</v>
      </c>
      <c r="AH54" s="3">
        <v>1.5999775409999999</v>
      </c>
      <c r="AI54" s="3">
        <v>3.3713386810000001</v>
      </c>
      <c r="AJ54" s="3">
        <v>4.2516227390000001</v>
      </c>
      <c r="AK54">
        <f t="shared" si="0"/>
        <v>47.31401463386419</v>
      </c>
      <c r="AL54">
        <f t="shared" si="1"/>
        <v>0</v>
      </c>
      <c r="AM54">
        <f t="shared" si="2"/>
        <v>30.234831848934363</v>
      </c>
    </row>
    <row r="55" spans="1:39" x14ac:dyDescent="0.15">
      <c r="A55" t="s">
        <v>156</v>
      </c>
      <c r="B55" t="s">
        <v>157</v>
      </c>
      <c r="C55">
        <v>1</v>
      </c>
      <c r="D55" s="2" t="s">
        <v>105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3.0732305556584745E-2</v>
      </c>
      <c r="K55" s="7">
        <v>5.1486778560546897E-2</v>
      </c>
      <c r="L55" s="7">
        <v>0</v>
      </c>
      <c r="M55" s="7">
        <v>3.0732305556584745E-2</v>
      </c>
      <c r="N55" s="7">
        <v>0</v>
      </c>
      <c r="O55" s="7">
        <v>0.60595207476113189</v>
      </c>
      <c r="P55" s="7">
        <v>1.3524124092595415</v>
      </c>
      <c r="Q55" s="7">
        <v>1.0939137241334134</v>
      </c>
      <c r="R55" s="8">
        <v>1.0672999999999999</v>
      </c>
      <c r="S55" s="9">
        <v>4631.9032449460528</v>
      </c>
      <c r="T55" s="8">
        <v>1.1140000000000001</v>
      </c>
      <c r="U55" s="9">
        <v>150717.72719484806</v>
      </c>
      <c r="V55" s="8">
        <v>0.94650000000000001</v>
      </c>
      <c r="W55" s="9">
        <v>7759.9702452300589</v>
      </c>
      <c r="X55" s="8">
        <v>0.48480000000000001</v>
      </c>
      <c r="Y55" s="9">
        <v>164872.19024864008</v>
      </c>
      <c r="Z55" s="8"/>
      <c r="AA55" s="9"/>
      <c r="AB55" s="8">
        <v>1.0672999999999999</v>
      </c>
      <c r="AC55" s="9">
        <v>4631.9032449460528</v>
      </c>
      <c r="AD55" s="8">
        <v>0.79149999999999998</v>
      </c>
      <c r="AE55" s="9">
        <v>91327.719497000449</v>
      </c>
      <c r="AF55" s="8">
        <v>0.60229999999999995</v>
      </c>
      <c r="AG55" s="9">
        <v>203832.52455370678</v>
      </c>
      <c r="AH55" s="3">
        <v>1.5999775409999999</v>
      </c>
      <c r="AI55" s="3">
        <v>3.3713386810000001</v>
      </c>
      <c r="AJ55" s="3">
        <v>4.2516227390000001</v>
      </c>
      <c r="AK55">
        <f t="shared" si="0"/>
        <v>1.5271909301403972</v>
      </c>
      <c r="AL55">
        <f t="shared" si="1"/>
        <v>0.72283707758635973</v>
      </c>
      <c r="AM55">
        <f t="shared" si="2"/>
        <v>84.526962073122107</v>
      </c>
    </row>
    <row r="56" spans="1:39" x14ac:dyDescent="0.15">
      <c r="A56" t="s">
        <v>156</v>
      </c>
      <c r="B56" t="s">
        <v>157</v>
      </c>
      <c r="C56">
        <v>1</v>
      </c>
      <c r="D56" s="2" t="s">
        <v>106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3.6113961047356292E-2</v>
      </c>
      <c r="L56" s="7">
        <v>0</v>
      </c>
      <c r="M56" s="7">
        <v>0</v>
      </c>
      <c r="N56" s="7">
        <v>0</v>
      </c>
      <c r="O56" s="7">
        <v>0.16584511019399831</v>
      </c>
      <c r="P56" s="7">
        <v>0</v>
      </c>
      <c r="Q56" s="7">
        <v>2.2936804779331674</v>
      </c>
      <c r="R56" s="8"/>
      <c r="S56" s="9"/>
      <c r="T56" s="8">
        <v>1.1131</v>
      </c>
      <c r="U56" s="9">
        <v>131367.95289757679</v>
      </c>
      <c r="V56" s="8">
        <v>0.94650000000000001</v>
      </c>
      <c r="W56" s="9">
        <v>4744.2171338140242</v>
      </c>
      <c r="X56" s="8">
        <v>0.48559999999999998</v>
      </c>
      <c r="Y56" s="9">
        <v>301316.10898721573</v>
      </c>
      <c r="Z56" s="8"/>
      <c r="AA56" s="9"/>
      <c r="AB56" s="8"/>
      <c r="AC56" s="9"/>
      <c r="AD56" s="8">
        <v>0.79149999999999998</v>
      </c>
      <c r="AE56" s="9">
        <v>21786.732624258602</v>
      </c>
      <c r="AF56" s="8"/>
      <c r="AG56" s="9"/>
      <c r="AH56" s="3">
        <v>1.5999775409999999</v>
      </c>
      <c r="AI56" s="3">
        <v>3.3713386810000001</v>
      </c>
      <c r="AJ56" s="3">
        <v>4.2516227390000001</v>
      </c>
      <c r="AK56">
        <f t="shared" si="0"/>
        <v>1.0712053716491112</v>
      </c>
      <c r="AL56">
        <f t="shared" si="1"/>
        <v>0</v>
      </c>
      <c r="AM56">
        <f t="shared" si="2"/>
        <v>0</v>
      </c>
    </row>
    <row r="57" spans="1:39" x14ac:dyDescent="0.15">
      <c r="A57" t="s">
        <v>156</v>
      </c>
      <c r="B57" t="s">
        <v>157</v>
      </c>
      <c r="C57">
        <v>1</v>
      </c>
      <c r="D57" s="2" t="s">
        <v>107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8.4457965083897441E-2</v>
      </c>
      <c r="L57" s="7">
        <v>0</v>
      </c>
      <c r="M57" s="7">
        <v>0</v>
      </c>
      <c r="N57" s="7">
        <v>0</v>
      </c>
      <c r="O57" s="7">
        <v>7.1436502113386799E-2</v>
      </c>
      <c r="P57" s="7">
        <v>0</v>
      </c>
      <c r="Q57" s="7">
        <v>2.6994766135203436</v>
      </c>
      <c r="R57" s="8"/>
      <c r="S57" s="9"/>
      <c r="T57" s="8">
        <v>1.1140000000000001</v>
      </c>
      <c r="U57" s="9">
        <v>129657.03660456878</v>
      </c>
      <c r="V57" s="8">
        <v>0.94730000000000003</v>
      </c>
      <c r="W57" s="9">
        <v>10950.569470430282</v>
      </c>
      <c r="X57" s="8">
        <v>0.48559999999999998</v>
      </c>
      <c r="Y57" s="9">
        <v>350006.13809238456</v>
      </c>
      <c r="Z57" s="8"/>
      <c r="AA57" s="9"/>
      <c r="AB57" s="8"/>
      <c r="AC57" s="9"/>
      <c r="AD57" s="8">
        <v>0.7923</v>
      </c>
      <c r="AE57" s="9">
        <v>9262.2451694177471</v>
      </c>
      <c r="AF57" s="8"/>
      <c r="AG57" s="9"/>
      <c r="AH57" s="3">
        <v>1.5999775409999999</v>
      </c>
      <c r="AI57" s="3">
        <v>3.3713386810000001</v>
      </c>
      <c r="AJ57" s="3">
        <v>4.2516227390000001</v>
      </c>
      <c r="AK57">
        <f t="shared" si="0"/>
        <v>2.5051759278852894</v>
      </c>
      <c r="AL57">
        <f t="shared" si="1"/>
        <v>0</v>
      </c>
      <c r="AM57">
        <f t="shared" si="2"/>
        <v>0</v>
      </c>
    </row>
    <row r="58" spans="1:39" x14ac:dyDescent="0.15">
      <c r="A58" t="s">
        <v>156</v>
      </c>
      <c r="B58" t="s">
        <v>157</v>
      </c>
      <c r="C58">
        <v>1</v>
      </c>
      <c r="D58" s="2" t="s">
        <v>108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</v>
      </c>
      <c r="K58" s="7">
        <v>0.57500899986664578</v>
      </c>
      <c r="L58" s="7">
        <v>0.55358649423388595</v>
      </c>
      <c r="M58" s="7">
        <v>0</v>
      </c>
      <c r="N58" s="7">
        <v>0</v>
      </c>
      <c r="O58" s="7">
        <v>0.20622800477887665</v>
      </c>
      <c r="P58" s="7">
        <v>1.0604199113386976</v>
      </c>
      <c r="Q58" s="7">
        <v>0.12402681388859274</v>
      </c>
      <c r="R58" s="8"/>
      <c r="S58" s="9"/>
      <c r="T58" s="8">
        <v>1.1140000000000001</v>
      </c>
      <c r="U58" s="9">
        <v>153976.47241658048</v>
      </c>
      <c r="V58" s="8">
        <v>0.94730000000000003</v>
      </c>
      <c r="W58" s="9">
        <v>88537.857407252115</v>
      </c>
      <c r="X58" s="8">
        <v>0.48559999999999998</v>
      </c>
      <c r="Y58" s="9">
        <v>19097.211287633261</v>
      </c>
      <c r="Z58" s="8">
        <v>1.0565</v>
      </c>
      <c r="AA58" s="9">
        <v>85239.295559595426</v>
      </c>
      <c r="AB58" s="8"/>
      <c r="AC58" s="9"/>
      <c r="AD58" s="8">
        <v>0.7923</v>
      </c>
      <c r="AE58" s="9">
        <v>31754.260689361126</v>
      </c>
      <c r="AF58" s="8">
        <v>0.60229999999999995</v>
      </c>
      <c r="AG58" s="9">
        <v>163279.71722823568</v>
      </c>
      <c r="AH58" s="3">
        <v>1.5999775409999999</v>
      </c>
      <c r="AI58" s="3">
        <v>3.3713386810000001</v>
      </c>
      <c r="AJ58" s="3">
        <v>4.2516227390000001</v>
      </c>
      <c r="AK58">
        <f t="shared" si="0"/>
        <v>17.055806439953631</v>
      </c>
      <c r="AL58">
        <f t="shared" si="1"/>
        <v>0</v>
      </c>
      <c r="AM58">
        <f t="shared" si="2"/>
        <v>66.277174783086394</v>
      </c>
    </row>
    <row r="59" spans="1:39" x14ac:dyDescent="0.15">
      <c r="A59" t="s">
        <v>156</v>
      </c>
      <c r="B59" t="s">
        <v>157</v>
      </c>
      <c r="C59">
        <v>1</v>
      </c>
      <c r="D59" s="2" t="s">
        <v>109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</v>
      </c>
      <c r="K59" s="7">
        <v>1.2965908219383917</v>
      </c>
      <c r="L59" s="7">
        <v>0.18916396004875036</v>
      </c>
      <c r="M59" s="7">
        <v>0</v>
      </c>
      <c r="N59" s="7">
        <v>0</v>
      </c>
      <c r="O59" s="7">
        <v>0.44374369651248635</v>
      </c>
      <c r="P59" s="7">
        <v>0.83562728403364872</v>
      </c>
      <c r="Q59" s="7">
        <v>8.9682964504382623E-2</v>
      </c>
      <c r="R59" s="8"/>
      <c r="S59" s="9"/>
      <c r="T59" s="8">
        <v>1.1131</v>
      </c>
      <c r="U59" s="9">
        <v>128298.18560760355</v>
      </c>
      <c r="V59" s="8">
        <v>0.94650000000000001</v>
      </c>
      <c r="W59" s="9">
        <v>166350.24993016702</v>
      </c>
      <c r="X59" s="8">
        <v>0.48559999999999998</v>
      </c>
      <c r="Y59" s="9">
        <v>11506.161625823403</v>
      </c>
      <c r="Z59" s="8">
        <v>1.0556000000000001</v>
      </c>
      <c r="AA59" s="9">
        <v>24269.392856603874</v>
      </c>
      <c r="AB59" s="8"/>
      <c r="AC59" s="9"/>
      <c r="AD59" s="8">
        <v>0.79149999999999998</v>
      </c>
      <c r="AE59" s="9">
        <v>56931.511137363072</v>
      </c>
      <c r="AF59" s="8">
        <v>0.60229999999999995</v>
      </c>
      <c r="AG59" s="9">
        <v>107209.46438572671</v>
      </c>
      <c r="AH59" s="3">
        <v>1.5999775409999999</v>
      </c>
      <c r="AI59" s="3">
        <v>3.3713386810000001</v>
      </c>
      <c r="AJ59" s="3">
        <v>4.2516227390000001</v>
      </c>
      <c r="AK59">
        <f t="shared" si="0"/>
        <v>38.459227761531196</v>
      </c>
      <c r="AL59">
        <f t="shared" si="1"/>
        <v>0</v>
      </c>
      <c r="AM59">
        <f t="shared" si="2"/>
        <v>52.227438362126911</v>
      </c>
    </row>
    <row r="60" spans="1:39" x14ac:dyDescent="0.15">
      <c r="A60" t="s">
        <v>156</v>
      </c>
      <c r="B60" t="s">
        <v>157</v>
      </c>
      <c r="C60">
        <v>1</v>
      </c>
      <c r="D60" s="2" t="s">
        <v>110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</v>
      </c>
      <c r="K60" s="7">
        <v>1.2415783300264194</v>
      </c>
      <c r="L60" s="7">
        <v>0.12408285687946523</v>
      </c>
      <c r="M60" s="7">
        <v>0</v>
      </c>
      <c r="N60" s="7">
        <v>0</v>
      </c>
      <c r="O60" s="7">
        <v>0.68742499410117741</v>
      </c>
      <c r="P60" s="7">
        <v>0.91372526885464056</v>
      </c>
      <c r="Q60" s="7">
        <v>0.47683573977909322</v>
      </c>
      <c r="R60" s="8"/>
      <c r="S60" s="9"/>
      <c r="T60" s="8">
        <v>1.1140000000000001</v>
      </c>
      <c r="U60" s="9">
        <v>151943.26740246933</v>
      </c>
      <c r="V60" s="8">
        <v>0.94730000000000003</v>
      </c>
      <c r="W60" s="9">
        <v>188649.46820031555</v>
      </c>
      <c r="X60" s="8">
        <v>0.48559999999999998</v>
      </c>
      <c r="Y60" s="9">
        <v>72451.98031630904</v>
      </c>
      <c r="Z60" s="8">
        <v>1.0565</v>
      </c>
      <c r="AA60" s="9">
        <v>18853.554702898917</v>
      </c>
      <c r="AB60" s="8"/>
      <c r="AC60" s="9"/>
      <c r="AD60" s="8">
        <v>0.79149999999999998</v>
      </c>
      <c r="AE60" s="9">
        <v>104449.5996978561</v>
      </c>
      <c r="AF60" s="8">
        <v>0.60229999999999995</v>
      </c>
      <c r="AG60" s="9">
        <v>138834.40285797382</v>
      </c>
      <c r="AH60" s="3">
        <v>1.5999775409999999</v>
      </c>
      <c r="AI60" s="3">
        <v>3.3713386810000001</v>
      </c>
      <c r="AJ60" s="3">
        <v>4.2516227390000001</v>
      </c>
      <c r="AK60">
        <f t="shared" si="0"/>
        <v>36.827457799586746</v>
      </c>
      <c r="AL60">
        <f t="shared" si="1"/>
        <v>0</v>
      </c>
      <c r="AM60">
        <f t="shared" si="2"/>
        <v>57.108630930128825</v>
      </c>
    </row>
    <row r="61" spans="1:39" x14ac:dyDescent="0.15">
      <c r="A61" t="s">
        <v>156</v>
      </c>
      <c r="B61" t="s">
        <v>157</v>
      </c>
      <c r="C61">
        <v>1</v>
      </c>
      <c r="D61" s="2" t="s">
        <v>111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0.19643989070260326</v>
      </c>
      <c r="K61" s="7">
        <v>0.1051713149557026</v>
      </c>
      <c r="L61" s="7">
        <v>0</v>
      </c>
      <c r="M61" s="7">
        <v>0.19643989070260326</v>
      </c>
      <c r="N61" s="7">
        <v>0</v>
      </c>
      <c r="O61" s="7">
        <v>0.796055867809913</v>
      </c>
      <c r="P61" s="7">
        <v>1.542383884047535</v>
      </c>
      <c r="Q61" s="7">
        <v>0.76198536648200843</v>
      </c>
      <c r="R61" s="8">
        <v>1.0672999999999999</v>
      </c>
      <c r="S61" s="9">
        <v>30045.401487373361</v>
      </c>
      <c r="T61" s="8">
        <v>1.1131</v>
      </c>
      <c r="U61" s="9">
        <v>152949.59379131437</v>
      </c>
      <c r="V61" s="8">
        <v>0.94650000000000001</v>
      </c>
      <c r="W61" s="9">
        <v>16085.9099009731</v>
      </c>
      <c r="X61" s="8">
        <v>0.48559999999999998</v>
      </c>
      <c r="Y61" s="9">
        <v>116545.352278349</v>
      </c>
      <c r="Z61" s="8"/>
      <c r="AA61" s="9"/>
      <c r="AB61" s="8">
        <v>1.0672999999999999</v>
      </c>
      <c r="AC61" s="9">
        <v>30045.401487373361</v>
      </c>
      <c r="AD61" s="8">
        <v>0.79149999999999998</v>
      </c>
      <c r="AE61" s="9">
        <v>121756.42161671845</v>
      </c>
      <c r="AF61" s="8">
        <v>0.60229999999999995</v>
      </c>
      <c r="AG61" s="9">
        <v>235906.98853534021</v>
      </c>
      <c r="AH61" s="3">
        <v>1.5999775409999999</v>
      </c>
      <c r="AI61" s="3">
        <v>3.3713386810000001</v>
      </c>
      <c r="AJ61" s="3">
        <v>4.2516227390000001</v>
      </c>
      <c r="AK61">
        <f t="shared" si="0"/>
        <v>3.1195713307719912</v>
      </c>
      <c r="AL61">
        <f t="shared" si="1"/>
        <v>4.6203509286152409</v>
      </c>
      <c r="AM61">
        <f t="shared" si="2"/>
        <v>96.400345912576483</v>
      </c>
    </row>
    <row r="62" spans="1:39" x14ac:dyDescent="0.15">
      <c r="A62" t="s">
        <v>156</v>
      </c>
      <c r="B62" t="s">
        <v>157</v>
      </c>
      <c r="C62">
        <v>1</v>
      </c>
      <c r="D62" s="2" t="s">
        <v>112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0.24623167415639835</v>
      </c>
      <c r="K62" s="7">
        <v>1.9238846348404151</v>
      </c>
      <c r="L62" s="7">
        <v>0</v>
      </c>
      <c r="M62" s="7">
        <v>0.24623167415639835</v>
      </c>
      <c r="N62" s="7">
        <v>0</v>
      </c>
      <c r="O62" s="7">
        <v>0.50868651412905763</v>
      </c>
      <c r="P62" s="7">
        <v>0.22773351958185495</v>
      </c>
      <c r="Q62" s="7">
        <v>0.1147890554840709</v>
      </c>
      <c r="R62" s="8">
        <v>1.0672999999999999</v>
      </c>
      <c r="S62" s="9">
        <v>37752.474495739647</v>
      </c>
      <c r="T62" s="8">
        <v>1.1140000000000001</v>
      </c>
      <c r="U62" s="9">
        <v>153320.95119395771</v>
      </c>
      <c r="V62" s="8">
        <v>0.94730000000000003</v>
      </c>
      <c r="W62" s="9">
        <v>294971.82220117241</v>
      </c>
      <c r="X62" s="8">
        <v>0.48649999999999999</v>
      </c>
      <c r="Y62" s="9">
        <v>17599.567173473737</v>
      </c>
      <c r="Z62" s="8"/>
      <c r="AA62" s="9"/>
      <c r="AB62" s="8">
        <v>1.0672999999999999</v>
      </c>
      <c r="AC62" s="9">
        <v>37752.474495739647</v>
      </c>
      <c r="AD62" s="8">
        <v>0.7923</v>
      </c>
      <c r="AE62" s="9">
        <v>77992.300205805717</v>
      </c>
      <c r="AF62" s="8">
        <v>0.60309999999999997</v>
      </c>
      <c r="AG62" s="9">
        <v>34916.319841037795</v>
      </c>
      <c r="AH62" s="3">
        <v>1.5999775409999999</v>
      </c>
      <c r="AI62" s="3">
        <v>3.3713386810000001</v>
      </c>
      <c r="AJ62" s="3">
        <v>4.2516227390000001</v>
      </c>
      <c r="AK62">
        <f t="shared" si="0"/>
        <v>57.065896276839091</v>
      </c>
      <c r="AL62">
        <f t="shared" si="1"/>
        <v>5.791475144248408</v>
      </c>
      <c r="AM62">
        <f t="shared" si="2"/>
        <v>14.233544768354655</v>
      </c>
    </row>
    <row r="63" spans="1:39" x14ac:dyDescent="0.15">
      <c r="A63" t="s">
        <v>156</v>
      </c>
      <c r="B63" t="s">
        <v>157</v>
      </c>
      <c r="C63">
        <v>1</v>
      </c>
      <c r="D63" s="2" t="s">
        <v>113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0.24897391718314221</v>
      </c>
      <c r="K63" s="7">
        <v>1.8119717918514422</v>
      </c>
      <c r="L63" s="7">
        <v>0</v>
      </c>
      <c r="M63" s="7">
        <v>0.24897391718314221</v>
      </c>
      <c r="N63" s="7">
        <v>0</v>
      </c>
      <c r="O63" s="7">
        <v>0.37960566521468819</v>
      </c>
      <c r="P63" s="7">
        <v>0</v>
      </c>
      <c r="Q63" s="7">
        <v>0.15251142143265622</v>
      </c>
      <c r="R63" s="8">
        <v>1.0672999999999999</v>
      </c>
      <c r="S63" s="9">
        <v>37097.95350678097</v>
      </c>
      <c r="T63" s="8">
        <v>1.1140000000000001</v>
      </c>
      <c r="U63" s="9">
        <v>149003.37323082788</v>
      </c>
      <c r="V63" s="8">
        <v>0.94730000000000003</v>
      </c>
      <c r="W63" s="9">
        <v>269989.90918497241</v>
      </c>
      <c r="X63" s="8">
        <v>0.48559999999999998</v>
      </c>
      <c r="Y63" s="9">
        <v>22724.71624969416</v>
      </c>
      <c r="Z63" s="8"/>
      <c r="AA63" s="9"/>
      <c r="AB63" s="8">
        <v>1.0672999999999999</v>
      </c>
      <c r="AC63" s="9">
        <v>37097.95350678097</v>
      </c>
      <c r="AD63" s="8">
        <v>0.7923</v>
      </c>
      <c r="AE63" s="9">
        <v>56562.52461452088</v>
      </c>
      <c r="AF63" s="8"/>
      <c r="AG63" s="9"/>
      <c r="AH63" s="3">
        <v>1.5999775409999999</v>
      </c>
      <c r="AI63" s="3">
        <v>3.3713386810000001</v>
      </c>
      <c r="AJ63" s="3">
        <v>4.2516227390000001</v>
      </c>
      <c r="AK63">
        <f t="shared" si="0"/>
        <v>53.746359037234981</v>
      </c>
      <c r="AL63">
        <f t="shared" si="1"/>
        <v>5.8559738826145695</v>
      </c>
      <c r="AM63">
        <f t="shared" si="2"/>
        <v>0</v>
      </c>
    </row>
    <row r="64" spans="1:39" x14ac:dyDescent="0.15">
      <c r="A64" t="s">
        <v>156</v>
      </c>
      <c r="B64" t="s">
        <v>157</v>
      </c>
      <c r="C64">
        <v>1</v>
      </c>
      <c r="D64" s="2" t="s">
        <v>114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0.20048727083748374</v>
      </c>
      <c r="K64" s="7">
        <v>0.47936423767004238</v>
      </c>
      <c r="L64" s="7">
        <v>0</v>
      </c>
      <c r="M64" s="7">
        <v>0.20048727083748374</v>
      </c>
      <c r="N64" s="7">
        <v>0</v>
      </c>
      <c r="O64" s="7">
        <v>0.48767892151261089</v>
      </c>
      <c r="P64" s="7">
        <v>1.31463339330787</v>
      </c>
      <c r="Q64" s="7">
        <v>0.44788068859516617</v>
      </c>
      <c r="R64" s="8">
        <v>1.0672999999999999</v>
      </c>
      <c r="S64" s="9">
        <v>26340.646349757008</v>
      </c>
      <c r="T64" s="8">
        <v>1.1140000000000001</v>
      </c>
      <c r="U64" s="9">
        <v>131383.13589548986</v>
      </c>
      <c r="V64" s="8">
        <v>0.94650000000000001</v>
      </c>
      <c r="W64" s="9">
        <v>62980.376781241081</v>
      </c>
      <c r="X64" s="8">
        <v>0.48559999999999998</v>
      </c>
      <c r="Y64" s="9">
        <v>58843.969374664295</v>
      </c>
      <c r="Z64" s="8"/>
      <c r="AA64" s="9"/>
      <c r="AB64" s="8">
        <v>1.0672999999999999</v>
      </c>
      <c r="AC64" s="9">
        <v>26340.646349757008</v>
      </c>
      <c r="AD64" s="8">
        <v>0.79149999999999998</v>
      </c>
      <c r="AE64" s="9">
        <v>64072.786018457293</v>
      </c>
      <c r="AF64" s="8">
        <v>0.60229999999999995</v>
      </c>
      <c r="AG64" s="9">
        <v>172720.65776571687</v>
      </c>
      <c r="AH64" s="3">
        <v>1.5999775409999999</v>
      </c>
      <c r="AI64" s="3">
        <v>3.3713386810000001</v>
      </c>
      <c r="AJ64" s="3">
        <v>4.2516227390000001</v>
      </c>
      <c r="AK64">
        <f t="shared" si="0"/>
        <v>14.218809886162321</v>
      </c>
      <c r="AL64">
        <f t="shared" si="1"/>
        <v>4.7155470545027525</v>
      </c>
      <c r="AM64">
        <f t="shared" si="2"/>
        <v>82.165740431969596</v>
      </c>
    </row>
    <row r="65" spans="1:39" x14ac:dyDescent="0.15">
      <c r="A65" t="s">
        <v>156</v>
      </c>
      <c r="B65" t="s">
        <v>157</v>
      </c>
      <c r="C65">
        <v>1</v>
      </c>
      <c r="D65" s="2" t="s">
        <v>115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6.9693983770979934E-2</v>
      </c>
      <c r="K65" s="7">
        <v>0.26225736723776172</v>
      </c>
      <c r="L65" s="7">
        <v>0</v>
      </c>
      <c r="M65" s="7">
        <v>6.9693983770979934E-2</v>
      </c>
      <c r="N65" s="7">
        <v>0</v>
      </c>
      <c r="O65" s="7">
        <v>0.37859171705345013</v>
      </c>
      <c r="P65" s="7">
        <v>1.4176450569088734</v>
      </c>
      <c r="Q65" s="7">
        <v>1.867655862185458</v>
      </c>
      <c r="R65" s="8">
        <v>1.0672999999999999</v>
      </c>
      <c r="S65" s="9">
        <v>8658.801099475786</v>
      </c>
      <c r="T65" s="8">
        <v>1.1140000000000001</v>
      </c>
      <c r="U65" s="9">
        <v>124240.29494323794</v>
      </c>
      <c r="V65" s="8">
        <v>0.94730000000000003</v>
      </c>
      <c r="W65" s="9">
        <v>32582.93265665658</v>
      </c>
      <c r="X65" s="8">
        <v>0.48559999999999998</v>
      </c>
      <c r="Y65" s="9">
        <v>232038.11517038866</v>
      </c>
      <c r="Z65" s="8"/>
      <c r="AA65" s="9"/>
      <c r="AB65" s="8">
        <v>1.0672999999999999</v>
      </c>
      <c r="AC65" s="9">
        <v>8658.801099475786</v>
      </c>
      <c r="AD65" s="8">
        <v>0.7923</v>
      </c>
      <c r="AE65" s="9">
        <v>47036.346589787529</v>
      </c>
      <c r="AF65" s="8">
        <v>0.60229999999999995</v>
      </c>
      <c r="AG65" s="9">
        <v>176128.63999518176</v>
      </c>
      <c r="AH65" s="3">
        <v>1.5999775409999999</v>
      </c>
      <c r="AI65" s="3">
        <v>3.3713386810000001</v>
      </c>
      <c r="AJ65" s="3">
        <v>4.2516227390000001</v>
      </c>
      <c r="AK65">
        <f t="shared" si="0"/>
        <v>7.7790276223441133</v>
      </c>
      <c r="AL65">
        <f t="shared" si="1"/>
        <v>1.6392325483556958</v>
      </c>
      <c r="AM65">
        <f t="shared" si="2"/>
        <v>88.604059780916231</v>
      </c>
    </row>
    <row r="66" spans="1:39" x14ac:dyDescent="0.15">
      <c r="A66" t="s">
        <v>156</v>
      </c>
      <c r="B66" t="s">
        <v>157</v>
      </c>
      <c r="C66">
        <v>1</v>
      </c>
      <c r="D66" s="2" t="s">
        <v>116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3.7195503066743449E-2</v>
      </c>
      <c r="K66" s="7">
        <v>0.23930877649475238</v>
      </c>
      <c r="L66" s="7">
        <v>0</v>
      </c>
      <c r="M66" s="7">
        <v>3.7195503066743449E-2</v>
      </c>
      <c r="N66" s="7">
        <v>0</v>
      </c>
      <c r="O66" s="7">
        <v>0.29475529321891875</v>
      </c>
      <c r="P66" s="7">
        <v>1.1284727486098853</v>
      </c>
      <c r="Q66" s="7">
        <v>1.4546273813894002</v>
      </c>
      <c r="R66" s="8">
        <v>1.0681</v>
      </c>
      <c r="S66" s="9">
        <v>5817.634982825145</v>
      </c>
      <c r="T66" s="8">
        <v>1.1140000000000001</v>
      </c>
      <c r="U66" s="9">
        <v>156406.94447352967</v>
      </c>
      <c r="V66" s="8">
        <v>0.94730000000000003</v>
      </c>
      <c r="W66" s="9">
        <v>37429.554517243057</v>
      </c>
      <c r="X66" s="8">
        <v>0.48559999999999998</v>
      </c>
      <c r="Y66" s="9">
        <v>227513.82407064777</v>
      </c>
      <c r="Z66" s="8"/>
      <c r="AA66" s="9"/>
      <c r="AB66" s="8">
        <v>1.0681</v>
      </c>
      <c r="AC66" s="9">
        <v>5817.634982825145</v>
      </c>
      <c r="AD66" s="8">
        <v>0.7923</v>
      </c>
      <c r="AE66" s="9">
        <v>46101.774779770385</v>
      </c>
      <c r="AF66" s="8">
        <v>0.60309999999999997</v>
      </c>
      <c r="AG66" s="9">
        <v>176500.97453171774</v>
      </c>
      <c r="AH66" s="3">
        <v>1.5999775409999999</v>
      </c>
      <c r="AI66" s="3">
        <v>3.3713386810000001</v>
      </c>
      <c r="AJ66" s="3">
        <v>4.2516227390000001</v>
      </c>
      <c r="AK66">
        <f t="shared" si="0"/>
        <v>7.098330934338791</v>
      </c>
      <c r="AL66">
        <f t="shared" si="1"/>
        <v>0.87485426977211034</v>
      </c>
      <c r="AM66">
        <f t="shared" si="2"/>
        <v>70.530536816446812</v>
      </c>
    </row>
    <row r="67" spans="1:39" x14ac:dyDescent="0.15">
      <c r="A67" t="s">
        <v>156</v>
      </c>
      <c r="B67" t="s">
        <v>157</v>
      </c>
      <c r="C67">
        <v>1</v>
      </c>
      <c r="D67" s="2" t="s">
        <v>117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0.24785129445199214</v>
      </c>
      <c r="P67" s="7">
        <v>1.6449446964742476</v>
      </c>
      <c r="Q67" s="7">
        <v>2.2066188005533633</v>
      </c>
      <c r="R67" s="8"/>
      <c r="S67" s="9"/>
      <c r="T67" s="8">
        <v>1.1140000000000001</v>
      </c>
      <c r="U67" s="9">
        <v>128403.67824667772</v>
      </c>
      <c r="V67" s="8"/>
      <c r="W67" s="9"/>
      <c r="X67" s="8">
        <v>0.48559999999999998</v>
      </c>
      <c r="Y67" s="9">
        <v>283337.97047932399</v>
      </c>
      <c r="Z67" s="8"/>
      <c r="AA67" s="9"/>
      <c r="AB67" s="8"/>
      <c r="AC67" s="9"/>
      <c r="AD67" s="8">
        <v>0.7923</v>
      </c>
      <c r="AE67" s="9">
        <v>31825.017865836176</v>
      </c>
      <c r="AF67" s="8">
        <v>0.60229999999999995</v>
      </c>
      <c r="AG67" s="9">
        <v>211216.94953965824</v>
      </c>
      <c r="AH67" s="3">
        <v>1.5999775409999999</v>
      </c>
      <c r="AI67" s="3">
        <v>3.3713386810000001</v>
      </c>
      <c r="AJ67" s="3">
        <v>4.2516227390000001</v>
      </c>
      <c r="AK67">
        <f t="shared" ref="AK67:AK97" si="3">(W67/U67)/AI67*100</f>
        <v>0</v>
      </c>
      <c r="AL67">
        <f t="shared" ref="AL67:AL97" si="4">(S67/U67)/AJ67*100</f>
        <v>0</v>
      </c>
      <c r="AM67">
        <f t="shared" ref="AM67:AM97" si="5">(AG67/U67)/AH67*100</f>
        <v>102.81048666759051</v>
      </c>
    </row>
    <row r="68" spans="1:39" x14ac:dyDescent="0.15">
      <c r="A68" t="s">
        <v>156</v>
      </c>
      <c r="B68" t="s">
        <v>157</v>
      </c>
      <c r="C68">
        <v>1</v>
      </c>
      <c r="D68" s="2" t="s">
        <v>118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7.342594504542127E-2</v>
      </c>
      <c r="K68" s="7">
        <v>0.39683088257491367</v>
      </c>
      <c r="L68" s="7">
        <v>0</v>
      </c>
      <c r="M68" s="7">
        <v>7.342594504542127E-2</v>
      </c>
      <c r="N68" s="7">
        <v>0</v>
      </c>
      <c r="O68" s="7">
        <v>0.40680242927138299</v>
      </c>
      <c r="P68" s="7">
        <v>0.15339796380480461</v>
      </c>
      <c r="Q68" s="7">
        <v>1.7168967624828999</v>
      </c>
      <c r="R68" s="8">
        <v>1.0672999999999999</v>
      </c>
      <c r="S68" s="9">
        <v>9545.8366289551268</v>
      </c>
      <c r="T68" s="8">
        <v>1.1140000000000001</v>
      </c>
      <c r="U68" s="9">
        <v>130006.31620131107</v>
      </c>
      <c r="V68" s="8">
        <v>0.94730000000000003</v>
      </c>
      <c r="W68" s="9">
        <v>51590.521198479568</v>
      </c>
      <c r="X68" s="8">
        <v>0.48649999999999999</v>
      </c>
      <c r="Y68" s="9">
        <v>223207.42338835917</v>
      </c>
      <c r="Z68" s="8"/>
      <c r="AA68" s="9"/>
      <c r="AB68" s="8">
        <v>1.0672999999999999</v>
      </c>
      <c r="AC68" s="9">
        <v>9545.8366289551268</v>
      </c>
      <c r="AD68" s="8">
        <v>0.7923</v>
      </c>
      <c r="AE68" s="9">
        <v>52886.885251316897</v>
      </c>
      <c r="AF68" s="8">
        <v>0.60309999999999997</v>
      </c>
      <c r="AG68" s="9">
        <v>19942.704187044699</v>
      </c>
      <c r="AH68" s="3">
        <v>1.5999775409999999</v>
      </c>
      <c r="AI68" s="3">
        <v>3.3713386810000001</v>
      </c>
      <c r="AJ68" s="3">
        <v>4.2516227390000001</v>
      </c>
      <c r="AK68">
        <f t="shared" si="3"/>
        <v>11.770721369862681</v>
      </c>
      <c r="AL68">
        <f t="shared" si="4"/>
        <v>1.7270098866460426</v>
      </c>
      <c r="AM68">
        <f t="shared" si="5"/>
        <v>9.5875073164420517</v>
      </c>
    </row>
    <row r="69" spans="1:39" x14ac:dyDescent="0.15">
      <c r="A69" t="s">
        <v>156</v>
      </c>
      <c r="B69" t="s">
        <v>157</v>
      </c>
      <c r="C69">
        <v>1</v>
      </c>
      <c r="D69" s="2" t="s">
        <v>119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2.6547681836873956E-2</v>
      </c>
      <c r="K69" s="7">
        <v>0.12168050058978219</v>
      </c>
      <c r="L69" s="7">
        <v>0</v>
      </c>
      <c r="M69" s="7">
        <v>2.6547681836873956E-2</v>
      </c>
      <c r="N69" s="7">
        <v>0</v>
      </c>
      <c r="O69" s="7">
        <v>4.3848933547545918E-2</v>
      </c>
      <c r="P69" s="7">
        <v>0</v>
      </c>
      <c r="Q69" s="7">
        <v>2.6561937430645997</v>
      </c>
      <c r="R69" s="8">
        <v>1.0672999999999999</v>
      </c>
      <c r="S69" s="9">
        <v>3492.7097912019317</v>
      </c>
      <c r="T69" s="8">
        <v>1.1140000000000001</v>
      </c>
      <c r="U69" s="9">
        <v>131563.64509200421</v>
      </c>
      <c r="V69" s="8">
        <v>0.94730000000000003</v>
      </c>
      <c r="W69" s="9">
        <v>16008.730194211514</v>
      </c>
      <c r="X69" s="8">
        <v>0.48559999999999998</v>
      </c>
      <c r="Y69" s="9">
        <v>349458.53090815322</v>
      </c>
      <c r="Z69" s="8"/>
      <c r="AA69" s="9"/>
      <c r="AB69" s="8">
        <v>1.0672999999999999</v>
      </c>
      <c r="AC69" s="9">
        <v>3492.7097912019317</v>
      </c>
      <c r="AD69" s="8">
        <v>0.7923</v>
      </c>
      <c r="AE69" s="9">
        <v>5768.9255309122082</v>
      </c>
      <c r="AF69" s="8"/>
      <c r="AG69" s="9"/>
      <c r="AH69" s="3">
        <v>1.5999775409999999</v>
      </c>
      <c r="AI69" s="3">
        <v>3.3713386810000001</v>
      </c>
      <c r="AJ69" s="3">
        <v>4.2516227390000001</v>
      </c>
      <c r="AK69">
        <f t="shared" si="3"/>
        <v>3.6092636220603493</v>
      </c>
      <c r="AL69">
        <f t="shared" si="4"/>
        <v>0.62441292340811227</v>
      </c>
      <c r="AM69">
        <f t="shared" si="5"/>
        <v>0</v>
      </c>
    </row>
    <row r="70" spans="1:39" x14ac:dyDescent="0.15">
      <c r="A70" t="s">
        <v>156</v>
      </c>
      <c r="B70" t="s">
        <v>157</v>
      </c>
      <c r="C70">
        <v>1</v>
      </c>
      <c r="D70" s="2" t="s">
        <v>120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0.39818070725972077</v>
      </c>
      <c r="K70" s="7">
        <v>0.38388772213965727</v>
      </c>
      <c r="L70" s="7">
        <v>0</v>
      </c>
      <c r="M70" s="7">
        <v>0.39818070725972077</v>
      </c>
      <c r="N70" s="7">
        <v>0</v>
      </c>
      <c r="O70" s="7">
        <v>0.41427244173629674</v>
      </c>
      <c r="P70" s="7">
        <v>0.91010832177665402</v>
      </c>
      <c r="Q70" s="7">
        <v>8.9836401813250227E-2</v>
      </c>
      <c r="R70" s="8">
        <v>1.0672999999999999</v>
      </c>
      <c r="S70" s="9">
        <v>61348.065633846236</v>
      </c>
      <c r="T70" s="8">
        <v>1.1140000000000001</v>
      </c>
      <c r="U70" s="9">
        <v>154070.91432441206</v>
      </c>
      <c r="V70" s="8">
        <v>0.94730000000000003</v>
      </c>
      <c r="W70" s="9">
        <v>59145.932347972841</v>
      </c>
      <c r="X70" s="8">
        <v>0.48649999999999999</v>
      </c>
      <c r="Y70" s="9">
        <v>13841.176566982733</v>
      </c>
      <c r="Z70" s="8"/>
      <c r="AA70" s="9"/>
      <c r="AB70" s="8">
        <v>1.0672999999999999</v>
      </c>
      <c r="AC70" s="9">
        <v>61348.065633846236</v>
      </c>
      <c r="AD70" s="8">
        <v>0.7923</v>
      </c>
      <c r="AE70" s="9">
        <v>63827.333877717967</v>
      </c>
      <c r="AF70" s="8">
        <v>0.60229999999999995</v>
      </c>
      <c r="AG70" s="9">
        <v>140221.22127038531</v>
      </c>
      <c r="AH70" s="3">
        <v>1.5999775409999999</v>
      </c>
      <c r="AI70" s="3">
        <v>3.3713386810000001</v>
      </c>
      <c r="AJ70" s="3">
        <v>4.2516227390000001</v>
      </c>
      <c r="AK70">
        <f t="shared" si="3"/>
        <v>11.386803832648141</v>
      </c>
      <c r="AL70">
        <f t="shared" si="4"/>
        <v>9.3653819189370164</v>
      </c>
      <c r="AM70">
        <f t="shared" si="5"/>
        <v>56.882568564545501</v>
      </c>
    </row>
    <row r="71" spans="1:39" x14ac:dyDescent="0.15">
      <c r="A71" t="s">
        <v>156</v>
      </c>
      <c r="B71" t="s">
        <v>157</v>
      </c>
      <c r="C71">
        <v>1</v>
      </c>
      <c r="D71" s="2" t="s">
        <v>121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3.330795125601918E-2</v>
      </c>
      <c r="K71" s="7">
        <v>0.11805618289610535</v>
      </c>
      <c r="L71" s="7">
        <v>0</v>
      </c>
      <c r="M71" s="7">
        <v>3.330795125601918E-2</v>
      </c>
      <c r="N71" s="7">
        <v>0</v>
      </c>
      <c r="O71" s="7">
        <v>0.49929782947251045</v>
      </c>
      <c r="P71" s="7">
        <v>1.5777010975511954</v>
      </c>
      <c r="Q71" s="7">
        <v>2.1224452498973987</v>
      </c>
      <c r="R71" s="8">
        <v>1.0672999999999999</v>
      </c>
      <c r="S71" s="9">
        <v>4331.2937726472564</v>
      </c>
      <c r="T71" s="8">
        <v>1.1140000000000001</v>
      </c>
      <c r="U71" s="9">
        <v>130037.83208865287</v>
      </c>
      <c r="V71" s="8">
        <v>0.94730000000000003</v>
      </c>
      <c r="W71" s="9">
        <v>15351.770088471041</v>
      </c>
      <c r="X71" s="8">
        <v>0.48559999999999998</v>
      </c>
      <c r="Y71" s="9">
        <v>275998.17902351683</v>
      </c>
      <c r="Z71" s="8"/>
      <c r="AA71" s="9"/>
      <c r="AB71" s="8">
        <v>1.0672999999999999</v>
      </c>
      <c r="AC71" s="9">
        <v>4331.2937726472564</v>
      </c>
      <c r="AD71" s="8">
        <v>0.79149999999999998</v>
      </c>
      <c r="AE71" s="9">
        <v>64927.607311175147</v>
      </c>
      <c r="AF71" s="8">
        <v>0.60229999999999995</v>
      </c>
      <c r="AG71" s="9">
        <v>205160.83040944568</v>
      </c>
      <c r="AH71" s="3">
        <v>1.5999775409999999</v>
      </c>
      <c r="AI71" s="3">
        <v>3.3713386810000001</v>
      </c>
      <c r="AJ71" s="3">
        <v>4.2516227390000001</v>
      </c>
      <c r="AK71">
        <f t="shared" si="3"/>
        <v>3.5017598072077334</v>
      </c>
      <c r="AL71">
        <f t="shared" si="4"/>
        <v>0.78341737498217812</v>
      </c>
      <c r="AM71">
        <f t="shared" si="5"/>
        <v>98.607702740947133</v>
      </c>
    </row>
    <row r="72" spans="1:39" x14ac:dyDescent="0.15">
      <c r="A72" t="s">
        <v>156</v>
      </c>
      <c r="B72" t="s">
        <v>157</v>
      </c>
      <c r="C72">
        <v>1</v>
      </c>
      <c r="D72" s="2" t="s">
        <v>122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8.6215709905493432E-2</v>
      </c>
      <c r="L72" s="7">
        <v>0</v>
      </c>
      <c r="M72" s="7">
        <v>0</v>
      </c>
      <c r="N72" s="7">
        <v>0</v>
      </c>
      <c r="O72" s="7">
        <v>0.40407514533148875</v>
      </c>
      <c r="P72" s="7">
        <v>1.6145938669983058</v>
      </c>
      <c r="Q72" s="7">
        <v>1.9424716022422261</v>
      </c>
      <c r="R72" s="8"/>
      <c r="S72" s="9"/>
      <c r="T72" s="8">
        <v>1.1140000000000001</v>
      </c>
      <c r="U72" s="9">
        <v>128031.46191145293</v>
      </c>
      <c r="V72" s="8">
        <v>0.94650000000000001</v>
      </c>
      <c r="W72" s="9">
        <v>11038.323378934057</v>
      </c>
      <c r="X72" s="8">
        <v>0.48559999999999998</v>
      </c>
      <c r="Y72" s="9">
        <v>248697.47895655452</v>
      </c>
      <c r="Z72" s="8"/>
      <c r="AA72" s="9"/>
      <c r="AB72" s="8"/>
      <c r="AC72" s="9"/>
      <c r="AD72" s="8">
        <v>0.79149999999999998</v>
      </c>
      <c r="AE72" s="9">
        <v>51734.331578873309</v>
      </c>
      <c r="AF72" s="8">
        <v>0.60229999999999995</v>
      </c>
      <c r="AG72" s="9">
        <v>206718.81318505909</v>
      </c>
      <c r="AH72" s="3">
        <v>1.5999775409999999</v>
      </c>
      <c r="AI72" s="3">
        <v>3.3713386810000001</v>
      </c>
      <c r="AJ72" s="3">
        <v>4.2516227390000001</v>
      </c>
      <c r="AK72">
        <f t="shared" si="3"/>
        <v>2.5573138169529823</v>
      </c>
      <c r="AL72">
        <f t="shared" si="4"/>
        <v>0</v>
      </c>
      <c r="AM72">
        <f t="shared" si="5"/>
        <v>100.91353319804543</v>
      </c>
    </row>
    <row r="73" spans="1:39" x14ac:dyDescent="0.15">
      <c r="A73" t="s">
        <v>156</v>
      </c>
      <c r="B73" t="s">
        <v>157</v>
      </c>
      <c r="C73">
        <v>1</v>
      </c>
      <c r="D73" s="2" t="s">
        <v>123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0.1026645197021175</v>
      </c>
      <c r="K73" s="7">
        <v>5.7062676145900347E-2</v>
      </c>
      <c r="L73" s="7">
        <v>0</v>
      </c>
      <c r="M73" s="7">
        <v>0.1026645197021175</v>
      </c>
      <c r="N73" s="7">
        <v>0</v>
      </c>
      <c r="O73" s="7">
        <v>0.5190188818018957</v>
      </c>
      <c r="P73" s="7">
        <v>1.5452276789356574</v>
      </c>
      <c r="Q73" s="7">
        <v>1.4099407773824919</v>
      </c>
      <c r="R73" s="8">
        <v>1.0672999999999999</v>
      </c>
      <c r="S73" s="9">
        <v>16166.934995985541</v>
      </c>
      <c r="T73" s="8">
        <v>1.1140000000000001</v>
      </c>
      <c r="U73" s="9">
        <v>157473.43914815091</v>
      </c>
      <c r="V73" s="8">
        <v>0.94730000000000003</v>
      </c>
      <c r="W73" s="9">
        <v>8985.8558596920811</v>
      </c>
      <c r="X73" s="8">
        <v>0.48559999999999998</v>
      </c>
      <c r="Y73" s="9">
        <v>222028.22320963841</v>
      </c>
      <c r="Z73" s="8"/>
      <c r="AA73" s="9"/>
      <c r="AB73" s="8">
        <v>1.0672999999999999</v>
      </c>
      <c r="AC73" s="9">
        <v>16166.934995985541</v>
      </c>
      <c r="AD73" s="8">
        <v>0.7923</v>
      </c>
      <c r="AE73" s="9">
        <v>81731.688300172158</v>
      </c>
      <c r="AF73" s="8">
        <v>0.60229999999999995</v>
      </c>
      <c r="AG73" s="9">
        <v>243332.31686891272</v>
      </c>
      <c r="AH73" s="3">
        <v>1.5999775409999999</v>
      </c>
      <c r="AI73" s="3">
        <v>3.3713386810000001</v>
      </c>
      <c r="AJ73" s="3">
        <v>4.2516227390000001</v>
      </c>
      <c r="AK73">
        <f t="shared" si="3"/>
        <v>1.6925821326552255</v>
      </c>
      <c r="AL73">
        <f t="shared" si="4"/>
        <v>2.4147137694127734</v>
      </c>
      <c r="AM73">
        <f t="shared" si="5"/>
        <v>96.578085587993741</v>
      </c>
    </row>
    <row r="74" spans="1:39" x14ac:dyDescent="0.15">
      <c r="A74" t="s">
        <v>156</v>
      </c>
      <c r="B74" t="s">
        <v>157</v>
      </c>
      <c r="C74">
        <v>1</v>
      </c>
      <c r="D74" s="2" t="s">
        <v>124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1.6450822280603237</v>
      </c>
      <c r="K74" s="7">
        <v>0.28745448901666304</v>
      </c>
      <c r="L74" s="7">
        <v>0</v>
      </c>
      <c r="M74" s="7">
        <v>1.6450822280603237</v>
      </c>
      <c r="N74" s="7">
        <v>0</v>
      </c>
      <c r="O74" s="7">
        <v>0.45588612235843412</v>
      </c>
      <c r="P74" s="7">
        <v>1.0964809118907837</v>
      </c>
      <c r="Q74" s="7">
        <v>0</v>
      </c>
      <c r="R74" s="8">
        <v>1.0672999999999999</v>
      </c>
      <c r="S74" s="9">
        <v>249141.22494091772</v>
      </c>
      <c r="T74" s="8">
        <v>1.1140000000000001</v>
      </c>
      <c r="U74" s="9">
        <v>151446.06189969851</v>
      </c>
      <c r="V74" s="8">
        <v>0.94730000000000003</v>
      </c>
      <c r="W74" s="9">
        <v>43533.850336963755</v>
      </c>
      <c r="X74" s="8"/>
      <c r="Y74" s="9"/>
      <c r="Z74" s="8"/>
      <c r="AA74" s="9"/>
      <c r="AB74" s="8">
        <v>1.0672999999999999</v>
      </c>
      <c r="AC74" s="9">
        <v>249141.22494091772</v>
      </c>
      <c r="AD74" s="8">
        <v>0.7923</v>
      </c>
      <c r="AE74" s="9">
        <v>69042.157905908942</v>
      </c>
      <c r="AF74" s="8">
        <v>0.60229999999999995</v>
      </c>
      <c r="AG74" s="9">
        <v>166057.7160540495</v>
      </c>
      <c r="AH74" s="3">
        <v>1.5999775409999999</v>
      </c>
      <c r="AI74" s="3">
        <v>3.3713386810000001</v>
      </c>
      <c r="AJ74" s="3">
        <v>4.2516227390000001</v>
      </c>
      <c r="AK74">
        <f t="shared" si="3"/>
        <v>8.5264198057787191</v>
      </c>
      <c r="AL74">
        <f t="shared" si="4"/>
        <v>38.693043316615011</v>
      </c>
      <c r="AM74">
        <f t="shared" si="5"/>
        <v>68.531018954520675</v>
      </c>
    </row>
    <row r="75" spans="1:39" x14ac:dyDescent="0.15">
      <c r="A75" t="s">
        <v>156</v>
      </c>
      <c r="B75" t="s">
        <v>157</v>
      </c>
      <c r="C75">
        <v>1</v>
      </c>
      <c r="D75" s="2" t="s">
        <v>125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1.647715141745417</v>
      </c>
      <c r="K75" s="7">
        <v>0.55025931896591562</v>
      </c>
      <c r="L75" s="7">
        <v>0</v>
      </c>
      <c r="M75" s="7">
        <v>1.647715141745417</v>
      </c>
      <c r="N75" s="7">
        <v>0</v>
      </c>
      <c r="O75" s="7">
        <v>0.41746129993309222</v>
      </c>
      <c r="P75" s="7">
        <v>0.53070149976105485</v>
      </c>
      <c r="Q75" s="7">
        <v>0</v>
      </c>
      <c r="R75" s="8">
        <v>1.0672999999999999</v>
      </c>
      <c r="S75" s="9">
        <v>246541.34325245206</v>
      </c>
      <c r="T75" s="8">
        <v>1.1131</v>
      </c>
      <c r="U75" s="9">
        <v>149626.19266294534</v>
      </c>
      <c r="V75" s="8">
        <v>0.94650000000000001</v>
      </c>
      <c r="W75" s="9">
        <v>82333.206874175186</v>
      </c>
      <c r="X75" s="8"/>
      <c r="Y75" s="9"/>
      <c r="Z75" s="8"/>
      <c r="AA75" s="9"/>
      <c r="AB75" s="8">
        <v>1.0672999999999999</v>
      </c>
      <c r="AC75" s="9">
        <v>246541.34325245206</v>
      </c>
      <c r="AD75" s="8">
        <v>0.79149999999999998</v>
      </c>
      <c r="AE75" s="9">
        <v>62463.144893112469</v>
      </c>
      <c r="AF75" s="8">
        <v>0.60229999999999995</v>
      </c>
      <c r="AG75" s="9">
        <v>79406.844849761634</v>
      </c>
      <c r="AH75" s="3">
        <v>1.5999775409999999</v>
      </c>
      <c r="AI75" s="3">
        <v>3.3713386810000001</v>
      </c>
      <c r="AJ75" s="3">
        <v>4.2516227390000001</v>
      </c>
      <c r="AK75">
        <f t="shared" si="3"/>
        <v>16.321686161851254</v>
      </c>
      <c r="AL75">
        <f t="shared" si="4"/>
        <v>38.754970581725857</v>
      </c>
      <c r="AM75">
        <f t="shared" si="5"/>
        <v>33.169309328514814</v>
      </c>
    </row>
    <row r="76" spans="1:39" x14ac:dyDescent="0.15">
      <c r="A76" t="s">
        <v>156</v>
      </c>
      <c r="B76" t="s">
        <v>157</v>
      </c>
      <c r="C76">
        <v>1</v>
      </c>
      <c r="D76" s="2" t="s">
        <v>126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0.20560838960581754</v>
      </c>
      <c r="K76" s="7">
        <v>0.84150237385434901</v>
      </c>
      <c r="L76" s="7">
        <v>0</v>
      </c>
      <c r="M76" s="7">
        <v>0.20560838960581754</v>
      </c>
      <c r="N76" s="7">
        <v>0</v>
      </c>
      <c r="O76" s="7">
        <v>0.32625316267611476</v>
      </c>
      <c r="P76" s="7">
        <v>9.3177729569300941E-2</v>
      </c>
      <c r="Q76" s="7">
        <v>0</v>
      </c>
      <c r="R76" s="8">
        <v>1.0572999999999999</v>
      </c>
      <c r="S76" s="9">
        <v>28102.557027813742</v>
      </c>
      <c r="T76" s="8">
        <v>1.1148</v>
      </c>
      <c r="U76" s="9">
        <v>136680.0113637902</v>
      </c>
      <c r="V76" s="8">
        <v>0.94399999999999995</v>
      </c>
      <c r="W76" s="9">
        <v>115016.55402106885</v>
      </c>
      <c r="X76" s="8"/>
      <c r="Y76" s="9"/>
      <c r="Z76" s="8"/>
      <c r="AA76" s="9"/>
      <c r="AB76" s="8">
        <v>1.0572999999999999</v>
      </c>
      <c r="AC76" s="9">
        <v>28102.557027813742</v>
      </c>
      <c r="AD76" s="8">
        <v>0.79310000000000003</v>
      </c>
      <c r="AE76" s="9">
        <v>44592.285982043853</v>
      </c>
      <c r="AF76" s="8">
        <v>0.60309999999999997</v>
      </c>
      <c r="AG76" s="9">
        <v>12735.533136384222</v>
      </c>
      <c r="AH76" s="3">
        <v>1.5999775409999999</v>
      </c>
      <c r="AI76" s="3">
        <v>3.3713386810000001</v>
      </c>
      <c r="AJ76" s="3">
        <v>4.2516227390000001</v>
      </c>
      <c r="AK76">
        <f t="shared" si="3"/>
        <v>24.960481680373451</v>
      </c>
      <c r="AL76">
        <f t="shared" si="4"/>
        <v>4.8359979760146246</v>
      </c>
      <c r="AM76">
        <f t="shared" si="5"/>
        <v>5.8236898444876948</v>
      </c>
    </row>
    <row r="77" spans="1:39" x14ac:dyDescent="0.15">
      <c r="A77" t="s">
        <v>156</v>
      </c>
      <c r="B77" t="s">
        <v>157</v>
      </c>
      <c r="C77">
        <v>1</v>
      </c>
      <c r="D77" s="2" t="s">
        <v>127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0.11132779350507838</v>
      </c>
      <c r="K77" s="7">
        <v>0.66248389788452344</v>
      </c>
      <c r="L77" s="7">
        <v>6.1670669785038455E-2</v>
      </c>
      <c r="M77" s="7">
        <v>0.11132779350507838</v>
      </c>
      <c r="N77" s="7">
        <v>0</v>
      </c>
      <c r="O77" s="7">
        <v>0.44734427634287555</v>
      </c>
      <c r="P77" s="7">
        <v>0</v>
      </c>
      <c r="Q77" s="7">
        <v>0</v>
      </c>
      <c r="R77" s="8">
        <v>1.0672999999999999</v>
      </c>
      <c r="S77" s="9">
        <v>17014.956163280225</v>
      </c>
      <c r="T77" s="8">
        <v>1.1140000000000001</v>
      </c>
      <c r="U77" s="9">
        <v>152836.55255867497</v>
      </c>
      <c r="V77" s="8">
        <v>0.94059999999999999</v>
      </c>
      <c r="W77" s="9">
        <v>101251.75507830383</v>
      </c>
      <c r="X77" s="8"/>
      <c r="Y77" s="9"/>
      <c r="Z77" s="8">
        <v>1.0556000000000001</v>
      </c>
      <c r="AA77" s="9">
        <v>9425.5325639297189</v>
      </c>
      <c r="AB77" s="8">
        <v>1.0672999999999999</v>
      </c>
      <c r="AC77" s="9">
        <v>17014.956163280225</v>
      </c>
      <c r="AD77" s="8">
        <v>0.7923</v>
      </c>
      <c r="AE77" s="9">
        <v>68370.557003100315</v>
      </c>
      <c r="AF77" s="8"/>
      <c r="AG77" s="9"/>
      <c r="AH77" s="3">
        <v>1.5999775409999999</v>
      </c>
      <c r="AI77" s="3">
        <v>3.3713386810000001</v>
      </c>
      <c r="AJ77" s="3">
        <v>4.2516227390000001</v>
      </c>
      <c r="AK77">
        <f t="shared" si="3"/>
        <v>19.650470052685979</v>
      </c>
      <c r="AL77">
        <f t="shared" si="4"/>
        <v>2.6184777046155125</v>
      </c>
      <c r="AM77">
        <f t="shared" si="5"/>
        <v>0</v>
      </c>
    </row>
    <row r="78" spans="1:39" x14ac:dyDescent="0.15">
      <c r="A78" t="s">
        <v>156</v>
      </c>
      <c r="B78" t="s">
        <v>157</v>
      </c>
      <c r="C78">
        <v>1</v>
      </c>
      <c r="D78" s="2" t="s">
        <v>128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0.62503596774620962</v>
      </c>
      <c r="L78" s="7">
        <v>0.13976233401187979</v>
      </c>
      <c r="M78" s="7">
        <v>0</v>
      </c>
      <c r="N78" s="7">
        <v>0</v>
      </c>
      <c r="O78" s="7">
        <v>0.45309992721344178</v>
      </c>
      <c r="P78" s="7">
        <v>0</v>
      </c>
      <c r="Q78" s="7">
        <v>0</v>
      </c>
      <c r="R78" s="8"/>
      <c r="S78" s="9"/>
      <c r="T78" s="8">
        <v>1.1140000000000001</v>
      </c>
      <c r="U78" s="9">
        <v>130776.07114303923</v>
      </c>
      <c r="V78" s="8">
        <v>0.94059999999999999</v>
      </c>
      <c r="W78" s="9">
        <v>81739.748184936674</v>
      </c>
      <c r="X78" s="8"/>
      <c r="Y78" s="9"/>
      <c r="Z78" s="8">
        <v>1.0556000000000001</v>
      </c>
      <c r="AA78" s="9">
        <v>18277.568935854801</v>
      </c>
      <c r="AB78" s="8"/>
      <c r="AC78" s="9"/>
      <c r="AD78" s="8">
        <v>0.7923</v>
      </c>
      <c r="AE78" s="9">
        <v>59254.628316170958</v>
      </c>
      <c r="AF78" s="8"/>
      <c r="AG78" s="9"/>
      <c r="AH78" s="3">
        <v>1.5999775409999999</v>
      </c>
      <c r="AI78" s="3">
        <v>3.3713386810000001</v>
      </c>
      <c r="AJ78" s="3">
        <v>4.2516227390000001</v>
      </c>
      <c r="AK78">
        <f t="shared" si="3"/>
        <v>18.539696746243621</v>
      </c>
      <c r="AL78">
        <f t="shared" si="4"/>
        <v>0</v>
      </c>
      <c r="AM78">
        <f t="shared" si="5"/>
        <v>0</v>
      </c>
    </row>
    <row r="79" spans="1:39" x14ac:dyDescent="0.15">
      <c r="A79" t="s">
        <v>156</v>
      </c>
      <c r="B79" t="s">
        <v>157</v>
      </c>
      <c r="C79">
        <v>1</v>
      </c>
      <c r="D79" s="2" t="s">
        <v>129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0.19301258871835553</v>
      </c>
      <c r="K79" s="7">
        <v>0.74614700409449253</v>
      </c>
      <c r="L79" s="7">
        <v>0</v>
      </c>
      <c r="M79" s="7">
        <v>0.19301258871835553</v>
      </c>
      <c r="N79" s="7">
        <v>0</v>
      </c>
      <c r="O79" s="7">
        <v>0.52577024936225492</v>
      </c>
      <c r="P79" s="7">
        <v>0.60836582669179917</v>
      </c>
      <c r="Q79" s="7">
        <v>0</v>
      </c>
      <c r="R79" s="8">
        <v>1.0672999999999999</v>
      </c>
      <c r="S79" s="9">
        <v>29366.14411958374</v>
      </c>
      <c r="T79" s="8">
        <v>1.1140000000000001</v>
      </c>
      <c r="U79" s="9">
        <v>152146.26317682778</v>
      </c>
      <c r="V79" s="8">
        <v>0.9415</v>
      </c>
      <c r="W79" s="9">
        <v>113523.47845356226</v>
      </c>
      <c r="X79" s="8"/>
      <c r="Y79" s="9"/>
      <c r="Z79" s="8"/>
      <c r="AA79" s="9"/>
      <c r="AB79" s="8">
        <v>1.0672999999999999</v>
      </c>
      <c r="AC79" s="9">
        <v>29366.14411958374</v>
      </c>
      <c r="AD79" s="8">
        <v>0.79149999999999998</v>
      </c>
      <c r="AE79" s="9">
        <v>79993.97873001601</v>
      </c>
      <c r="AF79" s="8">
        <v>0.60229999999999995</v>
      </c>
      <c r="AG79" s="9">
        <v>92560.587175638881</v>
      </c>
      <c r="AH79" s="3">
        <v>1.5999775409999999</v>
      </c>
      <c r="AI79" s="3">
        <v>3.3713386810000001</v>
      </c>
      <c r="AJ79" s="3">
        <v>4.2516227390000001</v>
      </c>
      <c r="AK79">
        <f t="shared" si="3"/>
        <v>22.132069029421032</v>
      </c>
      <c r="AL79">
        <f t="shared" si="4"/>
        <v>4.5397393081906632</v>
      </c>
      <c r="AM79">
        <f t="shared" si="5"/>
        <v>38.023397897920816</v>
      </c>
    </row>
    <row r="80" spans="1:39" x14ac:dyDescent="0.15">
      <c r="A80" t="s">
        <v>156</v>
      </c>
      <c r="B80" t="s">
        <v>157</v>
      </c>
      <c r="C80">
        <v>1</v>
      </c>
      <c r="D80" s="2" t="s">
        <v>130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0.20710650727719163</v>
      </c>
      <c r="K80" s="7">
        <v>0.84537578960309157</v>
      </c>
      <c r="L80" s="7">
        <v>0</v>
      </c>
      <c r="M80" s="7">
        <v>0.20710650727719163</v>
      </c>
      <c r="N80" s="7">
        <v>0</v>
      </c>
      <c r="O80" s="7">
        <v>0.55589108139198051</v>
      </c>
      <c r="P80" s="7">
        <v>0.79560147088444466</v>
      </c>
      <c r="Q80" s="7">
        <v>0.53029611112558239</v>
      </c>
      <c r="R80" s="8">
        <v>1.0672999999999999</v>
      </c>
      <c r="S80" s="9">
        <v>27506.602473404691</v>
      </c>
      <c r="T80" s="8">
        <v>1.1140000000000001</v>
      </c>
      <c r="U80" s="9">
        <v>132813.80114527169</v>
      </c>
      <c r="V80" s="8">
        <v>0.94730000000000003</v>
      </c>
      <c r="W80" s="9">
        <v>112277.57201337205</v>
      </c>
      <c r="X80" s="8">
        <v>0.48649999999999999</v>
      </c>
      <c r="Y80" s="9">
        <v>70430.642251144003</v>
      </c>
      <c r="Z80" s="8"/>
      <c r="AA80" s="9"/>
      <c r="AB80" s="8">
        <v>1.0672999999999999</v>
      </c>
      <c r="AC80" s="9">
        <v>27506.602473404691</v>
      </c>
      <c r="AD80" s="8">
        <v>0.7923</v>
      </c>
      <c r="AE80" s="9">
        <v>73830.007542424544</v>
      </c>
      <c r="AF80" s="8">
        <v>0.60229999999999995</v>
      </c>
      <c r="AG80" s="9">
        <v>105666.8555449323</v>
      </c>
      <c r="AH80" s="3">
        <v>1.5999775409999999</v>
      </c>
      <c r="AI80" s="3">
        <v>3.3713386810000001</v>
      </c>
      <c r="AJ80" s="3">
        <v>4.2516227390000001</v>
      </c>
      <c r="AK80">
        <f t="shared" si="3"/>
        <v>25.075374193859922</v>
      </c>
      <c r="AL80">
        <f t="shared" si="4"/>
        <v>4.8712343495910453</v>
      </c>
      <c r="AM80">
        <f t="shared" si="5"/>
        <v>49.725789924975253</v>
      </c>
    </row>
    <row r="81" spans="1:39" x14ac:dyDescent="0.15">
      <c r="A81" t="s">
        <v>156</v>
      </c>
      <c r="B81" t="s">
        <v>157</v>
      </c>
      <c r="C81">
        <v>1</v>
      </c>
      <c r="D81" s="2" t="s">
        <v>131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0.33379332284123692</v>
      </c>
      <c r="K81" s="7">
        <v>0.53283586881778155</v>
      </c>
      <c r="L81" s="7">
        <v>0</v>
      </c>
      <c r="M81" s="7">
        <v>0.33379332284123692</v>
      </c>
      <c r="N81" s="7">
        <v>0</v>
      </c>
      <c r="O81" s="7">
        <v>0.40000190110337402</v>
      </c>
      <c r="P81" s="7">
        <v>0</v>
      </c>
      <c r="Q81" s="7">
        <v>1.0572591875275079</v>
      </c>
      <c r="R81" s="8">
        <v>1.0672999999999999</v>
      </c>
      <c r="S81" s="9">
        <v>43990.835771924496</v>
      </c>
      <c r="T81" s="8">
        <v>1.1140000000000001</v>
      </c>
      <c r="U81" s="9">
        <v>131790.64038032896</v>
      </c>
      <c r="V81" s="8">
        <v>0.94730000000000003</v>
      </c>
      <c r="W81" s="9">
        <v>70222.780369104381</v>
      </c>
      <c r="X81" s="8">
        <v>0.48649999999999999</v>
      </c>
      <c r="Y81" s="9">
        <v>139336.86537223656</v>
      </c>
      <c r="Z81" s="8"/>
      <c r="AA81" s="9"/>
      <c r="AB81" s="8">
        <v>1.0672999999999999</v>
      </c>
      <c r="AC81" s="9">
        <v>43990.835771924496</v>
      </c>
      <c r="AD81" s="8">
        <v>0.7923</v>
      </c>
      <c r="AE81" s="9">
        <v>52716.506699762678</v>
      </c>
      <c r="AF81" s="8"/>
      <c r="AG81" s="9"/>
      <c r="AH81" s="3">
        <v>1.5999775409999999</v>
      </c>
      <c r="AI81" s="3">
        <v>3.3713386810000001</v>
      </c>
      <c r="AJ81" s="3">
        <v>4.2516227390000001</v>
      </c>
      <c r="AK81">
        <f t="shared" si="3"/>
        <v>15.804875132264456</v>
      </c>
      <c r="AL81">
        <f t="shared" si="4"/>
        <v>7.8509628754066387</v>
      </c>
      <c r="AM81">
        <f t="shared" si="5"/>
        <v>0</v>
      </c>
    </row>
    <row r="82" spans="1:39" x14ac:dyDescent="0.15">
      <c r="A82" t="s">
        <v>156</v>
      </c>
      <c r="B82" t="s">
        <v>157</v>
      </c>
      <c r="C82">
        <v>1</v>
      </c>
      <c r="D82" s="2" t="s">
        <v>132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0.81930746142868027</v>
      </c>
      <c r="K82" s="7">
        <v>0.84256277838984572</v>
      </c>
      <c r="L82" s="7">
        <v>0</v>
      </c>
      <c r="M82" s="7">
        <v>0.81930746142868027</v>
      </c>
      <c r="N82" s="7">
        <v>0</v>
      </c>
      <c r="O82" s="7">
        <v>0.21411238749275799</v>
      </c>
      <c r="P82" s="7">
        <v>0.31471077753778515</v>
      </c>
      <c r="Q82" s="7">
        <v>0</v>
      </c>
      <c r="R82" s="8">
        <v>1.0672999999999999</v>
      </c>
      <c r="S82" s="9">
        <v>107993.08695414176</v>
      </c>
      <c r="T82" s="8">
        <v>1.1131</v>
      </c>
      <c r="U82" s="9">
        <v>131810.2080577017</v>
      </c>
      <c r="V82" s="8">
        <v>0.94059999999999999</v>
      </c>
      <c r="W82" s="9">
        <v>111058.37512124078</v>
      </c>
      <c r="X82" s="8"/>
      <c r="Y82" s="9"/>
      <c r="Z82" s="8"/>
      <c r="AA82" s="9"/>
      <c r="AB82" s="8">
        <v>1.0672999999999999</v>
      </c>
      <c r="AC82" s="9">
        <v>107993.08695414176</v>
      </c>
      <c r="AD82" s="8">
        <v>0.79149999999999998</v>
      </c>
      <c r="AE82" s="9">
        <v>28222.198343151678</v>
      </c>
      <c r="AF82" s="8">
        <v>0.60229999999999995</v>
      </c>
      <c r="AG82" s="9">
        <v>41482.093065256537</v>
      </c>
      <c r="AH82" s="3">
        <v>1.5999775409999999</v>
      </c>
      <c r="AI82" s="3">
        <v>3.3713386810000001</v>
      </c>
      <c r="AJ82" s="3">
        <v>4.2516227390000001</v>
      </c>
      <c r="AK82">
        <f t="shared" si="3"/>
        <v>24.991935195900471</v>
      </c>
      <c r="AL82">
        <f t="shared" si="4"/>
        <v>19.270464754861692</v>
      </c>
      <c r="AM82">
        <f t="shared" si="5"/>
        <v>19.669699697227511</v>
      </c>
    </row>
    <row r="83" spans="1:39" x14ac:dyDescent="0.15">
      <c r="A83" t="s">
        <v>156</v>
      </c>
      <c r="B83" t="s">
        <v>157</v>
      </c>
      <c r="C83">
        <v>1</v>
      </c>
      <c r="D83" s="2" t="s">
        <v>133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0.22950744479682847</v>
      </c>
      <c r="K83" s="7">
        <v>0.49933890663249214</v>
      </c>
      <c r="L83" s="7">
        <v>0</v>
      </c>
      <c r="M83" s="7">
        <v>0.22950744479682847</v>
      </c>
      <c r="N83" s="7">
        <v>0</v>
      </c>
      <c r="O83" s="7">
        <v>0.46859175545821719</v>
      </c>
      <c r="P83" s="7">
        <v>0</v>
      </c>
      <c r="Q83" s="7">
        <v>0</v>
      </c>
      <c r="R83" s="8">
        <v>1.0672999999999999</v>
      </c>
      <c r="S83" s="9">
        <v>34672.702082437143</v>
      </c>
      <c r="T83" s="8">
        <v>1.1140000000000001</v>
      </c>
      <c r="U83" s="9">
        <v>151074.41117272322</v>
      </c>
      <c r="V83" s="8">
        <v>0.94059999999999999</v>
      </c>
      <c r="W83" s="9">
        <v>75437.331295135169</v>
      </c>
      <c r="X83" s="8"/>
      <c r="Y83" s="9"/>
      <c r="Z83" s="8"/>
      <c r="AA83" s="9"/>
      <c r="AB83" s="8">
        <v>1.0672999999999999</v>
      </c>
      <c r="AC83" s="9">
        <v>34672.702082437143</v>
      </c>
      <c r="AD83" s="8">
        <v>0.79149999999999998</v>
      </c>
      <c r="AE83" s="9">
        <v>70792.223536242876</v>
      </c>
      <c r="AF83" s="8"/>
      <c r="AG83" s="9"/>
      <c r="AH83" s="3">
        <v>1.5999775409999999</v>
      </c>
      <c r="AI83" s="3">
        <v>3.3713386810000001</v>
      </c>
      <c r="AJ83" s="3">
        <v>4.2516227390000001</v>
      </c>
      <c r="AK83">
        <f t="shared" si="3"/>
        <v>14.811294677886803</v>
      </c>
      <c r="AL83">
        <f t="shared" si="4"/>
        <v>5.398114058699611</v>
      </c>
      <c r="AM83">
        <f t="shared" si="5"/>
        <v>0</v>
      </c>
    </row>
    <row r="84" spans="1:39" x14ac:dyDescent="0.15">
      <c r="A84" t="s">
        <v>156</v>
      </c>
      <c r="B84" t="s">
        <v>157</v>
      </c>
      <c r="C84">
        <v>1</v>
      </c>
      <c r="D84" s="2" t="s">
        <v>134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0.49233509909860118</v>
      </c>
      <c r="K84" s="7">
        <v>0.52129206146662399</v>
      </c>
      <c r="L84" s="7">
        <v>0</v>
      </c>
      <c r="M84" s="7">
        <v>0.49233509909860118</v>
      </c>
      <c r="N84" s="7">
        <v>0</v>
      </c>
      <c r="O84" s="7">
        <v>0.58741347435713342</v>
      </c>
      <c r="P84" s="7">
        <v>0</v>
      </c>
      <c r="Q84" s="7">
        <v>0</v>
      </c>
      <c r="R84" s="8">
        <v>1.0672999999999999</v>
      </c>
      <c r="S84" s="9">
        <v>64070.548330816266</v>
      </c>
      <c r="T84" s="8">
        <v>1.1131</v>
      </c>
      <c r="U84" s="9">
        <v>130136.0566169683</v>
      </c>
      <c r="V84" s="8">
        <v>0.94059999999999999</v>
      </c>
      <c r="W84" s="9">
        <v>67838.893224996704</v>
      </c>
      <c r="X84" s="8"/>
      <c r="Y84" s="9"/>
      <c r="Z84" s="8"/>
      <c r="AA84" s="9"/>
      <c r="AB84" s="8">
        <v>1.0672999999999999</v>
      </c>
      <c r="AC84" s="9">
        <v>64070.548330816266</v>
      </c>
      <c r="AD84" s="8">
        <v>0.79149999999999998</v>
      </c>
      <c r="AE84" s="9">
        <v>76443.673156509976</v>
      </c>
      <c r="AF84" s="8"/>
      <c r="AG84" s="9"/>
      <c r="AH84" s="3">
        <v>1.5999775409999999</v>
      </c>
      <c r="AI84" s="3">
        <v>3.3713386810000001</v>
      </c>
      <c r="AJ84" s="3">
        <v>4.2516227390000001</v>
      </c>
      <c r="AK84">
        <f t="shared" si="3"/>
        <v>15.462464937281215</v>
      </c>
      <c r="AL84">
        <f t="shared" si="4"/>
        <v>11.579933811681526</v>
      </c>
      <c r="AM84">
        <f t="shared" si="5"/>
        <v>0</v>
      </c>
    </row>
    <row r="85" spans="1:39" x14ac:dyDescent="0.15">
      <c r="A85" t="s">
        <v>156</v>
      </c>
      <c r="B85" t="s">
        <v>157</v>
      </c>
      <c r="C85">
        <v>1</v>
      </c>
      <c r="D85" s="2" t="s">
        <v>135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0.70654026925947022</v>
      </c>
      <c r="K85" s="7">
        <v>0.7870474469252482</v>
      </c>
      <c r="L85" s="7">
        <v>0</v>
      </c>
      <c r="M85" s="7">
        <v>0.70654026925947022</v>
      </c>
      <c r="N85" s="7">
        <v>0</v>
      </c>
      <c r="O85" s="7">
        <v>0.32443455107042618</v>
      </c>
      <c r="P85" s="7">
        <v>0.48874216660980191</v>
      </c>
      <c r="Q85" s="7">
        <v>0</v>
      </c>
      <c r="R85" s="8">
        <v>1.0672999999999999</v>
      </c>
      <c r="S85" s="9">
        <v>108588.7612265713</v>
      </c>
      <c r="T85" s="8">
        <v>1.1131</v>
      </c>
      <c r="U85" s="9">
        <v>153690.8311544421</v>
      </c>
      <c r="V85" s="8">
        <v>0.94059999999999999</v>
      </c>
      <c r="W85" s="9">
        <v>120961.97627592305</v>
      </c>
      <c r="X85" s="8"/>
      <c r="Y85" s="9"/>
      <c r="Z85" s="8"/>
      <c r="AA85" s="9"/>
      <c r="AB85" s="8">
        <v>1.0672999999999999</v>
      </c>
      <c r="AC85" s="9">
        <v>108588.7612265713</v>
      </c>
      <c r="AD85" s="8">
        <v>0.79149999999999998</v>
      </c>
      <c r="AE85" s="9">
        <v>49862.615809232091</v>
      </c>
      <c r="AF85" s="8">
        <v>0.60229999999999995</v>
      </c>
      <c r="AG85" s="9">
        <v>75115.189806483279</v>
      </c>
      <c r="AH85" s="3">
        <v>1.5999775409999999</v>
      </c>
      <c r="AI85" s="3">
        <v>3.3713386810000001</v>
      </c>
      <c r="AJ85" s="3">
        <v>4.2516227390000001</v>
      </c>
      <c r="AK85">
        <f t="shared" si="3"/>
        <v>23.345250103789503</v>
      </c>
      <c r="AL85">
        <f t="shared" si="4"/>
        <v>16.618131773038066</v>
      </c>
      <c r="AM85">
        <f t="shared" si="5"/>
        <v>30.546814194925126</v>
      </c>
    </row>
    <row r="86" spans="1:39" x14ac:dyDescent="0.15">
      <c r="A86" t="s">
        <v>156</v>
      </c>
      <c r="B86" t="s">
        <v>157</v>
      </c>
      <c r="C86">
        <v>1</v>
      </c>
      <c r="D86" s="2" t="s">
        <v>136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0.29459723604767485</v>
      </c>
      <c r="K86" s="7">
        <v>1.3555917356966825</v>
      </c>
      <c r="L86" s="7">
        <v>0</v>
      </c>
      <c r="M86" s="7">
        <v>0.29459723604767485</v>
      </c>
      <c r="N86" s="7">
        <v>0</v>
      </c>
      <c r="O86" s="7">
        <v>0.47534070918777027</v>
      </c>
      <c r="P86" s="7">
        <v>0</v>
      </c>
      <c r="Q86" s="7">
        <v>4.5591548142984648E-2</v>
      </c>
      <c r="R86" s="8">
        <v>1.0672999999999999</v>
      </c>
      <c r="S86" s="9">
        <v>45728.106969501881</v>
      </c>
      <c r="T86" s="8">
        <v>1.1140000000000001</v>
      </c>
      <c r="U86" s="9">
        <v>155222.45755931558</v>
      </c>
      <c r="V86" s="8">
        <v>0.94730000000000003</v>
      </c>
      <c r="W86" s="9">
        <v>210418.28066193723</v>
      </c>
      <c r="X86" s="8">
        <v>0.49230000000000002</v>
      </c>
      <c r="Y86" s="9">
        <v>7076.832146687927</v>
      </c>
      <c r="Z86" s="8"/>
      <c r="AA86" s="9"/>
      <c r="AB86" s="8">
        <v>1.0672999999999999</v>
      </c>
      <c r="AC86" s="9">
        <v>45728.106969501881</v>
      </c>
      <c r="AD86" s="8">
        <v>0.7923</v>
      </c>
      <c r="AE86" s="9">
        <v>73783.553058113641</v>
      </c>
      <c r="AF86" s="8"/>
      <c r="AG86" s="9"/>
      <c r="AH86" s="3">
        <v>1.5999775409999999</v>
      </c>
      <c r="AI86" s="3">
        <v>3.3713386810000001</v>
      </c>
      <c r="AJ86" s="3">
        <v>4.2516227390000001</v>
      </c>
      <c r="AK86">
        <f t="shared" si="3"/>
        <v>40.209301525724769</v>
      </c>
      <c r="AL86">
        <f t="shared" si="4"/>
        <v>6.9290540137849908</v>
      </c>
      <c r="AM86">
        <f t="shared" si="5"/>
        <v>0</v>
      </c>
    </row>
    <row r="87" spans="1:39" x14ac:dyDescent="0.15">
      <c r="A87" t="s">
        <v>156</v>
      </c>
      <c r="B87" t="s">
        <v>157</v>
      </c>
      <c r="C87">
        <v>1</v>
      </c>
      <c r="D87" s="2" t="s">
        <v>137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</v>
      </c>
      <c r="K87" s="7">
        <v>1.1561460520288112</v>
      </c>
      <c r="L87" s="7">
        <v>0.14422651410538925</v>
      </c>
      <c r="M87" s="7">
        <v>0</v>
      </c>
      <c r="N87" s="7">
        <v>0</v>
      </c>
      <c r="O87" s="7">
        <v>0.45895555758470236</v>
      </c>
      <c r="P87" s="7">
        <v>0</v>
      </c>
      <c r="Q87" s="7">
        <v>0.31793285030279639</v>
      </c>
      <c r="R87" s="8"/>
      <c r="S87" s="9"/>
      <c r="T87" s="8">
        <v>1.1140000000000001</v>
      </c>
      <c r="U87" s="9">
        <v>155004.26944117239</v>
      </c>
      <c r="V87" s="8">
        <v>0.94730000000000003</v>
      </c>
      <c r="W87" s="9">
        <v>179207.57416202157</v>
      </c>
      <c r="X87" s="8">
        <v>0.48559999999999998</v>
      </c>
      <c r="Y87" s="9">
        <v>49280.949192534579</v>
      </c>
      <c r="Z87" s="8">
        <v>1.0565</v>
      </c>
      <c r="AA87" s="9">
        <v>22355.725452952807</v>
      </c>
      <c r="AB87" s="8"/>
      <c r="AC87" s="9"/>
      <c r="AD87" s="8">
        <v>0.79149999999999998</v>
      </c>
      <c r="AE87" s="9">
        <v>71140.070909382717</v>
      </c>
      <c r="AF87" s="8"/>
      <c r="AG87" s="9"/>
      <c r="AH87" s="3">
        <v>1.5999775409999999</v>
      </c>
      <c r="AI87" s="3">
        <v>3.3713386810000001</v>
      </c>
      <c r="AJ87" s="3">
        <v>4.2516227390000001</v>
      </c>
      <c r="AK87">
        <f t="shared" si="3"/>
        <v>34.293381989313438</v>
      </c>
      <c r="AL87">
        <f t="shared" si="4"/>
        <v>0</v>
      </c>
      <c r="AM87">
        <f t="shared" si="5"/>
        <v>0</v>
      </c>
    </row>
    <row r="88" spans="1:39" x14ac:dyDescent="0.15">
      <c r="A88" t="s">
        <v>156</v>
      </c>
      <c r="B88" t="s">
        <v>157</v>
      </c>
      <c r="C88">
        <v>1</v>
      </c>
      <c r="D88" s="2" t="s">
        <v>138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0.25130821050397284</v>
      </c>
      <c r="K88" s="7">
        <v>0.3351830127821061</v>
      </c>
      <c r="L88" s="7">
        <v>0</v>
      </c>
      <c r="M88" s="7">
        <v>0.25130821050397284</v>
      </c>
      <c r="N88" s="7">
        <v>0</v>
      </c>
      <c r="O88" s="7">
        <v>0.22517446883220599</v>
      </c>
      <c r="P88" s="7">
        <v>0.86091304475848207</v>
      </c>
      <c r="Q88" s="7">
        <v>0.29196566881964503</v>
      </c>
      <c r="R88" s="8">
        <v>1.0672999999999999</v>
      </c>
      <c r="S88" s="9">
        <v>39985.756433267983</v>
      </c>
      <c r="T88" s="8">
        <v>1.1140000000000001</v>
      </c>
      <c r="U88" s="9">
        <v>159110.42601067689</v>
      </c>
      <c r="V88" s="8">
        <v>0.94730000000000003</v>
      </c>
      <c r="W88" s="9">
        <v>53331.111955303058</v>
      </c>
      <c r="X88" s="8">
        <v>0.48559999999999998</v>
      </c>
      <c r="Y88" s="9">
        <v>46454.78194638592</v>
      </c>
      <c r="AB88" s="8">
        <v>1.0672999999999999</v>
      </c>
      <c r="AC88" s="9">
        <v>39985.756433267983</v>
      </c>
      <c r="AD88" s="8">
        <v>0.7923</v>
      </c>
      <c r="AE88" s="9">
        <v>35827.605662620183</v>
      </c>
      <c r="AF88" s="8">
        <v>0.60229999999999995</v>
      </c>
      <c r="AG88" s="9">
        <v>136980.24130967102</v>
      </c>
      <c r="AH88" s="3">
        <v>1.5999775409999999</v>
      </c>
      <c r="AI88" s="3">
        <v>3.3713386810000001</v>
      </c>
      <c r="AJ88" s="3">
        <v>4.2516227390000001</v>
      </c>
      <c r="AK88">
        <f t="shared" si="3"/>
        <v>9.9421341045060707</v>
      </c>
      <c r="AL88">
        <f t="shared" si="4"/>
        <v>5.9108774680013498</v>
      </c>
      <c r="AM88">
        <f t="shared" si="5"/>
        <v>53.807820591056789</v>
      </c>
    </row>
    <row r="89" spans="1:39" x14ac:dyDescent="0.15">
      <c r="A89" t="s">
        <v>156</v>
      </c>
      <c r="B89" t="s">
        <v>157</v>
      </c>
      <c r="C89">
        <v>1</v>
      </c>
      <c r="D89" s="2" t="s">
        <v>139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0.10520718176287785</v>
      </c>
      <c r="K89" s="7">
        <v>0.41858149176441772</v>
      </c>
      <c r="L89" s="7">
        <v>0</v>
      </c>
      <c r="M89" s="7">
        <v>0.10520718176287785</v>
      </c>
      <c r="N89" s="7">
        <v>0</v>
      </c>
      <c r="O89" s="7">
        <v>0.7046016180790059</v>
      </c>
      <c r="P89" s="7">
        <v>1.0068355676882061</v>
      </c>
      <c r="Q89" s="7">
        <v>0</v>
      </c>
      <c r="R89" s="8">
        <v>1.0681</v>
      </c>
      <c r="S89" s="9">
        <v>16109.85624501414</v>
      </c>
      <c r="T89" s="8">
        <v>1.1140000000000001</v>
      </c>
      <c r="U89" s="9">
        <v>153125.06213999234</v>
      </c>
      <c r="V89" s="8">
        <v>0.94730000000000003</v>
      </c>
      <c r="W89" s="9">
        <v>64095.316937077157</v>
      </c>
      <c r="X89" s="8"/>
      <c r="Y89" s="9"/>
      <c r="AB89" s="8">
        <v>1.0681</v>
      </c>
      <c r="AC89" s="9">
        <v>16109.85624501414</v>
      </c>
      <c r="AD89" s="8">
        <v>0.7923</v>
      </c>
      <c r="AE89" s="9">
        <v>107892.16655228693</v>
      </c>
      <c r="AF89" s="8">
        <v>0.60309999999999997</v>
      </c>
      <c r="AG89" s="9">
        <v>154171.75886701103</v>
      </c>
      <c r="AH89" s="3">
        <v>1.5999775409999999</v>
      </c>
      <c r="AI89" s="3">
        <v>3.3713386810000001</v>
      </c>
      <c r="AJ89" s="3">
        <v>4.2516227390000001</v>
      </c>
      <c r="AK89">
        <f t="shared" si="3"/>
        <v>12.415883759274488</v>
      </c>
      <c r="AL89">
        <f t="shared" si="4"/>
        <v>2.4745182774053709</v>
      </c>
      <c r="AM89">
        <f t="shared" si="5"/>
        <v>62.928106294474929</v>
      </c>
    </row>
    <row r="90" spans="1:39" x14ac:dyDescent="0.15">
      <c r="A90" t="s">
        <v>156</v>
      </c>
      <c r="B90" t="s">
        <v>157</v>
      </c>
      <c r="C90">
        <v>1</v>
      </c>
      <c r="D90" s="2" t="s">
        <v>140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8.3079568909857807E-2</v>
      </c>
      <c r="K90" s="7">
        <v>0.29485674248308696</v>
      </c>
      <c r="L90" s="7">
        <v>0</v>
      </c>
      <c r="M90" s="7">
        <v>8.3079568909857807E-2</v>
      </c>
      <c r="N90" s="7">
        <v>0</v>
      </c>
      <c r="O90" s="7">
        <v>0.55042997813463124</v>
      </c>
      <c r="P90" s="7">
        <v>0.82563442495540484</v>
      </c>
      <c r="Q90" s="7">
        <v>0</v>
      </c>
      <c r="R90" s="8">
        <v>1.0672999999999999</v>
      </c>
      <c r="S90" s="9">
        <v>12175.569788611645</v>
      </c>
      <c r="T90" s="8">
        <v>1.1140000000000001</v>
      </c>
      <c r="U90" s="9">
        <v>146553.11707048293</v>
      </c>
      <c r="V90" s="8">
        <v>0.94650000000000001</v>
      </c>
      <c r="W90" s="9">
        <v>43212.174700145079</v>
      </c>
      <c r="X90" s="8"/>
      <c r="Y90" s="9"/>
      <c r="AB90" s="8">
        <v>1.0672999999999999</v>
      </c>
      <c r="AC90" s="9">
        <v>12175.569788611645</v>
      </c>
      <c r="AD90" s="8">
        <v>0.79149999999999998</v>
      </c>
      <c r="AE90" s="9">
        <v>80667.229024667977</v>
      </c>
      <c r="AF90" s="8">
        <v>0.60229999999999995</v>
      </c>
      <c r="AG90" s="9">
        <v>120999.2985379103</v>
      </c>
      <c r="AH90" s="3">
        <v>1.5999775409999999</v>
      </c>
      <c r="AI90" s="3">
        <v>3.3713386810000001</v>
      </c>
      <c r="AJ90" s="3">
        <v>4.2516227390000001</v>
      </c>
      <c r="AK90">
        <f t="shared" si="3"/>
        <v>8.7459840254206416</v>
      </c>
      <c r="AL90">
        <f t="shared" si="4"/>
        <v>1.954067282305449</v>
      </c>
      <c r="AM90">
        <f t="shared" si="5"/>
        <v>51.602875902831492</v>
      </c>
    </row>
    <row r="91" spans="1:39" x14ac:dyDescent="0.15">
      <c r="A91" t="s">
        <v>156</v>
      </c>
      <c r="B91" t="s">
        <v>157</v>
      </c>
      <c r="C91">
        <v>1</v>
      </c>
      <c r="D91" s="2" t="s">
        <v>141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0.33165120770574436</v>
      </c>
      <c r="P91" s="7">
        <v>1.4666209315694541</v>
      </c>
      <c r="Q91" s="7">
        <v>2.0534588829045135</v>
      </c>
      <c r="R91" s="8"/>
      <c r="S91" s="9"/>
      <c r="T91" s="8">
        <v>1.1140000000000001</v>
      </c>
      <c r="U91" s="9">
        <v>133038.70918314313</v>
      </c>
      <c r="V91" s="8"/>
      <c r="W91" s="9"/>
      <c r="X91" s="8">
        <v>0.48559999999999998</v>
      </c>
      <c r="Y91" s="9">
        <v>273189.51914227556</v>
      </c>
      <c r="AB91" s="8"/>
      <c r="AC91" s="9"/>
      <c r="AD91" s="8">
        <v>0.7923</v>
      </c>
      <c r="AE91" s="9">
        <v>44122.448572202724</v>
      </c>
      <c r="AF91" s="8">
        <v>0.60229999999999995</v>
      </c>
      <c r="AG91" s="9">
        <v>195117.35559697906</v>
      </c>
      <c r="AH91" s="3">
        <v>1.5999775409999999</v>
      </c>
      <c r="AI91" s="3">
        <v>3.3713386810000001</v>
      </c>
      <c r="AJ91" s="3">
        <v>4.2516227390000001</v>
      </c>
      <c r="AK91">
        <f t="shared" si="3"/>
        <v>0</v>
      </c>
      <c r="AL91">
        <f t="shared" si="4"/>
        <v>0</v>
      </c>
      <c r="AM91">
        <f t="shared" si="5"/>
        <v>91.665094914570062</v>
      </c>
    </row>
    <row r="92" spans="1:39" x14ac:dyDescent="0.15">
      <c r="A92" t="s">
        <v>156</v>
      </c>
      <c r="B92" t="s">
        <v>157</v>
      </c>
      <c r="C92">
        <v>1</v>
      </c>
      <c r="D92" s="2" t="s">
        <v>142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8.7857708910618504E-2</v>
      </c>
      <c r="K92" s="7">
        <v>4.6628863288345722E-2</v>
      </c>
      <c r="L92" s="7">
        <v>0</v>
      </c>
      <c r="M92" s="7">
        <v>8.7857708910618504E-2</v>
      </c>
      <c r="N92" s="7">
        <v>0</v>
      </c>
      <c r="O92" s="7">
        <v>0.11914579322858523</v>
      </c>
      <c r="P92" s="7">
        <v>0</v>
      </c>
      <c r="Q92" s="7">
        <v>2.2700343145273627</v>
      </c>
      <c r="R92" s="8">
        <v>1.0672999999999999</v>
      </c>
      <c r="S92" s="9">
        <v>11660.602397232076</v>
      </c>
      <c r="T92" s="8">
        <v>1.1131</v>
      </c>
      <c r="U92" s="9">
        <v>132721.44859929045</v>
      </c>
      <c r="V92" s="8">
        <v>0.94730000000000003</v>
      </c>
      <c r="W92" s="9">
        <v>6188.6502821675185</v>
      </c>
      <c r="X92" s="8">
        <v>0.48559999999999998</v>
      </c>
      <c r="Y92" s="9">
        <v>301282.24259416893</v>
      </c>
      <c r="AB92" s="8">
        <v>1.0672999999999999</v>
      </c>
      <c r="AC92" s="9">
        <v>11660.602397232076</v>
      </c>
      <c r="AD92" s="8">
        <v>0.79149999999999998</v>
      </c>
      <c r="AE92" s="9">
        <v>15813.202271809363</v>
      </c>
      <c r="AF92" s="8"/>
      <c r="AG92" s="9"/>
      <c r="AH92" s="3">
        <v>1.5999775409999999</v>
      </c>
      <c r="AI92" s="3">
        <v>3.3713386810000001</v>
      </c>
      <c r="AJ92" s="3">
        <v>4.2516227390000001</v>
      </c>
      <c r="AK92">
        <f t="shared" si="3"/>
        <v>1.383096381005386</v>
      </c>
      <c r="AL92">
        <f t="shared" si="4"/>
        <v>2.0664511953213189</v>
      </c>
      <c r="AM92">
        <f t="shared" si="5"/>
        <v>0</v>
      </c>
    </row>
    <row r="93" spans="1:39" x14ac:dyDescent="0.15">
      <c r="A93" t="s">
        <v>156</v>
      </c>
      <c r="B93" t="s">
        <v>157</v>
      </c>
      <c r="C93">
        <v>1</v>
      </c>
      <c r="D93" s="2" t="s">
        <v>143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3.6310398973492947E-2</v>
      </c>
      <c r="K93" s="7">
        <v>9.6013147025390849E-2</v>
      </c>
      <c r="L93" s="7">
        <v>0</v>
      </c>
      <c r="M93" s="7">
        <v>3.6310398973492947E-2</v>
      </c>
      <c r="N93" s="7">
        <v>0</v>
      </c>
      <c r="O93" s="7">
        <v>4.8956577705185009E-2</v>
      </c>
      <c r="P93" s="7">
        <v>0</v>
      </c>
      <c r="Q93" s="7">
        <v>2.735247496344078</v>
      </c>
      <c r="R93" s="8">
        <v>1.0665</v>
      </c>
      <c r="S93" s="9">
        <v>4732.7098497515381</v>
      </c>
      <c r="T93" s="8">
        <v>1.1131</v>
      </c>
      <c r="U93" s="9">
        <v>130340.3428094105</v>
      </c>
      <c r="V93" s="8">
        <v>0.94730000000000003</v>
      </c>
      <c r="W93" s="9">
        <v>12514.386497499776</v>
      </c>
      <c r="X93" s="8">
        <v>0.48559999999999998</v>
      </c>
      <c r="Y93" s="9">
        <v>356513.09634206892</v>
      </c>
      <c r="AB93" s="8">
        <v>1.0665</v>
      </c>
      <c r="AC93" s="9">
        <v>4732.7098497515381</v>
      </c>
      <c r="AD93" s="8">
        <v>0.7923</v>
      </c>
      <c r="AE93" s="9">
        <v>6381.0171208693573</v>
      </c>
      <c r="AF93" s="8"/>
      <c r="AG93" s="9"/>
      <c r="AH93" s="3">
        <v>1.5999775409999999</v>
      </c>
      <c r="AI93" s="3">
        <v>3.3713386810000001</v>
      </c>
      <c r="AJ93" s="3">
        <v>4.2516227390000001</v>
      </c>
      <c r="AK93">
        <f t="shared" si="3"/>
        <v>2.8479235137809296</v>
      </c>
      <c r="AL93">
        <f t="shared" si="4"/>
        <v>0.85403623986716437</v>
      </c>
      <c r="AM93">
        <f t="shared" si="5"/>
        <v>0</v>
      </c>
    </row>
    <row r="94" spans="1:39" x14ac:dyDescent="0.15">
      <c r="A94" t="s">
        <v>156</v>
      </c>
      <c r="B94" t="s">
        <v>157</v>
      </c>
      <c r="C94">
        <v>1</v>
      </c>
      <c r="D94" s="2" t="s">
        <v>144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0.65679145814708872</v>
      </c>
      <c r="K94" s="7">
        <v>0.3614742049068046</v>
      </c>
      <c r="L94" s="7">
        <v>0</v>
      </c>
      <c r="M94" s="7">
        <v>0.65679145814708872</v>
      </c>
      <c r="N94" s="7">
        <v>0</v>
      </c>
      <c r="O94" s="7">
        <v>0.46994438984836751</v>
      </c>
      <c r="P94" s="7">
        <v>1.4774145213159064</v>
      </c>
      <c r="Q94" s="7">
        <v>0.38130361484346653</v>
      </c>
      <c r="R94" s="8">
        <v>1.0672999999999999</v>
      </c>
      <c r="S94" s="9">
        <v>84749.251386550139</v>
      </c>
      <c r="T94" s="8">
        <v>1.1140000000000001</v>
      </c>
      <c r="U94" s="9">
        <v>129035.25211128814</v>
      </c>
      <c r="V94" s="8">
        <v>0.94730000000000003</v>
      </c>
      <c r="W94" s="9">
        <v>46642.915161876961</v>
      </c>
      <c r="X94" s="8">
        <v>0.48649999999999999</v>
      </c>
      <c r="Y94" s="9">
        <v>49201.608072272211</v>
      </c>
      <c r="AB94" s="8">
        <v>1.0672999999999999</v>
      </c>
      <c r="AC94" s="9">
        <v>84749.251386550139</v>
      </c>
      <c r="AD94" s="8">
        <v>0.7923</v>
      </c>
      <c r="AE94" s="9">
        <v>60639.392822369577</v>
      </c>
      <c r="AF94" s="8">
        <v>0.60229999999999995</v>
      </c>
      <c r="AG94" s="9">
        <v>190638.55523087608</v>
      </c>
      <c r="AH94" s="3">
        <v>1.5999775409999999</v>
      </c>
      <c r="AI94" s="3">
        <v>3.3713386810000001</v>
      </c>
      <c r="AJ94" s="3">
        <v>4.2516227390000001</v>
      </c>
      <c r="AK94">
        <f t="shared" si="3"/>
        <v>10.721978392262411</v>
      </c>
      <c r="AL94">
        <f t="shared" si="4"/>
        <v>15.448018285403395</v>
      </c>
      <c r="AM94">
        <f t="shared" si="5"/>
        <v>92.339703743123138</v>
      </c>
    </row>
    <row r="95" spans="1:39" x14ac:dyDescent="0.15">
      <c r="A95" t="s">
        <v>156</v>
      </c>
      <c r="B95" t="s">
        <v>157</v>
      </c>
      <c r="C95">
        <v>1</v>
      </c>
      <c r="D95" s="2" t="s">
        <v>145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7.7838373836453964E-2</v>
      </c>
      <c r="K95" s="7">
        <v>0.43446251759235183</v>
      </c>
      <c r="L95" s="7">
        <v>0</v>
      </c>
      <c r="M95" s="7">
        <v>7.7838373836453964E-2</v>
      </c>
      <c r="N95" s="7">
        <v>0</v>
      </c>
      <c r="O95" s="7">
        <v>0.97317809862288041</v>
      </c>
      <c r="P95" s="7">
        <v>1.3846628469068294</v>
      </c>
      <c r="Q95" s="7">
        <v>0.27787480429849676</v>
      </c>
      <c r="R95" s="8">
        <v>1.0672999999999999</v>
      </c>
      <c r="S95" s="9">
        <v>11929.644195756111</v>
      </c>
      <c r="T95" s="8">
        <v>1.1140000000000001</v>
      </c>
      <c r="U95" s="9">
        <v>153261.73464031328</v>
      </c>
      <c r="V95" s="8">
        <v>0.94730000000000003</v>
      </c>
      <c r="W95" s="9">
        <v>66586.479082401464</v>
      </c>
      <c r="X95" s="8">
        <v>0.48649999999999999</v>
      </c>
      <c r="Y95" s="9">
        <v>42587.574519625196</v>
      </c>
      <c r="AB95" s="8">
        <v>1.0672999999999999</v>
      </c>
      <c r="AC95" s="9">
        <v>11929.644195756111</v>
      </c>
      <c r="AD95" s="8">
        <v>0.7923</v>
      </c>
      <c r="AE95" s="9">
        <v>149150.96350890453</v>
      </c>
      <c r="AF95" s="8">
        <v>0.60229999999999995</v>
      </c>
      <c r="AG95" s="9">
        <v>212215.82980893523</v>
      </c>
      <c r="AH95" s="3">
        <v>1.5999775409999999</v>
      </c>
      <c r="AI95" s="3">
        <v>3.3713386810000001</v>
      </c>
      <c r="AJ95" s="3">
        <v>4.2516227390000001</v>
      </c>
      <c r="AK95">
        <f t="shared" si="3"/>
        <v>12.886943695122389</v>
      </c>
      <c r="AL95">
        <f t="shared" si="4"/>
        <v>1.8307921143248445</v>
      </c>
      <c r="AM95">
        <f t="shared" si="5"/>
        <v>86.542642719934875</v>
      </c>
    </row>
    <row r="96" spans="1:39" x14ac:dyDescent="0.15">
      <c r="A96" t="s">
        <v>156</v>
      </c>
      <c r="B96" t="s">
        <v>157</v>
      </c>
      <c r="C96">
        <v>1</v>
      </c>
      <c r="D96" s="2" t="s">
        <v>146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8.2041826290956313E-2</v>
      </c>
      <c r="K96" s="7">
        <v>0.26719899065776431</v>
      </c>
      <c r="L96" s="7">
        <v>0</v>
      </c>
      <c r="M96" s="7">
        <v>8.2041826290956313E-2</v>
      </c>
      <c r="N96" s="7">
        <v>0</v>
      </c>
      <c r="O96" s="7">
        <v>0.91306854838403539</v>
      </c>
      <c r="P96" s="7">
        <v>1.4398251241216147</v>
      </c>
      <c r="Q96" s="7">
        <v>0.35756910753538962</v>
      </c>
      <c r="R96" s="8">
        <v>1.0672999999999999</v>
      </c>
      <c r="S96" s="9">
        <v>12681.559483922367</v>
      </c>
      <c r="T96" s="8">
        <v>1.1140000000000001</v>
      </c>
      <c r="U96" s="9">
        <v>154574.31967625869</v>
      </c>
      <c r="V96" s="8">
        <v>0.94730000000000003</v>
      </c>
      <c r="W96" s="9">
        <v>41302.102199106921</v>
      </c>
      <c r="X96" s="8">
        <v>0.48649999999999999</v>
      </c>
      <c r="Y96" s="9">
        <v>55271.001534529838</v>
      </c>
      <c r="AB96" s="8">
        <v>1.0672999999999999</v>
      </c>
      <c r="AC96" s="9">
        <v>12681.559483922367</v>
      </c>
      <c r="AD96" s="8">
        <v>0.7923</v>
      </c>
      <c r="AE96" s="9">
        <v>141136.94968425136</v>
      </c>
      <c r="AF96" s="8">
        <v>0.60229999999999995</v>
      </c>
      <c r="AG96" s="9">
        <v>222559.98901388331</v>
      </c>
      <c r="AH96" s="3">
        <v>1.5999775409999999</v>
      </c>
      <c r="AI96" s="3">
        <v>3.3713386810000001</v>
      </c>
      <c r="AJ96" s="3">
        <v>4.2516227390000001</v>
      </c>
      <c r="AK96">
        <f t="shared" si="3"/>
        <v>7.9256051064708881</v>
      </c>
      <c r="AL96">
        <f t="shared" si="4"/>
        <v>1.9296591284638041</v>
      </c>
      <c r="AM96">
        <f t="shared" si="5"/>
        <v>89.990333440662639</v>
      </c>
    </row>
    <row r="97" spans="1:39" x14ac:dyDescent="0.15">
      <c r="A97" t="s">
        <v>156</v>
      </c>
      <c r="B97" t="s">
        <v>157</v>
      </c>
      <c r="C97">
        <v>1</v>
      </c>
      <c r="D97" s="2" t="s">
        <v>147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0.53431814495223506</v>
      </c>
      <c r="K97" s="7">
        <v>0.31796630153098676</v>
      </c>
      <c r="L97" s="7">
        <v>0</v>
      </c>
      <c r="M97" s="7">
        <v>0.53431814495223506</v>
      </c>
      <c r="N97" s="7">
        <v>0</v>
      </c>
      <c r="O97" s="7">
        <v>0.8727066842142378</v>
      </c>
      <c r="P97" s="7">
        <v>1.5273350788921003</v>
      </c>
      <c r="Q97" s="7">
        <v>0.11293529022371414</v>
      </c>
      <c r="R97" s="8">
        <v>1.0672999999999999</v>
      </c>
      <c r="S97" s="9">
        <v>67876.489570967344</v>
      </c>
      <c r="T97" s="8">
        <v>1.1140000000000001</v>
      </c>
      <c r="U97" s="9">
        <v>127033.84717925891</v>
      </c>
      <c r="V97" s="8">
        <v>0.94730000000000003</v>
      </c>
      <c r="W97" s="9">
        <v>40392.482556841533</v>
      </c>
      <c r="X97" s="8">
        <v>0.49149999999999999</v>
      </c>
      <c r="Y97" s="9">
        <v>14346.604399424556</v>
      </c>
      <c r="AB97" s="8">
        <v>1.0672999999999999</v>
      </c>
      <c r="AC97" s="9">
        <v>67876.489570967344</v>
      </c>
      <c r="AD97" s="8">
        <v>0.79149999999999998</v>
      </c>
      <c r="AE97" s="9">
        <v>110863.28755478925</v>
      </c>
      <c r="AF97" s="8">
        <v>0.60229999999999995</v>
      </c>
      <c r="AG97" s="9">
        <v>194023.25100350042</v>
      </c>
      <c r="AH97" s="3">
        <v>1.5999775409999999</v>
      </c>
      <c r="AI97" s="3">
        <v>3.3713386810000001</v>
      </c>
      <c r="AJ97" s="3">
        <v>4.2516227390000001</v>
      </c>
      <c r="AK97">
        <f t="shared" si="3"/>
        <v>9.4314553243482546</v>
      </c>
      <c r="AL97">
        <f t="shared" si="4"/>
        <v>12.567393152053491</v>
      </c>
      <c r="AM97">
        <f t="shared" si="5"/>
        <v>95.459782387789176</v>
      </c>
    </row>
    <row r="98" spans="1:39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2021-10-12T00:01:49Z</dcterms:modified>
  <cp:category/>
  <cp:contentStatus/>
</cp:coreProperties>
</file>