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9FBCE6E2-8E8D-D043-A73F-6ED78471C90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N3" i="2"/>
  <c r="AM72" i="2" l="1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2" i="2" l="1"/>
  <c r="AN2" i="2"/>
  <c r="AO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<sst xmlns="http://schemas.openxmlformats.org/spreadsheetml/2006/main" count="713" uniqueCount="161">
  <si>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</si>
  <si>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</si>
  <si>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</si>
  <si>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</si>
  <si>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</si>
  <si>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</si>
  <si>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</si>
  <si>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</si>
  <si>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</si>
  <si>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</si>
  <si>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</si>
  <si>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</si>
  <si>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</si>
  <si>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</si>
  <si>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</si>
  <si>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</si>
  <si>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</si>
  <si>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</si>
  <si>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</si>
  <si>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</si>
  <si>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</si>
  <si>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</si>
  <si>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</si>
  <si>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</si>
  <si>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</si>
  <si>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</si>
  <si>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</si>
  <si>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</si>
  <si>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</si>
  <si>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</si>
  <si>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</si>
  <si>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</si>
  <si>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</si>
  <si>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</si>
  <si>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</si>
  <si>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</si>
  <si>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</si>
  <si>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</si>
  <si>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</si>
  <si>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</si>
  <si>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</si>
  <si>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</si>
  <si>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</si>
  <si>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</si>
  <si>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</si>
  <si>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</si>
  <si>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</si>
  <si>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</si>
  <si>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</si>
  <si>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</si>
  <si>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</si>
  <si>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</si>
  <si>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</si>
  <si>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</si>
  <si>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</si>
  <si>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</si>
  <si>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</si>
  <si>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</si>
  <si>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</si>
  <si>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</si>
  <si>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sgandhi3_37_A01</t>
  </si>
  <si>
    <t>sgandhi3_37_A02</t>
  </si>
  <si>
    <t>sgandhi3_37_A03</t>
  </si>
  <si>
    <t>sgandhi3_37_A04</t>
  </si>
  <si>
    <t>sgandhi3_37_A05</t>
  </si>
  <si>
    <t>sgandhi3_37_A06</t>
  </si>
  <si>
    <t>sgandhi3_37_A07</t>
  </si>
  <si>
    <t>sgandhi3_37_A08</t>
  </si>
  <si>
    <t>sgandhi3_37_A09</t>
  </si>
  <si>
    <t>sgandhi3_37_A10</t>
  </si>
  <si>
    <t>sgandhi3_37_A11</t>
  </si>
  <si>
    <t>sgandhi3_37_A12</t>
  </si>
  <si>
    <t>sgandhi3_37_B01</t>
  </si>
  <si>
    <t>sgandhi3_37_B02</t>
  </si>
  <si>
    <t>sgandhi3_37_B03</t>
  </si>
  <si>
    <t>sgandhi3_37_B04</t>
  </si>
  <si>
    <t>sgandhi3_37_B05</t>
  </si>
  <si>
    <t>sgandhi3_37_B06</t>
  </si>
  <si>
    <t>sgandhi3_37_B07</t>
  </si>
  <si>
    <t>sgandhi3_37_B08</t>
  </si>
  <si>
    <t>sgandhi3_37_B09</t>
  </si>
  <si>
    <t>sgandhi3_37_B10</t>
  </si>
  <si>
    <t>sgandhi3_37_B11</t>
  </si>
  <si>
    <t>sgandhi3_37_B12</t>
  </si>
  <si>
    <t>sgandhi3_37_C01</t>
  </si>
  <si>
    <t>sgandhi3_37_C02</t>
  </si>
  <si>
    <t>sgandhi3_37_C03</t>
  </si>
  <si>
    <t>sgandhi3_37_C04</t>
  </si>
  <si>
    <t>sgandhi3_37_C05</t>
  </si>
  <si>
    <t>sgandhi3_37_C06</t>
  </si>
  <si>
    <t>sgandhi3_37_C07</t>
  </si>
  <si>
    <t>sgandhi3_37_C08</t>
  </si>
  <si>
    <t>sgandhi3_37_C09</t>
  </si>
  <si>
    <t>sgandhi3_37_C10</t>
  </si>
  <si>
    <t>sgandhi3_37_C11</t>
  </si>
  <si>
    <t>sgandhi3_37_C12</t>
  </si>
  <si>
    <t>sgandhi3_37_D01</t>
  </si>
  <si>
    <t>sgandhi3_37_D02</t>
  </si>
  <si>
    <t>sgandhi3_37_D03</t>
  </si>
  <si>
    <t>sgandhi3_37_D04</t>
  </si>
  <si>
    <t>sgandhi3_37_D05</t>
  </si>
  <si>
    <t>sgandhi3_37_D06</t>
  </si>
  <si>
    <t>sgandhi3_37_D07</t>
  </si>
  <si>
    <t>sgandhi3_37_D08</t>
  </si>
  <si>
    <t>sgandhi3_37_D09</t>
  </si>
  <si>
    <t>sgandhi3_37_D10</t>
  </si>
  <si>
    <t>sgandhi3_37_D11</t>
  </si>
  <si>
    <t>sgandhi3_37_D12</t>
  </si>
  <si>
    <t>sgandhi3_37_E01</t>
  </si>
  <si>
    <t>sgandhi3_37_E02</t>
  </si>
  <si>
    <t>sgandhi3_37_E03</t>
  </si>
  <si>
    <t>sgandhi3_37_E04</t>
  </si>
  <si>
    <t>sgandhi3_37_E05</t>
  </si>
  <si>
    <t>sgandhi3_37_E06</t>
  </si>
  <si>
    <t>sgandhi3_37_E07</t>
  </si>
  <si>
    <t>sgandhi3_37_E08</t>
  </si>
  <si>
    <t>sgandhi3_37_E09</t>
  </si>
  <si>
    <t>sgandhi3_37_E10</t>
  </si>
  <si>
    <t>sgandhi3_37_E11</t>
  </si>
  <si>
    <t>sgandhi3_37_E12</t>
  </si>
  <si>
    <t>sgandhi3_37_F01</t>
  </si>
  <si>
    <t>sgandhi3_37_F02</t>
  </si>
  <si>
    <t>sgandhi3_37_F03</t>
  </si>
  <si>
    <t>sgandhi3_37_F04</t>
  </si>
  <si>
    <t>sgandhi3_37_F05</t>
  </si>
  <si>
    <t>sgandhi3_37_F06</t>
  </si>
  <si>
    <t>sgandhi3_37_F07</t>
  </si>
  <si>
    <t>sgandhi3_37_F08</t>
  </si>
  <si>
    <t>sgandhi3_37_F09</t>
  </si>
  <si>
    <t>sgandhi3_37_F10</t>
  </si>
  <si>
    <t>sgandhi3_37_F11</t>
  </si>
  <si>
    <t>sgandhi3_37_F12</t>
  </si>
  <si>
    <t>sgandhi3_37_G01</t>
  </si>
  <si>
    <t>sgandhi3_37_G02</t>
  </si>
  <si>
    <t>sgandhi3_37_G03</t>
  </si>
  <si>
    <t>sgandhi3_37_G04</t>
  </si>
  <si>
    <t>sgandhi3_37_G05</t>
  </si>
  <si>
    <t>sgandhi3_37_G06</t>
  </si>
  <si>
    <t>sgandhi3_37_G07</t>
  </si>
  <si>
    <t>sgandhi3_37_G08</t>
  </si>
  <si>
    <t>sgandhi3_37_G09</t>
  </si>
  <si>
    <t>sgandhi3_37_G10</t>
  </si>
  <si>
    <t>sgandhi3_37_G11</t>
  </si>
  <si>
    <t>sgandhi3_37_G12</t>
  </si>
  <si>
    <t>sgandhi3_37_H01</t>
  </si>
  <si>
    <t>sgandhi3_37_H02</t>
  </si>
  <si>
    <t>sgandhi3_37_H03</t>
  </si>
  <si>
    <t>sgandhi3_37_H04</t>
  </si>
  <si>
    <t>sgandhi3_37_H05</t>
  </si>
  <si>
    <t>sgandhi3_37_H06</t>
  </si>
  <si>
    <t>sgandhi3_37_H07</t>
  </si>
  <si>
    <t>sgandhi3_37_H08</t>
  </si>
  <si>
    <t>sgandhi3_37_H09</t>
  </si>
  <si>
    <t>sgandhi3_37_H10</t>
  </si>
  <si>
    <t>sgandhi3_37_H11</t>
  </si>
  <si>
    <t>sgandhi3_37_H12</t>
  </si>
  <si>
    <t>Sulfonamide</t>
  </si>
  <si>
    <t>Boronic acid</t>
  </si>
  <si>
    <t>Replicate</t>
  </si>
  <si>
    <t>o-ester</t>
  </si>
  <si>
    <t>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</si>
</sst>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56" workbookViewId="0">
      <selection activeCell="C2" sqref="A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9" style="3" customWidth="1"/>
    <col min="18" max="41" width="19" customWidth="1"/>
  </cols>
  <sheetData>
    <row r="1" spans="1:41" s="6" customFormat="1" ht="45" customHeight="1" x14ac:dyDescent="0.15">
      <c r="A1" s="10" t="s">
        <v>156</v>
      </c>
      <c r="B1" s="10" t="s">
        <v>157</v>
      </c>
      <c r="C1" s="10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6" t="s">
        <v>56</v>
      </c>
      <c r="AK1" s="6" t="s">
        <v>57</v>
      </c>
      <c r="AL1" s="6" t="s">
        <v>58</v>
      </c>
      <c r="AM1" s="6" t="s">
        <v>54</v>
      </c>
      <c r="AN1" s="6" t="s">
        <v>55</v>
      </c>
      <c r="AO1" s="6" t="s">
        <v>59</v>
      </c>
    </row>
    <row r="2" spans="1:41" x14ac:dyDescent="0.15">
      <c r="A2" t="s">
        <v>159</v>
      </c>
      <c r="B2" t="s">
        <v>160</v>
      </c>
      <c r="C2">
        <v>2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0</v>
      </c>
      <c r="K2" s="7">
        <v>0.1094687530444316</v>
      </c>
      <c r="L2" s="7">
        <v>0</v>
      </c>
      <c r="M2" s="7">
        <v>0</v>
      </c>
      <c r="N2" s="7">
        <v>0</v>
      </c>
      <c r="O2" s="7">
        <v>5.0932284536150473E-2</v>
      </c>
      <c r="P2" s="7">
        <v>0</v>
      </c>
      <c r="Q2" s="7">
        <v>2.0988114686655099</v>
      </c>
      <c r="R2" s="8"/>
      <c r="S2" s="9"/>
      <c r="T2" s="8">
        <v>1.1106</v>
      </c>
      <c r="U2" s="9">
        <v>132493.79381642697</v>
      </c>
      <c r="V2" s="8">
        <v>0.9456</v>
      </c>
      <c r="W2" s="9">
        <v>14503.930395210284</v>
      </c>
      <c r="X2" s="8">
        <v>0.48649999999999999</v>
      </c>
      <c r="Y2" s="9">
        <v>278079.49398892035</v>
      </c>
      <c r="Z2" s="8"/>
      <c r="AA2" s="9"/>
      <c r="AB2" s="8"/>
      <c r="AC2" s="9"/>
      <c r="AF2" s="8">
        <v>0.78979999999999995</v>
      </c>
      <c r="AG2" s="9">
        <v>6748.2116059323125</v>
      </c>
      <c r="AH2" s="8"/>
      <c r="AI2" s="9"/>
      <c r="AJ2">
        <v>1.6000610719999999</v>
      </c>
      <c r="AK2">
        <v>3.3713386810000001</v>
      </c>
      <c r="AL2">
        <v>4.2516227390000001</v>
      </c>
      <c r="AM2">
        <f t="shared" ref="AM2:AM33" si="0">(W2/U2)/AK2*100</f>
        <v>3.247041113411993</v>
      </c>
      <c r="AN2">
        <f t="shared" ref="AN2:AN33" si="1">(S2/U2)/AL2*100</f>
        <v>0</v>
      </c>
      <c r="AO2">
        <f t="shared" ref="AO2:AO33" si="2">(AI2/U2)/AJ2*100</f>
        <v>0</v>
      </c>
    </row>
    <row r="3" spans="1:41" x14ac:dyDescent="0.15">
      <c r="A3" t="s">
        <v>159</v>
      </c>
      <c r="B3" t="s">
        <v>160</v>
      </c>
      <c r="C3">
        <v>2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0</v>
      </c>
      <c r="K3" s="7">
        <v>0.1274881315416074</v>
      </c>
      <c r="L3" s="7">
        <v>0</v>
      </c>
      <c r="M3" s="7">
        <v>0</v>
      </c>
      <c r="N3" s="7">
        <v>0</v>
      </c>
      <c r="O3" s="7">
        <v>5.4667429632978264E-2</v>
      </c>
      <c r="P3" s="7">
        <v>0</v>
      </c>
      <c r="Q3" s="7">
        <v>2.7438387187859474</v>
      </c>
      <c r="R3" s="8"/>
      <c r="S3" s="9"/>
      <c r="T3" s="8">
        <v>1.1097999999999999</v>
      </c>
      <c r="U3" s="9">
        <v>123120.57459862359</v>
      </c>
      <c r="V3" s="8">
        <v>0.9456</v>
      </c>
      <c r="W3" s="9">
        <v>15696.412009907612</v>
      </c>
      <c r="X3" s="8">
        <v>0.48559999999999998</v>
      </c>
      <c r="Y3" s="9">
        <v>337822.999662877</v>
      </c>
      <c r="Z3" s="8"/>
      <c r="AA3" s="9"/>
      <c r="AB3" s="8"/>
      <c r="AC3" s="9"/>
      <c r="AF3" s="8">
        <v>0.78979999999999995</v>
      </c>
      <c r="AG3" s="9">
        <v>6730.6853482421056</v>
      </c>
      <c r="AH3" s="8"/>
      <c r="AI3" s="9"/>
      <c r="AJ3">
        <v>1.6000610719999999</v>
      </c>
      <c r="AK3">
        <v>3.3713386810000001</v>
      </c>
      <c r="AL3">
        <v>4.2516227390000001</v>
      </c>
      <c r="AM3">
        <f t="shared" si="0"/>
        <v>3.7815284551533725</v>
      </c>
      <c r="AN3">
        <f t="shared" si="1"/>
        <v>0</v>
      </c>
      <c r="AO3">
        <f t="shared" si="2"/>
        <v>0</v>
      </c>
    </row>
    <row r="4" spans="1:41" x14ac:dyDescent="0.15">
      <c r="A4" t="s">
        <v>159</v>
      </c>
      <c r="B4" t="s">
        <v>160</v>
      </c>
      <c r="C4">
        <v>2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0</v>
      </c>
      <c r="K4" s="7">
        <v>0.44226278730970225</v>
      </c>
      <c r="L4" s="7">
        <v>0.4868914274346271</v>
      </c>
      <c r="M4" s="7">
        <v>4.8858042235003896E-2</v>
      </c>
      <c r="N4" s="7">
        <v>0</v>
      </c>
      <c r="O4" s="7">
        <v>7.365795252773015E-2</v>
      </c>
      <c r="P4" s="7">
        <v>0.29310692876954114</v>
      </c>
      <c r="Q4" s="7">
        <v>0</v>
      </c>
      <c r="R4" s="8"/>
      <c r="S4" s="9"/>
      <c r="T4" s="8">
        <v>1.1097999999999999</v>
      </c>
      <c r="U4" s="9">
        <v>124376.7651192669</v>
      </c>
      <c r="V4" s="8">
        <v>0.94399999999999995</v>
      </c>
      <c r="W4" s="9">
        <v>55007.214818211134</v>
      </c>
      <c r="X4" s="8"/>
      <c r="Y4" s="9"/>
      <c r="Z4" s="8">
        <v>1.0523</v>
      </c>
      <c r="AA4" s="9">
        <v>60557.980708621202</v>
      </c>
      <c r="AB4" s="8">
        <v>1.0814999999999999</v>
      </c>
      <c r="AC4" s="9">
        <v>6076.8052432503018</v>
      </c>
      <c r="AF4" s="8">
        <v>0.78979999999999995</v>
      </c>
      <c r="AG4" s="9">
        <v>9161.3378607076047</v>
      </c>
      <c r="AH4" s="8">
        <v>0.60150000000000003</v>
      </c>
      <c r="AI4" s="9">
        <v>36455.691634398914</v>
      </c>
      <c r="AJ4">
        <v>1.6000610719999999</v>
      </c>
      <c r="AK4">
        <v>3.3713386810000001</v>
      </c>
      <c r="AL4">
        <v>4.2516227390000001</v>
      </c>
      <c r="AM4">
        <f t="shared" si="0"/>
        <v>13.118313796302397</v>
      </c>
      <c r="AN4">
        <f t="shared" si="1"/>
        <v>0</v>
      </c>
      <c r="AO4">
        <f t="shared" si="2"/>
        <v>18.318483831568471</v>
      </c>
    </row>
    <row r="5" spans="1:41" x14ac:dyDescent="0.15">
      <c r="A5" t="s">
        <v>159</v>
      </c>
      <c r="B5" t="s">
        <v>160</v>
      </c>
      <c r="C5">
        <v>2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0</v>
      </c>
      <c r="K5" s="7">
        <v>0.95434055677318685</v>
      </c>
      <c r="L5" s="7">
        <v>0.55040865359798341</v>
      </c>
      <c r="M5" s="7">
        <v>0</v>
      </c>
      <c r="N5" s="7">
        <v>0</v>
      </c>
      <c r="O5" s="7">
        <v>0.30939522851591961</v>
      </c>
      <c r="P5" s="7">
        <v>0.56993741811439258</v>
      </c>
      <c r="Q5" s="7">
        <v>0</v>
      </c>
      <c r="R5" s="8"/>
      <c r="S5" s="9"/>
      <c r="T5" s="8">
        <v>1.1097999999999999</v>
      </c>
      <c r="U5" s="9">
        <v>120961.4533774031</v>
      </c>
      <c r="V5" s="8">
        <v>0.94399999999999995</v>
      </c>
      <c r="W5" s="9">
        <v>115438.42076428476</v>
      </c>
      <c r="X5" s="8"/>
      <c r="Y5" s="9"/>
      <c r="Z5" s="8">
        <v>1.0523</v>
      </c>
      <c r="AA5" s="9">
        <v>66578.230690711687</v>
      </c>
      <c r="AB5" s="8"/>
      <c r="AC5" s="9"/>
      <c r="AF5" s="8">
        <v>0.78979999999999995</v>
      </c>
      <c r="AG5" s="9">
        <v>37424.896509319391</v>
      </c>
      <c r="AH5" s="8">
        <v>0.60150000000000003</v>
      </c>
      <c r="AI5" s="9">
        <v>68940.4584292816</v>
      </c>
      <c r="AJ5">
        <v>1.6000610719999999</v>
      </c>
      <c r="AK5">
        <v>3.3713386810000001</v>
      </c>
      <c r="AL5">
        <v>4.2516227390000001</v>
      </c>
      <c r="AM5">
        <f t="shared" si="0"/>
        <v>28.307466175131125</v>
      </c>
      <c r="AN5">
        <f t="shared" si="1"/>
        <v>0</v>
      </c>
      <c r="AO5">
        <f t="shared" si="2"/>
        <v>35.619729027092575</v>
      </c>
    </row>
    <row r="6" spans="1:41" x14ac:dyDescent="0.15">
      <c r="A6" t="s">
        <v>159</v>
      </c>
      <c r="B6" t="s">
        <v>160</v>
      </c>
      <c r="C6">
        <v>2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0.48791978752163107</v>
      </c>
      <c r="K6" s="7">
        <v>1.3835678273790557</v>
      </c>
      <c r="L6" s="7">
        <v>0</v>
      </c>
      <c r="M6" s="7">
        <v>0.48791978752163107</v>
      </c>
      <c r="N6" s="7">
        <v>0</v>
      </c>
      <c r="O6" s="7">
        <v>0.24208181399217396</v>
      </c>
      <c r="P6" s="7">
        <v>0.41829634924529957</v>
      </c>
      <c r="Q6" s="7">
        <v>0.23363780937285369</v>
      </c>
      <c r="R6" s="8">
        <v>1.0623</v>
      </c>
      <c r="S6" s="9">
        <v>61576.712547051364</v>
      </c>
      <c r="T6" s="8">
        <v>1.1106</v>
      </c>
      <c r="U6" s="9">
        <v>126202.53189530967</v>
      </c>
      <c r="V6" s="8">
        <v>0.94399999999999995</v>
      </c>
      <c r="W6" s="9">
        <v>174609.76286412959</v>
      </c>
      <c r="X6" s="8">
        <v>0.49230000000000002</v>
      </c>
      <c r="Y6" s="9">
        <v>29485.683089327849</v>
      </c>
      <c r="Z6" s="8"/>
      <c r="AA6" s="9"/>
      <c r="AB6" s="8">
        <v>1.0623</v>
      </c>
      <c r="AC6" s="9">
        <v>61576.712547051364</v>
      </c>
      <c r="AF6" s="8">
        <v>0.78979999999999995</v>
      </c>
      <c r="AG6" s="9">
        <v>30551.337851621756</v>
      </c>
      <c r="AH6" s="8">
        <v>0.60150000000000003</v>
      </c>
      <c r="AI6" s="9">
        <v>52790.058357321512</v>
      </c>
      <c r="AJ6">
        <v>1.6000610719999999</v>
      </c>
      <c r="AK6">
        <v>3.3713386810000001</v>
      </c>
      <c r="AL6">
        <v>4.2516227390000001</v>
      </c>
      <c r="AM6">
        <f t="shared" si="0"/>
        <v>41.039122980330902</v>
      </c>
      <c r="AN6">
        <f t="shared" si="1"/>
        <v>11.4760837796345</v>
      </c>
      <c r="AO6">
        <f t="shared" si="2"/>
        <v>26.142523967691378</v>
      </c>
    </row>
    <row r="7" spans="1:41" x14ac:dyDescent="0.15">
      <c r="A7" t="s">
        <v>159</v>
      </c>
      <c r="B7" t="s">
        <v>160</v>
      </c>
      <c r="C7">
        <v>2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0.20108824429794181</v>
      </c>
      <c r="P7" s="7">
        <v>1.727433873080902</v>
      </c>
      <c r="Q7" s="7">
        <v>3.153874413817197</v>
      </c>
      <c r="R7" s="8"/>
      <c r="S7" s="9"/>
      <c r="T7" s="8">
        <v>1.1106</v>
      </c>
      <c r="U7" s="9">
        <v>123629.91454127064</v>
      </c>
      <c r="V7" s="8"/>
      <c r="W7" s="9"/>
      <c r="X7" s="8">
        <v>0.48649999999999999</v>
      </c>
      <c r="Y7" s="9">
        <v>389913.22425412008</v>
      </c>
      <c r="Z7" s="8"/>
      <c r="AA7" s="9"/>
      <c r="AB7" s="8"/>
      <c r="AC7" s="9"/>
      <c r="AF7" s="8">
        <v>0.78979999999999995</v>
      </c>
      <c r="AG7" s="9">
        <v>24860.5224578087</v>
      </c>
      <c r="AH7" s="8">
        <v>0.60150000000000003</v>
      </c>
      <c r="AI7" s="9">
        <v>213562.50210468809</v>
      </c>
      <c r="AJ7">
        <v>1.6000610719999999</v>
      </c>
      <c r="AK7">
        <v>3.3713386810000001</v>
      </c>
      <c r="AL7">
        <v>4.2516227390000001</v>
      </c>
      <c r="AM7">
        <f t="shared" si="0"/>
        <v>0</v>
      </c>
      <c r="AN7">
        <f t="shared" si="1"/>
        <v>0</v>
      </c>
      <c r="AO7">
        <f t="shared" si="2"/>
        <v>107.96049621541583</v>
      </c>
    </row>
    <row r="8" spans="1:41" x14ac:dyDescent="0.15">
      <c r="A8" t="s">
        <v>159</v>
      </c>
      <c r="B8" t="s">
        <v>160</v>
      </c>
      <c r="C8">
        <v>2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6.6632549048716017E-2</v>
      </c>
      <c r="K8" s="7">
        <v>0</v>
      </c>
      <c r="L8" s="7">
        <v>0</v>
      </c>
      <c r="M8" s="7">
        <v>6.6632549048716017E-2</v>
      </c>
      <c r="N8" s="7">
        <v>0</v>
      </c>
      <c r="O8" s="7">
        <v>0.91568850444737626</v>
      </c>
      <c r="P8" s="7">
        <v>0</v>
      </c>
      <c r="Q8" s="7">
        <v>0.20702077799750271</v>
      </c>
      <c r="R8" s="8">
        <v>1.0630999999999999</v>
      </c>
      <c r="S8" s="9">
        <v>8569.3724536276313</v>
      </c>
      <c r="T8" s="8">
        <v>1.1106</v>
      </c>
      <c r="U8" s="9">
        <v>128606.40296625062</v>
      </c>
      <c r="V8" s="8"/>
      <c r="W8" s="9"/>
      <c r="X8" s="8">
        <v>0.49059999999999998</v>
      </c>
      <c r="Y8" s="9">
        <v>26624.197597533544</v>
      </c>
      <c r="Z8" s="8"/>
      <c r="AA8" s="9"/>
      <c r="AB8" s="8">
        <v>1.0630999999999999</v>
      </c>
      <c r="AC8" s="9">
        <v>8569.3724536276313</v>
      </c>
      <c r="AF8" s="8">
        <v>0.78979999999999995</v>
      </c>
      <c r="AG8" s="9">
        <v>117763.40479452265</v>
      </c>
      <c r="AH8" s="8"/>
      <c r="AI8" s="9"/>
      <c r="AJ8">
        <v>1.6000610719999999</v>
      </c>
      <c r="AK8">
        <v>3.3713386810000001</v>
      </c>
      <c r="AL8">
        <v>4.2516227390000001</v>
      </c>
      <c r="AM8">
        <f t="shared" si="0"/>
        <v>0</v>
      </c>
      <c r="AN8">
        <f t="shared" si="1"/>
        <v>1.5672262836845272</v>
      </c>
      <c r="AO8">
        <f t="shared" si="2"/>
        <v>0</v>
      </c>
    </row>
    <row r="9" spans="1:41" x14ac:dyDescent="0.15">
      <c r="A9" t="s">
        <v>159</v>
      </c>
      <c r="B9" t="s">
        <v>160</v>
      </c>
      <c r="C9">
        <v>2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9.8346424349635739E-2</v>
      </c>
      <c r="P9" s="7">
        <v>0</v>
      </c>
      <c r="Q9" s="7">
        <v>3.0158174630917336</v>
      </c>
      <c r="R9" s="8"/>
      <c r="S9" s="9"/>
      <c r="T9" s="8">
        <v>1.1097999999999999</v>
      </c>
      <c r="U9" s="9">
        <v>123004.76744808817</v>
      </c>
      <c r="V9" s="8"/>
      <c r="W9" s="9"/>
      <c r="X9" s="8">
        <v>0.48559999999999998</v>
      </c>
      <c r="Y9" s="9">
        <v>370959.92571348191</v>
      </c>
      <c r="Z9" s="8"/>
      <c r="AA9" s="9"/>
      <c r="AB9" s="8"/>
      <c r="AC9" s="9"/>
      <c r="AF9" s="8">
        <v>0.78979999999999995</v>
      </c>
      <c r="AG9" s="9">
        <v>12097.07905647794</v>
      </c>
      <c r="AH9" s="8"/>
      <c r="AI9" s="9"/>
      <c r="AJ9">
        <v>1.6000610719999999</v>
      </c>
      <c r="AK9">
        <v>3.3713386810000001</v>
      </c>
      <c r="AL9">
        <v>4.2516227390000001</v>
      </c>
      <c r="AM9">
        <f t="shared" si="0"/>
        <v>0</v>
      </c>
      <c r="AN9">
        <f t="shared" si="1"/>
        <v>0</v>
      </c>
      <c r="AO9">
        <f t="shared" si="2"/>
        <v>0</v>
      </c>
    </row>
    <row r="10" spans="1:41" x14ac:dyDescent="0.15">
      <c r="A10" t="s">
        <v>159</v>
      </c>
      <c r="B10" t="s">
        <v>160</v>
      </c>
      <c r="C10">
        <v>2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0</v>
      </c>
      <c r="K10" s="7">
        <v>7.8011125285535179E-2</v>
      </c>
      <c r="L10" s="7">
        <v>6.3146891954795517E-2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8"/>
      <c r="S10" s="9"/>
      <c r="T10" s="8">
        <v>1.1114999999999999</v>
      </c>
      <c r="U10" s="9">
        <v>130299.74343304936</v>
      </c>
      <c r="V10" s="8">
        <v>0.94479999999999997</v>
      </c>
      <c r="W10" s="9">
        <v>10164.829609628703</v>
      </c>
      <c r="X10" s="8"/>
      <c r="Y10" s="9"/>
      <c r="Z10" s="8">
        <v>1.0530999999999999</v>
      </c>
      <c r="AA10" s="9">
        <v>8228.0238203043446</v>
      </c>
      <c r="AB10" s="8"/>
      <c r="AC10" s="9"/>
      <c r="AF10" s="8"/>
      <c r="AG10" s="9"/>
      <c r="AH10" s="8"/>
      <c r="AI10" s="9"/>
      <c r="AJ10">
        <v>1.6000610719999999</v>
      </c>
      <c r="AK10">
        <v>3.3713386810000001</v>
      </c>
      <c r="AL10">
        <v>4.2516227390000001</v>
      </c>
      <c r="AM10">
        <f t="shared" si="0"/>
        <v>2.3139510048392902</v>
      </c>
      <c r="AN10">
        <f t="shared" si="1"/>
        <v>0</v>
      </c>
      <c r="AO10">
        <f t="shared" si="2"/>
        <v>0</v>
      </c>
    </row>
    <row r="11" spans="1:41" x14ac:dyDescent="0.15">
      <c r="A11" t="s">
        <v>159</v>
      </c>
      <c r="B11" t="s">
        <v>160</v>
      </c>
      <c r="C11">
        <v>2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0.11695453793815928</v>
      </c>
      <c r="K11" s="7">
        <v>0.11998696189303569</v>
      </c>
      <c r="L11" s="7">
        <v>0</v>
      </c>
      <c r="M11" s="7">
        <v>0.11695453793815928</v>
      </c>
      <c r="N11" s="7">
        <v>0</v>
      </c>
      <c r="O11" s="7">
        <v>0.37117981629789154</v>
      </c>
      <c r="P11" s="7">
        <v>0</v>
      </c>
      <c r="Q11" s="7">
        <v>7.680260535762358E-2</v>
      </c>
      <c r="R11" s="8">
        <v>1.0630999999999999</v>
      </c>
      <c r="S11" s="9">
        <v>15070.556867629504</v>
      </c>
      <c r="T11" s="8">
        <v>1.1097999999999999</v>
      </c>
      <c r="U11" s="9">
        <v>128858.24811345234</v>
      </c>
      <c r="V11" s="8">
        <v>0.94399999999999995</v>
      </c>
      <c r="W11" s="9">
        <v>15461.309705992144</v>
      </c>
      <c r="X11" s="8">
        <v>0.48980000000000001</v>
      </c>
      <c r="Y11" s="9">
        <v>9896.6491769322238</v>
      </c>
      <c r="Z11" s="8"/>
      <c r="AA11" s="9"/>
      <c r="AB11" s="8">
        <v>1.0630999999999999</v>
      </c>
      <c r="AC11" s="9">
        <v>15070.556867629504</v>
      </c>
      <c r="AF11" s="8">
        <v>0.78900000000000003</v>
      </c>
      <c r="AG11" s="9">
        <v>47829.580863219366</v>
      </c>
      <c r="AH11" s="8"/>
      <c r="AI11" s="9"/>
      <c r="AJ11">
        <v>1.6000610719999999</v>
      </c>
      <c r="AK11">
        <v>3.3713386810000001</v>
      </c>
      <c r="AL11">
        <v>4.2516227390000001</v>
      </c>
      <c r="AM11">
        <f t="shared" si="0"/>
        <v>3.5590302027278189</v>
      </c>
      <c r="AN11">
        <f t="shared" si="1"/>
        <v>2.7508211597736327</v>
      </c>
      <c r="AO11">
        <f t="shared" si="2"/>
        <v>0</v>
      </c>
    </row>
    <row r="12" spans="1:41" x14ac:dyDescent="0.15">
      <c r="A12" t="s">
        <v>159</v>
      </c>
      <c r="B12" t="s">
        <v>160</v>
      </c>
      <c r="C12">
        <v>2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0.14030711574395463</v>
      </c>
      <c r="K12" s="7">
        <v>0.1745322115780929</v>
      </c>
      <c r="L12" s="7">
        <v>0</v>
      </c>
      <c r="M12" s="7">
        <v>0.14030711574395463</v>
      </c>
      <c r="N12" s="7">
        <v>0</v>
      </c>
      <c r="O12" s="7">
        <v>0.32353277253643425</v>
      </c>
      <c r="P12" s="7">
        <v>0</v>
      </c>
      <c r="Q12" s="7">
        <v>0.1355078909317918</v>
      </c>
      <c r="R12" s="8">
        <v>1.0640000000000001</v>
      </c>
      <c r="S12" s="9">
        <v>18010.963558834974</v>
      </c>
      <c r="T12" s="8">
        <v>1.1097999999999999</v>
      </c>
      <c r="U12" s="9">
        <v>128368.14058456622</v>
      </c>
      <c r="V12" s="8">
        <v>0.94399999999999995</v>
      </c>
      <c r="W12" s="9">
        <v>22404.375472391886</v>
      </c>
      <c r="X12" s="8">
        <v>0.48980000000000001</v>
      </c>
      <c r="Y12" s="9">
        <v>17394.895993450318</v>
      </c>
      <c r="Z12" s="8"/>
      <c r="AA12" s="9"/>
      <c r="AB12" s="8">
        <v>1.0640000000000001</v>
      </c>
      <c r="AC12" s="9">
        <v>18010.963558834974</v>
      </c>
      <c r="AF12" s="8">
        <v>0.78979999999999995</v>
      </c>
      <c r="AG12" s="9">
        <v>41531.300428671479</v>
      </c>
      <c r="AH12" s="8"/>
      <c r="AI12" s="9"/>
      <c r="AJ12">
        <v>1.6000610719999999</v>
      </c>
      <c r="AK12">
        <v>3.3713386810000001</v>
      </c>
      <c r="AL12">
        <v>4.2516227390000001</v>
      </c>
      <c r="AM12">
        <f t="shared" si="0"/>
        <v>5.176940915539328</v>
      </c>
      <c r="AN12">
        <f t="shared" si="1"/>
        <v>3.3000838587328531</v>
      </c>
      <c r="AO12">
        <f t="shared" si="2"/>
        <v>0</v>
      </c>
    </row>
    <row r="13" spans="1:41" x14ac:dyDescent="0.15">
      <c r="A13" t="s">
        <v>159</v>
      </c>
      <c r="B13" t="s">
        <v>160</v>
      </c>
      <c r="C13">
        <v>2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0.1727943300329812</v>
      </c>
      <c r="K13" s="7">
        <v>0.60661288503914634</v>
      </c>
      <c r="L13" s="7">
        <v>0</v>
      </c>
      <c r="M13" s="7">
        <v>0.1727943300329812</v>
      </c>
      <c r="N13" s="7">
        <v>0</v>
      </c>
      <c r="O13" s="7">
        <v>0.26437873731414013</v>
      </c>
      <c r="P13" s="7">
        <v>0.3530668562238804</v>
      </c>
      <c r="Q13" s="7">
        <v>2.7961001229976835E-2</v>
      </c>
      <c r="R13" s="8">
        <v>1.0640000000000001</v>
      </c>
      <c r="S13" s="9">
        <v>25622.770515444307</v>
      </c>
      <c r="T13" s="8">
        <v>1.1097999999999999</v>
      </c>
      <c r="U13" s="9">
        <v>148284.78753066549</v>
      </c>
      <c r="V13" s="8">
        <v>0.94399999999999995</v>
      </c>
      <c r="W13" s="9">
        <v>89951.462771393824</v>
      </c>
      <c r="X13" s="8">
        <v>0.48899999999999999</v>
      </c>
      <c r="Y13" s="9">
        <v>4146.1911265317913</v>
      </c>
      <c r="Z13" s="8"/>
      <c r="AA13" s="9"/>
      <c r="AB13" s="8">
        <v>1.0640000000000001</v>
      </c>
      <c r="AC13" s="9">
        <v>25622.770515444307</v>
      </c>
      <c r="AF13" s="8">
        <v>0.78900000000000003</v>
      </c>
      <c r="AG13" s="9">
        <v>39203.344890252891</v>
      </c>
      <c r="AH13" s="8">
        <v>0.60150000000000003</v>
      </c>
      <c r="AI13" s="9">
        <v>52354.443759278125</v>
      </c>
      <c r="AJ13">
        <v>1.6000610719999999</v>
      </c>
      <c r="AK13">
        <v>3.3713386810000001</v>
      </c>
      <c r="AL13">
        <v>4.2516227390000001</v>
      </c>
      <c r="AM13">
        <f t="shared" si="0"/>
        <v>17.993234807818656</v>
      </c>
      <c r="AN13">
        <f t="shared" si="1"/>
        <v>4.0641971463729432</v>
      </c>
      <c r="AO13">
        <f t="shared" si="2"/>
        <v>22.065836261022444</v>
      </c>
    </row>
    <row r="14" spans="1:41" x14ac:dyDescent="0.15">
      <c r="A14" t="s">
        <v>159</v>
      </c>
      <c r="B14" t="s">
        <v>160</v>
      </c>
      <c r="C14">
        <v>2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0.33008520438587019</v>
      </c>
      <c r="K14" s="7">
        <v>0.25508384134049245</v>
      </c>
      <c r="L14" s="7">
        <v>0</v>
      </c>
      <c r="M14" s="7">
        <v>0.33008520438587019</v>
      </c>
      <c r="N14" s="7">
        <v>0</v>
      </c>
      <c r="O14" s="7">
        <v>0.13979075568735747</v>
      </c>
      <c r="P14" s="7">
        <v>0</v>
      </c>
      <c r="Q14" s="7">
        <v>1.5762074484058197</v>
      </c>
      <c r="R14" s="8">
        <v>1.0630999999999999</v>
      </c>
      <c r="S14" s="9">
        <v>42123.35554264782</v>
      </c>
      <c r="T14" s="8">
        <v>1.1106</v>
      </c>
      <c r="U14" s="9">
        <v>127613.58274454963</v>
      </c>
      <c r="V14" s="8">
        <v>0.94479999999999997</v>
      </c>
      <c r="W14" s="9">
        <v>32552.162893702498</v>
      </c>
      <c r="X14" s="8">
        <v>0.48649999999999999</v>
      </c>
      <c r="Y14" s="9">
        <v>201145.4796397115</v>
      </c>
      <c r="Z14" s="8"/>
      <c r="AA14" s="9"/>
      <c r="AB14" s="8">
        <v>1.0630999999999999</v>
      </c>
      <c r="AC14" s="9">
        <v>42123.35554264782</v>
      </c>
      <c r="AF14" s="8">
        <v>0.78979999999999995</v>
      </c>
      <c r="AG14" s="9">
        <v>17839.199167831714</v>
      </c>
      <c r="AH14" s="8"/>
      <c r="AI14" s="9"/>
      <c r="AJ14">
        <v>1.6000610719999999</v>
      </c>
      <c r="AK14">
        <v>3.3713386810000001</v>
      </c>
      <c r="AL14">
        <v>4.2516227390000001</v>
      </c>
      <c r="AM14">
        <f t="shared" si="0"/>
        <v>7.5662478758980676</v>
      </c>
      <c r="AN14">
        <f t="shared" si="1"/>
        <v>7.7637463305012728</v>
      </c>
      <c r="AO14">
        <f t="shared" si="2"/>
        <v>0</v>
      </c>
    </row>
    <row r="15" spans="1:41" x14ac:dyDescent="0.15">
      <c r="A15" t="s">
        <v>159</v>
      </c>
      <c r="B15" t="s">
        <v>160</v>
      </c>
      <c r="C15">
        <v>2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0.26806275194833179</v>
      </c>
      <c r="K15" s="7">
        <v>6.6089693710124492E-2</v>
      </c>
      <c r="L15" s="7">
        <v>0</v>
      </c>
      <c r="M15" s="7">
        <v>0.26806275194833179</v>
      </c>
      <c r="N15" s="7">
        <v>0</v>
      </c>
      <c r="O15" s="7">
        <v>0.19738638805842473</v>
      </c>
      <c r="P15" s="7">
        <v>0</v>
      </c>
      <c r="Q15" s="7">
        <v>0.79162622802213956</v>
      </c>
      <c r="R15" s="8">
        <v>1.0630999999999999</v>
      </c>
      <c r="S15" s="9">
        <v>35509.7463402578</v>
      </c>
      <c r="T15" s="8">
        <v>1.1106</v>
      </c>
      <c r="U15" s="9">
        <v>132468.03624213403</v>
      </c>
      <c r="V15" s="8">
        <v>0.94479999999999997</v>
      </c>
      <c r="W15" s="9">
        <v>8754.771941624309</v>
      </c>
      <c r="X15" s="8">
        <v>0.48649999999999999</v>
      </c>
      <c r="Y15" s="9">
        <v>104865.17186386064</v>
      </c>
      <c r="Z15" s="8"/>
      <c r="AA15" s="9"/>
      <c r="AB15" s="8">
        <v>1.0630999999999999</v>
      </c>
      <c r="AC15" s="9">
        <v>35509.7463402578</v>
      </c>
      <c r="AF15" s="8">
        <v>0.78979999999999995</v>
      </c>
      <c r="AG15" s="9">
        <v>26147.387207027339</v>
      </c>
      <c r="AH15" s="8"/>
      <c r="AI15" s="9"/>
      <c r="AJ15">
        <v>1.6000610719999999</v>
      </c>
      <c r="AK15">
        <v>3.3713386810000001</v>
      </c>
      <c r="AL15">
        <v>4.2516227390000001</v>
      </c>
      <c r="AM15">
        <f t="shared" si="0"/>
        <v>1.9603397926938948</v>
      </c>
      <c r="AN15">
        <f t="shared" si="1"/>
        <v>6.3049515068540938</v>
      </c>
      <c r="AO15">
        <f t="shared" si="2"/>
        <v>0</v>
      </c>
    </row>
    <row r="16" spans="1:41" x14ac:dyDescent="0.15">
      <c r="A16" t="s">
        <v>159</v>
      </c>
      <c r="B16" t="s">
        <v>160</v>
      </c>
      <c r="C16">
        <v>2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0.43619981040273459</v>
      </c>
      <c r="K16" s="7">
        <v>0.14768333564271072</v>
      </c>
      <c r="L16" s="7">
        <v>0</v>
      </c>
      <c r="M16" s="7">
        <v>0.43619981040273459</v>
      </c>
      <c r="N16" s="7">
        <v>0</v>
      </c>
      <c r="O16" s="7">
        <v>0</v>
      </c>
      <c r="P16" s="7">
        <v>0</v>
      </c>
      <c r="Q16" s="7">
        <v>0</v>
      </c>
      <c r="R16" s="8">
        <v>1.0630999999999999</v>
      </c>
      <c r="S16" s="9">
        <v>54931.347144988387</v>
      </c>
      <c r="T16" s="8">
        <v>1.1106</v>
      </c>
      <c r="U16" s="9">
        <v>125931.61627986809</v>
      </c>
      <c r="V16" s="8">
        <v>0.94399999999999995</v>
      </c>
      <c r="W16" s="9">
        <v>18598.001155088812</v>
      </c>
      <c r="X16" s="8"/>
      <c r="Y16" s="9"/>
      <c r="Z16" s="8"/>
      <c r="AA16" s="9"/>
      <c r="AB16" s="8">
        <v>1.0630999999999999</v>
      </c>
      <c r="AC16" s="9">
        <v>54931.347144988387</v>
      </c>
      <c r="AF16" s="8"/>
      <c r="AG16" s="9"/>
      <c r="AH16" s="8"/>
      <c r="AI16" s="9"/>
      <c r="AJ16">
        <v>1.6000610719999999</v>
      </c>
      <c r="AK16">
        <v>3.3713386810000001</v>
      </c>
      <c r="AL16">
        <v>4.2516227390000001</v>
      </c>
      <c r="AM16">
        <f t="shared" si="0"/>
        <v>4.3805547177747552</v>
      </c>
      <c r="AN16">
        <f t="shared" si="1"/>
        <v>10.25960761761592</v>
      </c>
      <c r="AO16">
        <f t="shared" si="2"/>
        <v>0</v>
      </c>
    </row>
    <row r="17" spans="1:41" x14ac:dyDescent="0.15">
      <c r="A17" t="s">
        <v>159</v>
      </c>
      <c r="B17" t="s">
        <v>160</v>
      </c>
      <c r="C17">
        <v>2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0.41127512081351075</v>
      </c>
      <c r="K17" s="7">
        <v>1.8959844743456093</v>
      </c>
      <c r="L17" s="7">
        <v>0</v>
      </c>
      <c r="M17" s="7">
        <v>0.41127512081351075</v>
      </c>
      <c r="N17" s="7">
        <v>0</v>
      </c>
      <c r="O17" s="7">
        <v>0.49376172345732433</v>
      </c>
      <c r="P17" s="7">
        <v>0.2741053381252363</v>
      </c>
      <c r="Q17" s="7">
        <v>0</v>
      </c>
      <c r="R17" s="8">
        <v>1.0630999999999999</v>
      </c>
      <c r="S17" s="9">
        <v>49879.096750675169</v>
      </c>
      <c r="T17" s="8">
        <v>1.1106</v>
      </c>
      <c r="U17" s="9">
        <v>121279.14922743996</v>
      </c>
      <c r="V17" s="8">
        <v>0.94399999999999995</v>
      </c>
      <c r="W17" s="9">
        <v>229943.38399707049</v>
      </c>
      <c r="X17" s="8"/>
      <c r="Y17" s="9"/>
      <c r="Z17" s="8"/>
      <c r="AA17" s="9"/>
      <c r="AB17" s="8">
        <v>1.0630999999999999</v>
      </c>
      <c r="AC17" s="9">
        <v>49879.096750675169</v>
      </c>
      <c r="AF17" s="8">
        <v>0.78979999999999995</v>
      </c>
      <c r="AG17" s="9">
        <v>59883.001741978784</v>
      </c>
      <c r="AH17" s="8">
        <v>0.60229999999999995</v>
      </c>
      <c r="AI17" s="9">
        <v>33243.262206528423</v>
      </c>
      <c r="AJ17">
        <v>1.6000610719999999</v>
      </c>
      <c r="AK17">
        <v>3.3713386810000001</v>
      </c>
      <c r="AL17">
        <v>4.2516227390000001</v>
      </c>
      <c r="AM17">
        <f t="shared" si="0"/>
        <v>56.238327078524961</v>
      </c>
      <c r="AN17">
        <f t="shared" si="1"/>
        <v>9.6733681716606021</v>
      </c>
      <c r="AO17">
        <f t="shared" si="2"/>
        <v>17.130929745238895</v>
      </c>
    </row>
    <row r="18" spans="1:41" x14ac:dyDescent="0.15">
      <c r="A18" t="s">
        <v>159</v>
      </c>
      <c r="B18" t="s">
        <v>160</v>
      </c>
      <c r="C18">
        <v>2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0.5370349397241736</v>
      </c>
      <c r="K18" s="7">
        <v>2.0043064434923314</v>
      </c>
      <c r="L18" s="7">
        <v>0</v>
      </c>
      <c r="M18" s="7">
        <v>0.5370349397241736</v>
      </c>
      <c r="N18" s="7">
        <v>0</v>
      </c>
      <c r="O18" s="7">
        <v>0.49029392424396806</v>
      </c>
      <c r="P18" s="7">
        <v>0.47249028048207792</v>
      </c>
      <c r="Q18" s="7">
        <v>0</v>
      </c>
      <c r="R18" s="8">
        <v>1.0630999999999999</v>
      </c>
      <c r="S18" s="9">
        <v>67140.153420738992</v>
      </c>
      <c r="T18" s="8">
        <v>1.1106</v>
      </c>
      <c r="U18" s="9">
        <v>125020.0842709095</v>
      </c>
      <c r="V18" s="8">
        <v>0.94399999999999995</v>
      </c>
      <c r="W18" s="9">
        <v>250578.56047013818</v>
      </c>
      <c r="X18" s="8"/>
      <c r="Y18" s="9"/>
      <c r="Z18" s="8"/>
      <c r="AA18" s="9"/>
      <c r="AB18" s="8">
        <v>1.0630999999999999</v>
      </c>
      <c r="AC18" s="9">
        <v>67140.153420738992</v>
      </c>
      <c r="AF18" s="8">
        <v>0.78979999999999995</v>
      </c>
      <c r="AG18" s="9">
        <v>61296.587726495804</v>
      </c>
      <c r="AH18" s="8">
        <v>0.60150000000000003</v>
      </c>
      <c r="AI18" s="9">
        <v>59070.774683055046</v>
      </c>
      <c r="AJ18">
        <v>1.6000610719999999</v>
      </c>
      <c r="AK18">
        <v>3.3713386810000001</v>
      </c>
      <c r="AL18">
        <v>4.2516227390000001</v>
      </c>
      <c r="AM18">
        <f t="shared" si="0"/>
        <v>59.451352508369695</v>
      </c>
      <c r="AN18">
        <f t="shared" si="1"/>
        <v>12.631293336494068</v>
      </c>
      <c r="AO18">
        <f t="shared" si="2"/>
        <v>29.529515388527489</v>
      </c>
    </row>
    <row r="19" spans="1:41" x14ac:dyDescent="0.15">
      <c r="A19" t="s">
        <v>159</v>
      </c>
      <c r="B19" t="s">
        <v>160</v>
      </c>
      <c r="C19">
        <v>2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9.5512919893418077E-2</v>
      </c>
      <c r="P19" s="7">
        <v>1.6926481367617718</v>
      </c>
      <c r="Q19" s="7">
        <v>3.6180869908385751</v>
      </c>
      <c r="R19" s="8"/>
      <c r="S19" s="9"/>
      <c r="T19" s="8">
        <v>1.1106</v>
      </c>
      <c r="U19" s="9">
        <v>127663.33583675245</v>
      </c>
      <c r="V19" s="8"/>
      <c r="W19" s="9"/>
      <c r="X19" s="8">
        <v>0.48649999999999999</v>
      </c>
      <c r="Y19" s="9">
        <v>461897.05459801009</v>
      </c>
      <c r="Z19" s="8"/>
      <c r="AA19" s="9"/>
      <c r="AB19" s="8"/>
      <c r="AC19" s="9"/>
      <c r="AF19" s="8">
        <v>0.78979999999999995</v>
      </c>
      <c r="AG19" s="9">
        <v>12193.497969102265</v>
      </c>
      <c r="AH19" s="8">
        <v>0.60150000000000003</v>
      </c>
      <c r="AI19" s="9">
        <v>216089.10753687136</v>
      </c>
      <c r="AJ19">
        <v>1.6000610719999999</v>
      </c>
      <c r="AK19">
        <v>3.3713386810000001</v>
      </c>
      <c r="AL19">
        <v>4.2516227390000001</v>
      </c>
      <c r="AM19">
        <f t="shared" si="0"/>
        <v>0</v>
      </c>
      <c r="AN19">
        <f t="shared" si="1"/>
        <v>0</v>
      </c>
      <c r="AO19">
        <f t="shared" si="2"/>
        <v>105.78647067802495</v>
      </c>
    </row>
    <row r="20" spans="1:41" x14ac:dyDescent="0.15">
      <c r="A20" t="s">
        <v>159</v>
      </c>
      <c r="B20" t="s">
        <v>160</v>
      </c>
      <c r="C20">
        <v>2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0.22129819025401978</v>
      </c>
      <c r="K20" s="7">
        <v>0</v>
      </c>
      <c r="L20" s="7">
        <v>0</v>
      </c>
      <c r="M20" s="7">
        <v>0.22129819025401978</v>
      </c>
      <c r="N20" s="7">
        <v>0</v>
      </c>
      <c r="O20" s="7">
        <v>0.6000989205648104</v>
      </c>
      <c r="P20" s="7">
        <v>0</v>
      </c>
      <c r="Q20" s="7">
        <v>0.30259235880673613</v>
      </c>
      <c r="R20" s="8">
        <v>1.0640000000000001</v>
      </c>
      <c r="S20" s="9">
        <v>28090.277637737854</v>
      </c>
      <c r="T20" s="8">
        <v>1.1106</v>
      </c>
      <c r="U20" s="9">
        <v>126934.05944935244</v>
      </c>
      <c r="V20" s="8"/>
      <c r="W20" s="9"/>
      <c r="X20" s="8">
        <v>0.49059999999999998</v>
      </c>
      <c r="Y20" s="9">
        <v>38409.276461694026</v>
      </c>
      <c r="Z20" s="8"/>
      <c r="AA20" s="9"/>
      <c r="AB20" s="8">
        <v>1.0640000000000001</v>
      </c>
      <c r="AC20" s="9">
        <v>28090.277637737854</v>
      </c>
      <c r="AF20" s="8">
        <v>0.78979999999999995</v>
      </c>
      <c r="AG20" s="9">
        <v>76172.992058465868</v>
      </c>
      <c r="AH20" s="8"/>
      <c r="AI20" s="9"/>
      <c r="AJ20">
        <v>1.6000610719999999</v>
      </c>
      <c r="AK20">
        <v>3.3713386810000001</v>
      </c>
      <c r="AL20">
        <v>4.2516227390000001</v>
      </c>
      <c r="AM20">
        <f t="shared" si="0"/>
        <v>0</v>
      </c>
      <c r="AN20">
        <f t="shared" si="1"/>
        <v>5.2050288522558343</v>
      </c>
      <c r="AO20">
        <f t="shared" si="2"/>
        <v>0</v>
      </c>
    </row>
    <row r="21" spans="1:41" x14ac:dyDescent="0.15">
      <c r="A21" t="s">
        <v>159</v>
      </c>
      <c r="B21" t="s">
        <v>160</v>
      </c>
      <c r="C21">
        <v>2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8.7915310492022641E-2</v>
      </c>
      <c r="K21" s="7">
        <v>0</v>
      </c>
      <c r="L21" s="7">
        <v>0</v>
      </c>
      <c r="M21" s="7">
        <v>8.7915310492022641E-2</v>
      </c>
      <c r="N21" s="7">
        <v>0</v>
      </c>
      <c r="O21" s="7">
        <v>0.17860598641966097</v>
      </c>
      <c r="P21" s="7">
        <v>0</v>
      </c>
      <c r="Q21" s="7">
        <v>2.3908516646505129</v>
      </c>
      <c r="R21" s="8">
        <v>1.0640000000000001</v>
      </c>
      <c r="S21" s="9">
        <v>11207.363552011544</v>
      </c>
      <c r="T21" s="8">
        <v>1.1097999999999999</v>
      </c>
      <c r="U21" s="9">
        <v>127479.08742275886</v>
      </c>
      <c r="V21" s="8"/>
      <c r="W21" s="9"/>
      <c r="X21" s="8">
        <v>0.48649999999999999</v>
      </c>
      <c r="Y21" s="9">
        <v>304783.58837283129</v>
      </c>
      <c r="Z21" s="8"/>
      <c r="AA21" s="9"/>
      <c r="AB21" s="8">
        <v>1.0640000000000001</v>
      </c>
      <c r="AC21" s="9">
        <v>11207.363552011544</v>
      </c>
      <c r="AF21" s="8">
        <v>0.78979999999999995</v>
      </c>
      <c r="AG21" s="9">
        <v>22768.528157020042</v>
      </c>
      <c r="AH21" s="8"/>
      <c r="AI21" s="9"/>
      <c r="AJ21">
        <v>1.6000610719999999</v>
      </c>
      <c r="AK21">
        <v>3.3713386810000001</v>
      </c>
      <c r="AL21">
        <v>4.2516227390000001</v>
      </c>
      <c r="AM21">
        <f t="shared" si="0"/>
        <v>0</v>
      </c>
      <c r="AN21">
        <f t="shared" si="1"/>
        <v>2.0678060093521067</v>
      </c>
      <c r="AO21">
        <f t="shared" si="2"/>
        <v>0</v>
      </c>
    </row>
    <row r="22" spans="1:41" x14ac:dyDescent="0.15">
      <c r="A22" t="s">
        <v>159</v>
      </c>
      <c r="B22" t="s">
        <v>160</v>
      </c>
      <c r="C22">
        <v>2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0</v>
      </c>
      <c r="K22" s="7">
        <v>0.25986665107960327</v>
      </c>
      <c r="L22" s="7">
        <v>0.14540698968686461</v>
      </c>
      <c r="M22" s="7">
        <v>0</v>
      </c>
      <c r="N22" s="7">
        <v>0</v>
      </c>
      <c r="O22" s="7">
        <v>0</v>
      </c>
      <c r="P22" s="7">
        <v>7.6450330389717824E-2</v>
      </c>
      <c r="Q22" s="7">
        <v>0</v>
      </c>
      <c r="R22" s="8"/>
      <c r="S22" s="9"/>
      <c r="T22" s="8">
        <v>1.1106</v>
      </c>
      <c r="U22" s="9">
        <v>129563.25246493272</v>
      </c>
      <c r="V22" s="8">
        <v>0.94479999999999997</v>
      </c>
      <c r="W22" s="9">
        <v>33669.168521043219</v>
      </c>
      <c r="X22" s="8"/>
      <c r="Y22" s="9"/>
      <c r="Z22" s="8">
        <v>1.0530999999999999</v>
      </c>
      <c r="AA22" s="9">
        <v>18839.40251496511</v>
      </c>
      <c r="AB22" s="8"/>
      <c r="AC22" s="9"/>
      <c r="AF22" s="8"/>
      <c r="AG22" s="9"/>
      <c r="AH22" s="8">
        <v>0.60229999999999995</v>
      </c>
      <c r="AI22" s="9">
        <v>9905.1534573105291</v>
      </c>
      <c r="AJ22">
        <v>1.6000610719999999</v>
      </c>
      <c r="AK22">
        <v>3.3713386810000001</v>
      </c>
      <c r="AL22">
        <v>4.2516227390000001</v>
      </c>
      <c r="AM22">
        <f t="shared" si="0"/>
        <v>7.7081146591454912</v>
      </c>
      <c r="AN22">
        <f t="shared" si="1"/>
        <v>0</v>
      </c>
      <c r="AO22">
        <f t="shared" si="2"/>
        <v>4.7779632744991769</v>
      </c>
    </row>
    <row r="23" spans="1:41" x14ac:dyDescent="0.15">
      <c r="A23" t="s">
        <v>159</v>
      </c>
      <c r="B23" t="s">
        <v>160</v>
      </c>
      <c r="C23">
        <v>2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1.9644185099813309</v>
      </c>
      <c r="K23" s="7">
        <v>5.7011009694867908E-2</v>
      </c>
      <c r="L23" s="7">
        <v>0</v>
      </c>
      <c r="M23" s="7">
        <v>1.9644185099813309</v>
      </c>
      <c r="N23" s="7">
        <v>0</v>
      </c>
      <c r="O23" s="7">
        <v>0.17929530139057923</v>
      </c>
      <c r="P23" s="7">
        <v>0</v>
      </c>
      <c r="Q23" s="7">
        <v>4.4537030084365901E-2</v>
      </c>
      <c r="R23" s="8">
        <v>1.0640000000000001</v>
      </c>
      <c r="S23" s="9">
        <v>244628.52953406438</v>
      </c>
      <c r="T23" s="8">
        <v>1.1097999999999999</v>
      </c>
      <c r="U23" s="9">
        <v>124529.74164674779</v>
      </c>
      <c r="V23" s="8">
        <v>0.94399999999999995</v>
      </c>
      <c r="W23" s="9">
        <v>7099.5663083221343</v>
      </c>
      <c r="X23" s="8">
        <v>0.48980000000000001</v>
      </c>
      <c r="Y23" s="9">
        <v>5546.18485011952</v>
      </c>
      <c r="Z23" s="8"/>
      <c r="AA23" s="9"/>
      <c r="AB23" s="8">
        <v>1.0640000000000001</v>
      </c>
      <c r="AC23" s="9">
        <v>244628.52953406438</v>
      </c>
      <c r="AF23" s="8">
        <v>0.78979999999999995</v>
      </c>
      <c r="AG23" s="9">
        <v>22327.597560644612</v>
      </c>
      <c r="AH23" s="8"/>
      <c r="AI23" s="9"/>
      <c r="AJ23">
        <v>1.6000610719999999</v>
      </c>
      <c r="AK23">
        <v>3.3713386810000001</v>
      </c>
      <c r="AL23">
        <v>4.2516227390000001</v>
      </c>
      <c r="AM23">
        <f t="shared" si="0"/>
        <v>1.6910496123147558</v>
      </c>
      <c r="AN23">
        <f t="shared" si="1"/>
        <v>46.203970356113267</v>
      </c>
      <c r="AO23">
        <f t="shared" si="2"/>
        <v>0</v>
      </c>
    </row>
    <row r="24" spans="1:41" x14ac:dyDescent="0.15">
      <c r="A24" t="s">
        <v>159</v>
      </c>
      <c r="B24" t="s">
        <v>160</v>
      </c>
      <c r="C24">
        <v>2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2.0385923156413619</v>
      </c>
      <c r="K24" s="7">
        <v>8.2099324510534394E-2</v>
      </c>
      <c r="L24" s="7">
        <v>0</v>
      </c>
      <c r="M24" s="7">
        <v>2.0385923156413619</v>
      </c>
      <c r="N24" s="7">
        <v>0</v>
      </c>
      <c r="O24" s="7">
        <v>0.13443970012089315</v>
      </c>
      <c r="P24" s="7">
        <v>0</v>
      </c>
      <c r="Q24" s="7">
        <v>6.6355170652843368E-2</v>
      </c>
      <c r="R24" s="8">
        <v>1.0640000000000001</v>
      </c>
      <c r="S24" s="9">
        <v>256076.10392733093</v>
      </c>
      <c r="T24" s="8">
        <v>1.1106</v>
      </c>
      <c r="U24" s="9">
        <v>125614.18090441824</v>
      </c>
      <c r="V24" s="8">
        <v>0.94399999999999995</v>
      </c>
      <c r="W24" s="9">
        <v>10312.839401196807</v>
      </c>
      <c r="X24" s="8">
        <v>0.49059999999999998</v>
      </c>
      <c r="Y24" s="9">
        <v>8335.1504103298121</v>
      </c>
      <c r="Z24" s="8"/>
      <c r="AA24" s="9"/>
      <c r="AB24" s="8">
        <v>1.0640000000000001</v>
      </c>
      <c r="AC24" s="9">
        <v>256076.10392733093</v>
      </c>
      <c r="AF24" s="8">
        <v>0.78979999999999995</v>
      </c>
      <c r="AG24" s="9">
        <v>16887.532811721612</v>
      </c>
      <c r="AH24" s="8"/>
      <c r="AI24" s="9"/>
      <c r="AJ24">
        <v>1.6000610719999999</v>
      </c>
      <c r="AK24">
        <v>3.3713386810000001</v>
      </c>
      <c r="AL24">
        <v>4.2516227390000001</v>
      </c>
      <c r="AM24">
        <f t="shared" si="0"/>
        <v>2.4352143845180882</v>
      </c>
      <c r="AN24">
        <f t="shared" si="1"/>
        <v>47.948570246871142</v>
      </c>
      <c r="AO24">
        <f t="shared" si="2"/>
        <v>0</v>
      </c>
    </row>
    <row r="25" spans="1:41" x14ac:dyDescent="0.15">
      <c r="A25" t="s">
        <v>159</v>
      </c>
      <c r="B25" t="s">
        <v>160</v>
      </c>
      <c r="C25">
        <v>2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2.0130568407450422</v>
      </c>
      <c r="K25" s="7">
        <v>0.24017449793113357</v>
      </c>
      <c r="L25" s="7">
        <v>0</v>
      </c>
      <c r="M25" s="7">
        <v>2.0130568407450422</v>
      </c>
      <c r="N25" s="7">
        <v>0</v>
      </c>
      <c r="O25" s="7">
        <v>0.13122217337142231</v>
      </c>
      <c r="P25" s="7">
        <v>0.66925811409074332</v>
      </c>
      <c r="Q25" s="7">
        <v>0.11274125430827364</v>
      </c>
      <c r="R25" s="8">
        <v>1.0640000000000001</v>
      </c>
      <c r="S25" s="9">
        <v>296118.20797377796</v>
      </c>
      <c r="T25" s="8">
        <v>1.1106</v>
      </c>
      <c r="U25" s="9">
        <v>147098.78130623631</v>
      </c>
      <c r="V25" s="8">
        <v>0.94399999999999995</v>
      </c>
      <c r="W25" s="9">
        <v>35329.375946506923</v>
      </c>
      <c r="X25" s="8">
        <v>0.48980000000000001</v>
      </c>
      <c r="Y25" s="9">
        <v>16584.101111683518</v>
      </c>
      <c r="Z25" s="8"/>
      <c r="AA25" s="9"/>
      <c r="AB25" s="8">
        <v>1.0640000000000001</v>
      </c>
      <c r="AC25" s="9">
        <v>296118.20797377796</v>
      </c>
      <c r="AF25" s="8">
        <v>0.78979999999999995</v>
      </c>
      <c r="AG25" s="9">
        <v>19302.621783291877</v>
      </c>
      <c r="AH25" s="8">
        <v>0.60229999999999995</v>
      </c>
      <c r="AI25" s="9">
        <v>98447.052962058398</v>
      </c>
      <c r="AJ25">
        <v>1.6000610719999999</v>
      </c>
      <c r="AK25">
        <v>3.3713386810000001</v>
      </c>
      <c r="AL25">
        <v>4.2516227390000001</v>
      </c>
      <c r="AM25">
        <f t="shared" si="0"/>
        <v>7.1240097971970435</v>
      </c>
      <c r="AN25">
        <f t="shared" si="1"/>
        <v>47.347964867139694</v>
      </c>
      <c r="AO25">
        <f t="shared" si="2"/>
        <v>41.827035592722886</v>
      </c>
    </row>
    <row r="26" spans="1:41" x14ac:dyDescent="0.15">
      <c r="A26" t="s">
        <v>159</v>
      </c>
      <c r="B26" t="s">
        <v>160</v>
      </c>
      <c r="C26">
        <v>2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0.10479000563936589</v>
      </c>
      <c r="K26" s="7">
        <v>0.24957048672186424</v>
      </c>
      <c r="L26" s="7">
        <v>0</v>
      </c>
      <c r="M26" s="7">
        <v>0.10479000563936589</v>
      </c>
      <c r="N26" s="7">
        <v>0</v>
      </c>
      <c r="O26" s="7">
        <v>0.24992414929553458</v>
      </c>
      <c r="P26" s="7">
        <v>0</v>
      </c>
      <c r="Q26" s="7">
        <v>1.6046257936230113</v>
      </c>
      <c r="R26" s="8">
        <v>1.0648</v>
      </c>
      <c r="S26" s="9">
        <v>13622.050701168335</v>
      </c>
      <c r="T26" s="8">
        <v>1.1123000000000001</v>
      </c>
      <c r="U26" s="9">
        <v>129993.79681349128</v>
      </c>
      <c r="V26" s="8">
        <v>0.9456</v>
      </c>
      <c r="W26" s="9">
        <v>32442.615141566144</v>
      </c>
      <c r="X26" s="8">
        <v>0.48809999999999998</v>
      </c>
      <c r="Y26" s="9">
        <v>208591.39937791691</v>
      </c>
      <c r="Z26" s="8"/>
      <c r="AA26" s="9"/>
      <c r="AB26" s="8">
        <v>1.0648</v>
      </c>
      <c r="AC26" s="9">
        <v>13622.050701168335</v>
      </c>
      <c r="AF26" s="8">
        <v>0.79149999999999998</v>
      </c>
      <c r="AG26" s="9">
        <v>32488.589082308383</v>
      </c>
      <c r="AH26" s="8"/>
      <c r="AI26" s="9"/>
      <c r="AJ26">
        <v>1.6000610719999999</v>
      </c>
      <c r="AK26">
        <v>3.3713386810000001</v>
      </c>
      <c r="AL26">
        <v>4.2516227390000001</v>
      </c>
      <c r="AM26">
        <f t="shared" si="0"/>
        <v>7.4027118108417724</v>
      </c>
      <c r="AN26">
        <f t="shared" si="1"/>
        <v>2.4647061151058982</v>
      </c>
      <c r="AO26">
        <f t="shared" si="2"/>
        <v>0</v>
      </c>
    </row>
    <row r="27" spans="1:41" x14ac:dyDescent="0.15">
      <c r="A27" t="s">
        <v>159</v>
      </c>
      <c r="B27" t="s">
        <v>160</v>
      </c>
      <c r="C27">
        <v>2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9.8219842823198358E-2</v>
      </c>
      <c r="K27" s="7">
        <v>9.2203806273261482E-2</v>
      </c>
      <c r="L27" s="7">
        <v>0</v>
      </c>
      <c r="M27" s="7">
        <v>9.8219842823198358E-2</v>
      </c>
      <c r="N27" s="7">
        <v>0</v>
      </c>
      <c r="O27" s="7">
        <v>0.32865867677309446</v>
      </c>
      <c r="P27" s="7">
        <v>0</v>
      </c>
      <c r="Q27" s="7">
        <v>1.3704050357987081</v>
      </c>
      <c r="R27" s="8">
        <v>1.0640000000000001</v>
      </c>
      <c r="S27" s="9">
        <v>12477.779787789019</v>
      </c>
      <c r="T27" s="8">
        <v>1.1106</v>
      </c>
      <c r="U27" s="9">
        <v>127039.2970415334</v>
      </c>
      <c r="V27" s="8">
        <v>0.94479999999999997</v>
      </c>
      <c r="W27" s="9">
        <v>11713.506733508866</v>
      </c>
      <c r="X27" s="8">
        <v>0.48730000000000001</v>
      </c>
      <c r="Y27" s="9">
        <v>174095.29241004528</v>
      </c>
      <c r="Z27" s="8"/>
      <c r="AA27" s="9"/>
      <c r="AB27" s="8">
        <v>1.0640000000000001</v>
      </c>
      <c r="AC27" s="9">
        <v>12477.779787789019</v>
      </c>
      <c r="AF27" s="8">
        <v>0.78979999999999995</v>
      </c>
      <c r="AG27" s="9">
        <v>41752.567263854464</v>
      </c>
      <c r="AH27" s="8"/>
      <c r="AI27" s="9"/>
      <c r="AJ27">
        <v>1.6000610719999999</v>
      </c>
      <c r="AK27">
        <v>3.3713386810000001</v>
      </c>
      <c r="AL27">
        <v>4.2516227390000001</v>
      </c>
      <c r="AM27">
        <f t="shared" si="0"/>
        <v>2.7349315805290781</v>
      </c>
      <c r="AN27">
        <f t="shared" si="1"/>
        <v>2.3101730528024245</v>
      </c>
      <c r="AO27">
        <f t="shared" si="2"/>
        <v>0</v>
      </c>
    </row>
    <row r="28" spans="1:41" x14ac:dyDescent="0.15">
      <c r="A28" t="s">
        <v>159</v>
      </c>
      <c r="B28" t="s">
        <v>160</v>
      </c>
      <c r="C28">
        <v>2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0.92033372346752218</v>
      </c>
      <c r="K28" s="7">
        <v>0.57172034298464092</v>
      </c>
      <c r="L28" s="7">
        <v>0</v>
      </c>
      <c r="M28" s="7">
        <v>0.92033372346752218</v>
      </c>
      <c r="N28" s="7">
        <v>0</v>
      </c>
      <c r="O28" s="7">
        <v>0</v>
      </c>
      <c r="P28" s="7">
        <v>0</v>
      </c>
      <c r="Q28" s="7">
        <v>0</v>
      </c>
      <c r="R28" s="8">
        <v>1.0630999999999999</v>
      </c>
      <c r="S28" s="9">
        <v>123480.3092056716</v>
      </c>
      <c r="T28" s="8">
        <v>1.1097999999999999</v>
      </c>
      <c r="U28" s="9">
        <v>134169.05852415948</v>
      </c>
      <c r="V28" s="8">
        <v>0.93810000000000004</v>
      </c>
      <c r="W28" s="9">
        <v>76707.180157358816</v>
      </c>
      <c r="X28" s="8"/>
      <c r="Y28" s="9"/>
      <c r="Z28" s="8"/>
      <c r="AA28" s="9"/>
      <c r="AB28" s="8">
        <v>1.0630999999999999</v>
      </c>
      <c r="AC28" s="9">
        <v>123480.3092056716</v>
      </c>
      <c r="AF28" s="8"/>
      <c r="AG28" s="9"/>
      <c r="AH28" s="8"/>
      <c r="AI28" s="9"/>
      <c r="AJ28">
        <v>1.6000610719999999</v>
      </c>
      <c r="AK28">
        <v>3.3713386810000001</v>
      </c>
      <c r="AL28">
        <v>4.2516227390000001</v>
      </c>
      <c r="AM28">
        <f t="shared" si="0"/>
        <v>16.958258931584361</v>
      </c>
      <c r="AN28">
        <f t="shared" si="1"/>
        <v>21.646645997664145</v>
      </c>
      <c r="AO28">
        <f t="shared" si="2"/>
        <v>0</v>
      </c>
    </row>
    <row r="29" spans="1:41" x14ac:dyDescent="0.15">
      <c r="A29" t="s">
        <v>159</v>
      </c>
      <c r="B29" t="s">
        <v>160</v>
      </c>
      <c r="C29">
        <v>2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0</v>
      </c>
      <c r="K29" s="7">
        <v>0.46212041066891812</v>
      </c>
      <c r="L29" s="7">
        <v>0.71663056268446734</v>
      </c>
      <c r="M29" s="7">
        <v>0</v>
      </c>
      <c r="N29" s="7">
        <v>0</v>
      </c>
      <c r="O29" s="7">
        <v>0.21858741001235327</v>
      </c>
      <c r="P29" s="7">
        <v>0</v>
      </c>
      <c r="Q29" s="7">
        <v>0</v>
      </c>
      <c r="R29" s="8"/>
      <c r="S29" s="9"/>
      <c r="T29" s="8">
        <v>1.1106</v>
      </c>
      <c r="U29" s="9">
        <v>126137.68728664504</v>
      </c>
      <c r="V29" s="8">
        <v>0.93810000000000004</v>
      </c>
      <c r="W29" s="9">
        <v>58290.799849731979</v>
      </c>
      <c r="X29" s="8"/>
      <c r="Y29" s="9"/>
      <c r="Z29" s="8">
        <v>1.0523</v>
      </c>
      <c r="AA29" s="9">
        <v>90394.121815945822</v>
      </c>
      <c r="AB29" s="8"/>
      <c r="AC29" s="9"/>
      <c r="AF29" s="8">
        <v>0.78979999999999995</v>
      </c>
      <c r="AG29" s="9">
        <v>27572.110368935879</v>
      </c>
      <c r="AH29" s="8"/>
      <c r="AI29" s="9"/>
      <c r="AJ29">
        <v>1.6000610719999999</v>
      </c>
      <c r="AK29">
        <v>3.3713386810000001</v>
      </c>
      <c r="AL29">
        <v>4.2516227390000001</v>
      </c>
      <c r="AM29">
        <f t="shared" si="0"/>
        <v>13.707326803839385</v>
      </c>
      <c r="AN29">
        <f t="shared" si="1"/>
        <v>0</v>
      </c>
      <c r="AO29">
        <f t="shared" si="2"/>
        <v>0</v>
      </c>
    </row>
    <row r="30" spans="1:41" x14ac:dyDescent="0.15">
      <c r="A30" t="s">
        <v>159</v>
      </c>
      <c r="B30" t="s">
        <v>160</v>
      </c>
      <c r="C30">
        <v>2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0</v>
      </c>
      <c r="K30" s="7">
        <v>0.59627806779671688</v>
      </c>
      <c r="L30" s="7">
        <v>0.68614203455722611</v>
      </c>
      <c r="M30" s="7">
        <v>0</v>
      </c>
      <c r="N30" s="7">
        <v>0</v>
      </c>
      <c r="O30" s="7">
        <v>0.2119496752772359</v>
      </c>
      <c r="P30" s="7">
        <v>4.5800212498529509E-2</v>
      </c>
      <c r="Q30" s="7">
        <v>0</v>
      </c>
      <c r="R30" s="8"/>
      <c r="S30" s="9"/>
      <c r="T30" s="8">
        <v>1.1106</v>
      </c>
      <c r="U30" s="9">
        <v>128005.25272865393</v>
      </c>
      <c r="V30" s="8">
        <v>0.93899999999999995</v>
      </c>
      <c r="W30" s="9">
        <v>76326.724764872182</v>
      </c>
      <c r="X30" s="8"/>
      <c r="Y30" s="9"/>
      <c r="Z30" s="8">
        <v>1.0530999999999999</v>
      </c>
      <c r="AA30" s="9">
        <v>87829.784541250527</v>
      </c>
      <c r="AB30" s="8"/>
      <c r="AC30" s="9"/>
      <c r="AF30" s="8">
        <v>0.78979999999999995</v>
      </c>
      <c r="AG30" s="9">
        <v>27130.671749618716</v>
      </c>
      <c r="AH30" s="8">
        <v>0.60150000000000003</v>
      </c>
      <c r="AI30" s="9">
        <v>5862.6677759003242</v>
      </c>
      <c r="AJ30">
        <v>1.6000610719999999</v>
      </c>
      <c r="AK30">
        <v>3.3713386810000001</v>
      </c>
      <c r="AL30">
        <v>4.2516227390000001</v>
      </c>
      <c r="AM30">
        <f t="shared" si="0"/>
        <v>17.686685445078155</v>
      </c>
      <c r="AN30">
        <f t="shared" si="1"/>
        <v>0</v>
      </c>
      <c r="AO30">
        <f t="shared" si="2"/>
        <v>2.8624040231965289</v>
      </c>
    </row>
    <row r="31" spans="1:41" x14ac:dyDescent="0.15">
      <c r="A31" t="s">
        <v>159</v>
      </c>
      <c r="B31" t="s">
        <v>160</v>
      </c>
      <c r="C31">
        <v>2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0</v>
      </c>
      <c r="K31" s="7">
        <v>0.70224095840039913</v>
      </c>
      <c r="L31" s="7">
        <v>0.79234497876579346</v>
      </c>
      <c r="M31" s="7">
        <v>7.3611998715334789E-2</v>
      </c>
      <c r="N31" s="7">
        <v>0</v>
      </c>
      <c r="O31" s="7">
        <v>0.2087420991775423</v>
      </c>
      <c r="P31" s="7">
        <v>0.50881238018090202</v>
      </c>
      <c r="Q31" s="7">
        <v>0</v>
      </c>
      <c r="R31" s="8"/>
      <c r="S31" s="9"/>
      <c r="T31" s="8">
        <v>1.1097999999999999</v>
      </c>
      <c r="U31" s="9">
        <v>130410.46989179304</v>
      </c>
      <c r="V31" s="8">
        <v>0.93899999999999995</v>
      </c>
      <c r="W31" s="9">
        <v>91579.573362259136</v>
      </c>
      <c r="X31" s="8"/>
      <c r="Y31" s="9"/>
      <c r="Z31" s="8">
        <v>1.0523</v>
      </c>
      <c r="AA31" s="9">
        <v>103330.0809972499</v>
      </c>
      <c r="AB31" s="8">
        <v>1.0814999999999999</v>
      </c>
      <c r="AC31" s="9">
        <v>9599.7753421408761</v>
      </c>
      <c r="AF31" s="8">
        <v>0.78979999999999995</v>
      </c>
      <c r="AG31" s="9">
        <v>27222.155239942556</v>
      </c>
      <c r="AH31" s="8">
        <v>0.60150000000000003</v>
      </c>
      <c r="AI31" s="9">
        <v>66354.461586153076</v>
      </c>
      <c r="AJ31">
        <v>1.6000610719999999</v>
      </c>
      <c r="AK31">
        <v>3.3713386810000001</v>
      </c>
      <c r="AL31">
        <v>4.2516227390000001</v>
      </c>
      <c r="AM31">
        <f t="shared" si="0"/>
        <v>20.829736340583313</v>
      </c>
      <c r="AN31">
        <f t="shared" si="1"/>
        <v>0</v>
      </c>
      <c r="AO31">
        <f t="shared" si="2"/>
        <v>31.799559972102244</v>
      </c>
    </row>
    <row r="32" spans="1:41" x14ac:dyDescent="0.15">
      <c r="A32" t="s">
        <v>159</v>
      </c>
      <c r="B32" t="s">
        <v>160</v>
      </c>
      <c r="C32">
        <v>2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8.6860681660119621E-2</v>
      </c>
      <c r="K32" s="7">
        <v>2.7082183382828622E-2</v>
      </c>
      <c r="L32" s="7">
        <v>0</v>
      </c>
      <c r="M32" s="7">
        <v>8.6860681660119621E-2</v>
      </c>
      <c r="N32" s="7">
        <v>0</v>
      </c>
      <c r="O32" s="7">
        <v>0.84578135525384313</v>
      </c>
      <c r="P32" s="7">
        <v>0</v>
      </c>
      <c r="Q32" s="7">
        <v>0.16568101636845231</v>
      </c>
      <c r="R32" s="8">
        <v>1.0630999999999999</v>
      </c>
      <c r="S32" s="9">
        <v>11216.071911413826</v>
      </c>
      <c r="T32" s="8">
        <v>1.1106</v>
      </c>
      <c r="U32" s="9">
        <v>129127.14587368321</v>
      </c>
      <c r="V32" s="8">
        <v>0.93810000000000004</v>
      </c>
      <c r="W32" s="9">
        <v>3497.0450442523511</v>
      </c>
      <c r="X32" s="8">
        <v>0.48980000000000001</v>
      </c>
      <c r="Y32" s="9">
        <v>21393.916769109237</v>
      </c>
      <c r="Z32" s="8"/>
      <c r="AA32" s="9"/>
      <c r="AB32" s="8">
        <v>1.0630999999999999</v>
      </c>
      <c r="AC32" s="9">
        <v>11216.071911413826</v>
      </c>
      <c r="AF32" s="8">
        <v>0.78979999999999995</v>
      </c>
      <c r="AG32" s="9">
        <v>109213.33243710449</v>
      </c>
      <c r="AH32" s="8"/>
      <c r="AI32" s="9"/>
      <c r="AJ32">
        <v>1.6000610719999999</v>
      </c>
      <c r="AK32">
        <v>3.3713386810000001</v>
      </c>
      <c r="AL32">
        <v>4.2516227390000001</v>
      </c>
      <c r="AM32">
        <f t="shared" si="0"/>
        <v>0.80330651843010781</v>
      </c>
      <c r="AN32">
        <f t="shared" si="1"/>
        <v>2.0430006844998112</v>
      </c>
      <c r="AO32">
        <f t="shared" si="2"/>
        <v>0</v>
      </c>
    </row>
    <row r="33" spans="1:41" x14ac:dyDescent="0.15">
      <c r="A33" t="s">
        <v>159</v>
      </c>
      <c r="B33" t="s">
        <v>160</v>
      </c>
      <c r="C33">
        <v>2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8.662643883016817E-2</v>
      </c>
      <c r="K33" s="7">
        <v>6.185891123117436E-2</v>
      </c>
      <c r="L33" s="7">
        <v>0</v>
      </c>
      <c r="M33" s="7">
        <v>8.662643883016817E-2</v>
      </c>
      <c r="N33" s="7">
        <v>0</v>
      </c>
      <c r="O33" s="7">
        <v>0.41653438257848341</v>
      </c>
      <c r="P33" s="7">
        <v>0</v>
      </c>
      <c r="Q33" s="7">
        <v>1.7586356634300093</v>
      </c>
      <c r="R33" s="8">
        <v>1.0656000000000001</v>
      </c>
      <c r="S33" s="9">
        <v>10778.110735422619</v>
      </c>
      <c r="T33" s="8">
        <v>1.1114999999999999</v>
      </c>
      <c r="U33" s="9">
        <v>124420.56814263359</v>
      </c>
      <c r="V33" s="8">
        <v>0.93899999999999995</v>
      </c>
      <c r="W33" s="9">
        <v>7696.5208800674518</v>
      </c>
      <c r="X33" s="8">
        <v>0.48730000000000001</v>
      </c>
      <c r="Y33" s="9">
        <v>218810.4483998591</v>
      </c>
      <c r="Z33" s="8"/>
      <c r="AA33" s="9"/>
      <c r="AB33" s="8">
        <v>1.0656000000000001</v>
      </c>
      <c r="AC33" s="9">
        <v>10778.110735422619</v>
      </c>
      <c r="AF33" s="8">
        <v>0.79059999999999997</v>
      </c>
      <c r="AG33" s="9">
        <v>51825.444531356006</v>
      </c>
      <c r="AH33" s="8"/>
      <c r="AI33" s="9"/>
      <c r="AJ33">
        <v>1.6000610719999999</v>
      </c>
      <c r="AK33">
        <v>3.3713386810000001</v>
      </c>
      <c r="AL33">
        <v>4.2516227390000001</v>
      </c>
      <c r="AM33">
        <f t="shared" si="0"/>
        <v>1.8348471359402516</v>
      </c>
      <c r="AN33">
        <f t="shared" si="1"/>
        <v>2.0374911921405117</v>
      </c>
      <c r="AO33">
        <f t="shared" si="2"/>
        <v>0</v>
      </c>
    </row>
    <row r="34" spans="1:41" x14ac:dyDescent="0.15">
      <c r="A34" t="s">
        <v>159</v>
      </c>
      <c r="B34" t="s">
        <v>160</v>
      </c>
      <c r="C34">
        <v>2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</v>
      </c>
      <c r="K34" s="7">
        <v>0.44650775021253181</v>
      </c>
      <c r="L34" s="7">
        <v>0.39400210804426489</v>
      </c>
      <c r="M34" s="7">
        <v>0</v>
      </c>
      <c r="N34" s="7">
        <v>0</v>
      </c>
      <c r="O34" s="7">
        <v>7.4758904439660448E-2</v>
      </c>
      <c r="P34" s="7">
        <v>0</v>
      </c>
      <c r="Q34" s="7">
        <v>0</v>
      </c>
      <c r="R34" s="8"/>
      <c r="S34" s="9"/>
      <c r="T34" s="8">
        <v>1.1097999999999999</v>
      </c>
      <c r="U34" s="9">
        <v>126951.74237663098</v>
      </c>
      <c r="V34" s="8">
        <v>0.93810000000000004</v>
      </c>
      <c r="W34" s="9">
        <v>56684.936874150437</v>
      </c>
      <c r="X34" s="8"/>
      <c r="Y34" s="9"/>
      <c r="Z34" s="8">
        <v>1.0523</v>
      </c>
      <c r="AA34" s="9">
        <v>50019.254116285039</v>
      </c>
      <c r="AB34" s="8"/>
      <c r="AC34" s="9"/>
      <c r="AF34" s="8">
        <v>0.78979999999999995</v>
      </c>
      <c r="AG34" s="9">
        <v>9490.7731767829464</v>
      </c>
      <c r="AH34" s="8"/>
      <c r="AI34" s="9"/>
      <c r="AJ34">
        <v>1.6000610719999999</v>
      </c>
      <c r="AK34">
        <v>3.3713386810000001</v>
      </c>
      <c r="AL34">
        <v>4.2516227390000001</v>
      </c>
      <c r="AM34">
        <f t="shared" ref="AM34:AM65" si="3">(W34/U34)/AK34*100</f>
        <v>13.244227070063738</v>
      </c>
      <c r="AN34">
        <f t="shared" ref="AN34:AN65" si="4">(S34/U34)/AL34*100</f>
        <v>0</v>
      </c>
      <c r="AO34">
        <f t="shared" ref="AO34:AO65" si="5">(AI34/U34)/AJ34*100</f>
        <v>0</v>
      </c>
    </row>
    <row r="35" spans="1:41" x14ac:dyDescent="0.15">
      <c r="A35" t="s">
        <v>159</v>
      </c>
      <c r="B35" t="s">
        <v>160</v>
      </c>
      <c r="C35">
        <v>2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0.81233557873944329</v>
      </c>
      <c r="K35" s="7">
        <v>0.46435939331065318</v>
      </c>
      <c r="L35" s="7">
        <v>0</v>
      </c>
      <c r="M35" s="7">
        <v>0.81233557873944329</v>
      </c>
      <c r="N35" s="7">
        <v>0</v>
      </c>
      <c r="O35" s="7">
        <v>0.2721600254762313</v>
      </c>
      <c r="P35" s="7">
        <v>0</v>
      </c>
      <c r="Q35" s="7">
        <v>0</v>
      </c>
      <c r="R35" s="8">
        <v>1.0648</v>
      </c>
      <c r="S35" s="9">
        <v>103862.5150013479</v>
      </c>
      <c r="T35" s="8">
        <v>1.1106</v>
      </c>
      <c r="U35" s="9">
        <v>127856.6613597283</v>
      </c>
      <c r="V35" s="8">
        <v>0.93810000000000004</v>
      </c>
      <c r="W35" s="9">
        <v>59371.441699729068</v>
      </c>
      <c r="X35" s="8"/>
      <c r="Y35" s="9"/>
      <c r="Z35" s="8"/>
      <c r="AA35" s="9"/>
      <c r="AB35" s="8">
        <v>1.0648</v>
      </c>
      <c r="AC35" s="9">
        <v>103862.5150013479</v>
      </c>
      <c r="AF35" s="8">
        <v>0.78979999999999995</v>
      </c>
      <c r="AG35" s="9">
        <v>34797.472212969529</v>
      </c>
      <c r="AH35" s="8"/>
      <c r="AI35" s="9"/>
      <c r="AJ35">
        <v>1.6000610719999999</v>
      </c>
      <c r="AK35">
        <v>3.3713386810000001</v>
      </c>
      <c r="AL35">
        <v>4.2516227390000001</v>
      </c>
      <c r="AM35">
        <f t="shared" si="3"/>
        <v>13.773739076636341</v>
      </c>
      <c r="AN35">
        <f t="shared" si="4"/>
        <v>19.106483067933446</v>
      </c>
      <c r="AO35">
        <f t="shared" si="5"/>
        <v>0</v>
      </c>
    </row>
    <row r="36" spans="1:41" x14ac:dyDescent="0.15">
      <c r="A36" t="s">
        <v>159</v>
      </c>
      <c r="B36" t="s">
        <v>160</v>
      </c>
      <c r="C36">
        <v>2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0.80606611313719323</v>
      </c>
      <c r="K36" s="7">
        <v>0.45686502526436501</v>
      </c>
      <c r="L36" s="7">
        <v>0</v>
      </c>
      <c r="M36" s="7">
        <v>0.80606611313719323</v>
      </c>
      <c r="N36" s="7">
        <v>0</v>
      </c>
      <c r="O36" s="7">
        <v>0.27352244206865944</v>
      </c>
      <c r="P36" s="7">
        <v>0</v>
      </c>
      <c r="Q36" s="7">
        <v>2.9193496740919613E-2</v>
      </c>
      <c r="R36" s="8">
        <v>1.0640000000000001</v>
      </c>
      <c r="S36" s="9">
        <v>103801.73949447647</v>
      </c>
      <c r="T36" s="8">
        <v>1.1097999999999999</v>
      </c>
      <c r="U36" s="9">
        <v>128775.71430274146</v>
      </c>
      <c r="V36" s="8">
        <v>0.93810000000000004</v>
      </c>
      <c r="W36" s="9">
        <v>58833.119968358624</v>
      </c>
      <c r="X36" s="8">
        <v>0.48980000000000001</v>
      </c>
      <c r="Y36" s="9">
        <v>3759.4133958066777</v>
      </c>
      <c r="Z36" s="8"/>
      <c r="AA36" s="9"/>
      <c r="AB36" s="8">
        <v>1.0640000000000001</v>
      </c>
      <c r="AC36" s="9">
        <v>103801.73949447647</v>
      </c>
      <c r="AF36" s="8">
        <v>0.78979999999999995</v>
      </c>
      <c r="AG36" s="9">
        <v>35223.047855221841</v>
      </c>
      <c r="AH36" s="8"/>
      <c r="AI36" s="9"/>
      <c r="AJ36">
        <v>1.6000610719999999</v>
      </c>
      <c r="AK36">
        <v>3.3713386810000001</v>
      </c>
      <c r="AL36">
        <v>4.2516227390000001</v>
      </c>
      <c r="AM36">
        <f t="shared" si="3"/>
        <v>13.551442572030483</v>
      </c>
      <c r="AN36">
        <f t="shared" si="4"/>
        <v>18.959022533753391</v>
      </c>
      <c r="AO36">
        <f t="shared" si="5"/>
        <v>0</v>
      </c>
    </row>
    <row r="37" spans="1:41" x14ac:dyDescent="0.15">
      <c r="A37" t="s">
        <v>159</v>
      </c>
      <c r="B37" t="s">
        <v>160</v>
      </c>
      <c r="C37">
        <v>2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0.77134019914903806</v>
      </c>
      <c r="K37" s="7">
        <v>0.56326711087061565</v>
      </c>
      <c r="L37" s="7">
        <v>0</v>
      </c>
      <c r="M37" s="7">
        <v>0.77134019914903806</v>
      </c>
      <c r="N37" s="7">
        <v>0</v>
      </c>
      <c r="O37" s="7">
        <v>0.28521783823483532</v>
      </c>
      <c r="P37" s="7">
        <v>7.8208313643113286E-2</v>
      </c>
      <c r="Q37" s="7">
        <v>8.3462889711935093E-2</v>
      </c>
      <c r="R37" s="8">
        <v>1.0630999999999999</v>
      </c>
      <c r="S37" s="9">
        <v>96520.78574849217</v>
      </c>
      <c r="T37" s="8">
        <v>1.1097999999999999</v>
      </c>
      <c r="U37" s="9">
        <v>125133.87199963951</v>
      </c>
      <c r="V37" s="8">
        <v>0.93810000000000004</v>
      </c>
      <c r="W37" s="9">
        <v>70483.794553290369</v>
      </c>
      <c r="X37" s="8">
        <v>0.48980000000000001</v>
      </c>
      <c r="Y37" s="9">
        <v>10444.034557933315</v>
      </c>
      <c r="Z37" s="8"/>
      <c r="AA37" s="9"/>
      <c r="AB37" s="8">
        <v>1.0630999999999999</v>
      </c>
      <c r="AC37" s="9">
        <v>96520.78574849217</v>
      </c>
      <c r="AF37" s="8">
        <v>0.78900000000000003</v>
      </c>
      <c r="AG37" s="9">
        <v>35690.412461691769</v>
      </c>
      <c r="AH37" s="8">
        <v>0.60150000000000003</v>
      </c>
      <c r="AI37" s="9">
        <v>9786.5091087249984</v>
      </c>
      <c r="AJ37">
        <v>1.6000610719999999</v>
      </c>
      <c r="AK37">
        <v>3.3713386810000001</v>
      </c>
      <c r="AL37">
        <v>4.2516227390000001</v>
      </c>
      <c r="AM37">
        <f t="shared" si="3"/>
        <v>16.707520785290562</v>
      </c>
      <c r="AN37">
        <f t="shared" si="4"/>
        <v>18.142254063926202</v>
      </c>
      <c r="AO37">
        <f t="shared" si="5"/>
        <v>4.8878330341076683</v>
      </c>
    </row>
    <row r="38" spans="1:41" x14ac:dyDescent="0.15">
      <c r="A38" t="s">
        <v>159</v>
      </c>
      <c r="B38" t="s">
        <v>160</v>
      </c>
      <c r="C38">
        <v>2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0.14654586135006153</v>
      </c>
      <c r="K38" s="7">
        <v>0.20089395698802984</v>
      </c>
      <c r="L38" s="7">
        <v>0</v>
      </c>
      <c r="M38" s="7">
        <v>0.14654586135006153</v>
      </c>
      <c r="N38" s="7">
        <v>0</v>
      </c>
      <c r="O38" s="7">
        <v>0.11144185753168249</v>
      </c>
      <c r="P38" s="7">
        <v>0</v>
      </c>
      <c r="Q38" s="7">
        <v>1.9335451681785558</v>
      </c>
      <c r="R38" s="8">
        <v>1.0640000000000001</v>
      </c>
      <c r="S38" s="9">
        <v>18673.88192102615</v>
      </c>
      <c r="T38" s="8">
        <v>1.1106</v>
      </c>
      <c r="U38" s="9">
        <v>127426.88022023973</v>
      </c>
      <c r="V38" s="8">
        <v>0.94479999999999997</v>
      </c>
      <c r="W38" s="9">
        <v>25599.290194083671</v>
      </c>
      <c r="X38" s="8">
        <v>0.48649999999999999</v>
      </c>
      <c r="Y38" s="9">
        <v>246385.62854591213</v>
      </c>
      <c r="Z38" s="8"/>
      <c r="AA38" s="9"/>
      <c r="AB38" s="8">
        <v>1.0640000000000001</v>
      </c>
      <c r="AC38" s="9">
        <v>18673.88192102615</v>
      </c>
      <c r="AF38" s="8">
        <v>0.79059999999999997</v>
      </c>
      <c r="AG38" s="9">
        <v>14200.688231210726</v>
      </c>
      <c r="AH38" s="8"/>
      <c r="AI38" s="9"/>
      <c r="AJ38">
        <v>1.6000610719999999</v>
      </c>
      <c r="AK38">
        <v>3.3713386810000001</v>
      </c>
      <c r="AL38">
        <v>4.2516227390000001</v>
      </c>
      <c r="AM38">
        <f t="shared" si="3"/>
        <v>5.9588779412823945</v>
      </c>
      <c r="AN38">
        <f t="shared" si="4"/>
        <v>3.4468218453580328</v>
      </c>
      <c r="AO38">
        <f t="shared" si="5"/>
        <v>0</v>
      </c>
    </row>
    <row r="39" spans="1:41" x14ac:dyDescent="0.15">
      <c r="A39" t="s">
        <v>159</v>
      </c>
      <c r="B39" t="s">
        <v>160</v>
      </c>
      <c r="C39">
        <v>2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0.19636741968681709</v>
      </c>
      <c r="K39" s="7">
        <v>7.5147772464251139E-2</v>
      </c>
      <c r="L39" s="7">
        <v>0</v>
      </c>
      <c r="M39" s="7">
        <v>0.19636741968681709</v>
      </c>
      <c r="N39" s="7">
        <v>0</v>
      </c>
      <c r="O39" s="7">
        <v>0.17231306422789716</v>
      </c>
      <c r="P39" s="7">
        <v>0</v>
      </c>
      <c r="Q39" s="7">
        <v>1.7169138382958105</v>
      </c>
      <c r="R39" s="8">
        <v>1.0630999999999999</v>
      </c>
      <c r="S39" s="9">
        <v>23457.289360921332</v>
      </c>
      <c r="T39" s="8">
        <v>1.1106</v>
      </c>
      <c r="U39" s="9">
        <v>119456.11648985838</v>
      </c>
      <c r="V39" s="8">
        <v>0.9456</v>
      </c>
      <c r="W39" s="9">
        <v>8976.8610614429563</v>
      </c>
      <c r="X39" s="8">
        <v>0.48649999999999999</v>
      </c>
      <c r="Y39" s="9">
        <v>205095.8594705142</v>
      </c>
      <c r="Z39" s="8"/>
      <c r="AA39" s="9"/>
      <c r="AB39" s="8">
        <v>1.0630999999999999</v>
      </c>
      <c r="AC39" s="9">
        <v>23457.289360921332</v>
      </c>
      <c r="AF39" s="8">
        <v>0.78979999999999995</v>
      </c>
      <c r="AG39" s="9">
        <v>20583.849473132133</v>
      </c>
      <c r="AH39" s="8"/>
      <c r="AI39" s="9"/>
      <c r="AJ39">
        <v>1.6000610719999999</v>
      </c>
      <c r="AK39">
        <v>3.3713386810000001</v>
      </c>
      <c r="AL39">
        <v>4.2516227390000001</v>
      </c>
      <c r="AM39">
        <f t="shared" si="3"/>
        <v>2.2290187837776343</v>
      </c>
      <c r="AN39">
        <f t="shared" si="4"/>
        <v>4.6186463790765107</v>
      </c>
      <c r="AO39">
        <f t="shared" si="5"/>
        <v>0</v>
      </c>
    </row>
    <row r="40" spans="1:41" x14ac:dyDescent="0.15">
      <c r="A40" t="s">
        <v>159</v>
      </c>
      <c r="B40" t="s">
        <v>160</v>
      </c>
      <c r="C40">
        <v>2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</v>
      </c>
      <c r="K40" s="7">
        <v>0.87796747824613808</v>
      </c>
      <c r="L40" s="7">
        <v>0.70022498007559264</v>
      </c>
      <c r="M40" s="7">
        <v>0</v>
      </c>
      <c r="N40" s="7">
        <v>0</v>
      </c>
      <c r="O40" s="7">
        <v>0.17575726193317573</v>
      </c>
      <c r="P40" s="7">
        <v>0.30832853128412541</v>
      </c>
      <c r="Q40" s="7">
        <v>0</v>
      </c>
      <c r="R40" s="8"/>
      <c r="S40" s="9"/>
      <c r="T40" s="8">
        <v>1.1097999999999999</v>
      </c>
      <c r="U40" s="9">
        <v>124378.49881190693</v>
      </c>
      <c r="V40" s="8">
        <v>0.94399999999999995</v>
      </c>
      <c r="W40" s="9">
        <v>109200.27694993021</v>
      </c>
      <c r="X40" s="8"/>
      <c r="Y40" s="9"/>
      <c r="Z40" s="8">
        <v>1.0523</v>
      </c>
      <c r="AA40" s="9">
        <v>87092.931852399648</v>
      </c>
      <c r="AB40" s="8"/>
      <c r="AC40" s="9"/>
      <c r="AF40" s="8">
        <v>0.78900000000000003</v>
      </c>
      <c r="AG40" s="9">
        <v>21860.424394539514</v>
      </c>
      <c r="AH40" s="8">
        <v>0.60150000000000003</v>
      </c>
      <c r="AI40" s="9">
        <v>38349.439861999599</v>
      </c>
      <c r="AJ40">
        <v>1.6000610719999999</v>
      </c>
      <c r="AK40">
        <v>3.3713386810000001</v>
      </c>
      <c r="AL40">
        <v>4.2516227390000001</v>
      </c>
      <c r="AM40">
        <f t="shared" si="3"/>
        <v>26.042102598416989</v>
      </c>
      <c r="AN40">
        <f t="shared" si="4"/>
        <v>0</v>
      </c>
      <c r="AO40">
        <f t="shared" si="5"/>
        <v>19.269797677080504</v>
      </c>
    </row>
    <row r="41" spans="1:41" x14ac:dyDescent="0.15">
      <c r="A41" t="s">
        <v>159</v>
      </c>
      <c r="B41" t="s">
        <v>160</v>
      </c>
      <c r="C41">
        <v>2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0.31788506182697657</v>
      </c>
      <c r="K41" s="7">
        <v>1.611388460021224</v>
      </c>
      <c r="L41" s="7">
        <v>0</v>
      </c>
      <c r="M41" s="7">
        <v>0.31788506182697657</v>
      </c>
      <c r="N41" s="7">
        <v>0</v>
      </c>
      <c r="O41" s="7">
        <v>0.49083009143634759</v>
      </c>
      <c r="P41" s="7">
        <v>0.4183675555789067</v>
      </c>
      <c r="Q41" s="7">
        <v>0</v>
      </c>
      <c r="R41" s="8">
        <v>1.0630999999999999</v>
      </c>
      <c r="S41" s="9">
        <v>39757.946499965437</v>
      </c>
      <c r="T41" s="8">
        <v>1.1097999999999999</v>
      </c>
      <c r="U41" s="9">
        <v>125070.1944642039</v>
      </c>
      <c r="V41" s="8">
        <v>0.94399999999999995</v>
      </c>
      <c r="W41" s="9">
        <v>201536.66805222855</v>
      </c>
      <c r="X41" s="8"/>
      <c r="Y41" s="9"/>
      <c r="Z41" s="8"/>
      <c r="AA41" s="9"/>
      <c r="AB41" s="8">
        <v>1.0630999999999999</v>
      </c>
      <c r="AC41" s="9">
        <v>39757.946499965437</v>
      </c>
      <c r="AF41" s="8">
        <v>0.78900000000000003</v>
      </c>
      <c r="AG41" s="9">
        <v>61388.214984826976</v>
      </c>
      <c r="AH41" s="8">
        <v>0.60150000000000003</v>
      </c>
      <c r="AI41" s="9">
        <v>52325.311533767497</v>
      </c>
      <c r="AJ41">
        <v>1.6000610719999999</v>
      </c>
      <c r="AK41">
        <v>3.3713386810000001</v>
      </c>
      <c r="AL41">
        <v>4.2516227390000001</v>
      </c>
      <c r="AM41">
        <f t="shared" si="3"/>
        <v>47.796694799682868</v>
      </c>
      <c r="AN41">
        <f t="shared" si="4"/>
        <v>7.4767937171618506</v>
      </c>
      <c r="AO41">
        <f t="shared" si="5"/>
        <v>26.146974193676698</v>
      </c>
    </row>
    <row r="42" spans="1:41" x14ac:dyDescent="0.15">
      <c r="A42" t="s">
        <v>159</v>
      </c>
      <c r="B42" t="s">
        <v>160</v>
      </c>
      <c r="C42">
        <v>2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0.70052199653839742</v>
      </c>
      <c r="K42" s="7">
        <v>1.6419292868801871</v>
      </c>
      <c r="L42" s="7">
        <v>0</v>
      </c>
      <c r="M42" s="7">
        <v>0.70052199653839742</v>
      </c>
      <c r="N42" s="7">
        <v>0</v>
      </c>
      <c r="O42" s="7">
        <v>0.45337557408418055</v>
      </c>
      <c r="P42" s="7">
        <v>0.65072094542568681</v>
      </c>
      <c r="Q42" s="7">
        <v>0</v>
      </c>
      <c r="R42" s="8">
        <v>1.0640000000000001</v>
      </c>
      <c r="S42" s="9">
        <v>90149.354663863269</v>
      </c>
      <c r="T42" s="8">
        <v>1.1106</v>
      </c>
      <c r="U42" s="9">
        <v>128688.8279159439</v>
      </c>
      <c r="V42" s="8">
        <v>0.94479999999999997</v>
      </c>
      <c r="W42" s="9">
        <v>211297.95544947288</v>
      </c>
      <c r="X42" s="8"/>
      <c r="Y42" s="9"/>
      <c r="Z42" s="8"/>
      <c r="AA42" s="9"/>
      <c r="AB42" s="8">
        <v>1.0640000000000001</v>
      </c>
      <c r="AC42" s="9">
        <v>90149.354663863269</v>
      </c>
      <c r="AF42" s="8">
        <v>0.78979999999999995</v>
      </c>
      <c r="AG42" s="9">
        <v>58344.371234611383</v>
      </c>
      <c r="AH42" s="8">
        <v>0.60150000000000003</v>
      </c>
      <c r="AI42" s="9">
        <v>83740.515767186531</v>
      </c>
      <c r="AJ42">
        <v>1.6000610719999999</v>
      </c>
      <c r="AK42">
        <v>3.3713386810000001</v>
      </c>
      <c r="AL42">
        <v>4.2516227390000001</v>
      </c>
      <c r="AM42">
        <f t="shared" si="3"/>
        <v>48.702590936166672</v>
      </c>
      <c r="AN42">
        <f t="shared" si="4"/>
        <v>16.476579403730522</v>
      </c>
      <c r="AO42">
        <f t="shared" si="5"/>
        <v>40.668506772201937</v>
      </c>
    </row>
    <row r="43" spans="1:41" x14ac:dyDescent="0.15">
      <c r="A43" t="s">
        <v>159</v>
      </c>
      <c r="B43" t="s">
        <v>160</v>
      </c>
      <c r="C43">
        <v>2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3.2059062003753511E-2</v>
      </c>
      <c r="P43" s="7">
        <v>1.6879106474698857</v>
      </c>
      <c r="Q43" s="7">
        <v>3.1523453510889676</v>
      </c>
      <c r="R43" s="8"/>
      <c r="S43" s="9"/>
      <c r="T43" s="8">
        <v>1.1106</v>
      </c>
      <c r="U43" s="9">
        <v>129506.09838358215</v>
      </c>
      <c r="V43" s="8"/>
      <c r="W43" s="9"/>
      <c r="X43" s="8">
        <v>0.48649999999999999</v>
      </c>
      <c r="Y43" s="9">
        <v>408247.94717715564</v>
      </c>
      <c r="Z43" s="8"/>
      <c r="AA43" s="9"/>
      <c r="AB43" s="8"/>
      <c r="AC43" s="9"/>
      <c r="AF43" s="8">
        <v>0.78979999999999995</v>
      </c>
      <c r="AG43" s="9">
        <v>4151.8440379434624</v>
      </c>
      <c r="AH43" s="8">
        <v>0.60150000000000003</v>
      </c>
      <c r="AI43" s="9">
        <v>218594.72237393088</v>
      </c>
      <c r="AJ43">
        <v>1.6000610719999999</v>
      </c>
      <c r="AK43">
        <v>3.3713386810000001</v>
      </c>
      <c r="AL43">
        <v>4.2516227390000001</v>
      </c>
      <c r="AM43">
        <f t="shared" si="3"/>
        <v>0</v>
      </c>
      <c r="AN43">
        <f t="shared" si="4"/>
        <v>0</v>
      </c>
      <c r="AO43">
        <f t="shared" si="5"/>
        <v>105.49038889872359</v>
      </c>
    </row>
    <row r="44" spans="1:41" x14ac:dyDescent="0.15">
      <c r="A44" t="s">
        <v>159</v>
      </c>
      <c r="B44" t="s">
        <v>160</v>
      </c>
      <c r="C44">
        <v>2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0.31921154369279425</v>
      </c>
      <c r="K44" s="7">
        <v>0</v>
      </c>
      <c r="L44" s="7">
        <v>0</v>
      </c>
      <c r="M44" s="7">
        <v>0.31921154369279425</v>
      </c>
      <c r="N44" s="7">
        <v>0</v>
      </c>
      <c r="O44" s="7">
        <v>0.52111367557818544</v>
      </c>
      <c r="P44" s="7">
        <v>0</v>
      </c>
      <c r="Q44" s="7">
        <v>0.29299943503215758</v>
      </c>
      <c r="R44" s="8">
        <v>1.0630999999999999</v>
      </c>
      <c r="S44" s="9">
        <v>39526.006758485128</v>
      </c>
      <c r="T44" s="8">
        <v>1.1106</v>
      </c>
      <c r="U44" s="9">
        <v>123823.86395312987</v>
      </c>
      <c r="V44" s="8"/>
      <c r="W44" s="9"/>
      <c r="X44" s="8">
        <v>0.48980000000000001</v>
      </c>
      <c r="Y44" s="9">
        <v>36280.322181765798</v>
      </c>
      <c r="Z44" s="8"/>
      <c r="AA44" s="9"/>
      <c r="AB44" s="8">
        <v>1.0630999999999999</v>
      </c>
      <c r="AC44" s="9">
        <v>39526.006758485128</v>
      </c>
      <c r="AF44" s="8">
        <v>0.78979999999999995</v>
      </c>
      <c r="AG44" s="9">
        <v>64526.308868908694</v>
      </c>
      <c r="AH44" s="8"/>
      <c r="AI44" s="9"/>
      <c r="AJ44">
        <v>1.6000610719999999</v>
      </c>
      <c r="AK44">
        <v>3.3713386810000001</v>
      </c>
      <c r="AL44">
        <v>4.2516227390000001</v>
      </c>
      <c r="AM44">
        <f t="shared" si="3"/>
        <v>0</v>
      </c>
      <c r="AN44">
        <f t="shared" si="4"/>
        <v>7.5079931425871091</v>
      </c>
      <c r="AO44">
        <f t="shared" si="5"/>
        <v>0</v>
      </c>
    </row>
    <row r="45" spans="1:41" x14ac:dyDescent="0.15">
      <c r="A45" t="s">
        <v>159</v>
      </c>
      <c r="B45" t="s">
        <v>160</v>
      </c>
      <c r="C45">
        <v>2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0.15387295339671786</v>
      </c>
      <c r="K45" s="7">
        <v>0</v>
      </c>
      <c r="L45" s="7">
        <v>0</v>
      </c>
      <c r="M45" s="7">
        <v>0.15387295339671786</v>
      </c>
      <c r="N45" s="7">
        <v>0</v>
      </c>
      <c r="O45" s="7">
        <v>0.36713253698742065</v>
      </c>
      <c r="P45" s="7">
        <v>0</v>
      </c>
      <c r="Q45" s="7">
        <v>1.7896284892224674</v>
      </c>
      <c r="R45" s="8">
        <v>1.0640000000000001</v>
      </c>
      <c r="S45" s="9">
        <v>18948.28551819628</v>
      </c>
      <c r="T45" s="8">
        <v>1.1106</v>
      </c>
      <c r="U45" s="9">
        <v>123142.40482109608</v>
      </c>
      <c r="V45" s="8"/>
      <c r="W45" s="9"/>
      <c r="X45" s="8">
        <v>0.48649999999999999</v>
      </c>
      <c r="Y45" s="9">
        <v>220379.15589919966</v>
      </c>
      <c r="Z45" s="8"/>
      <c r="AA45" s="9"/>
      <c r="AB45" s="8">
        <v>1.0640000000000001</v>
      </c>
      <c r="AC45" s="9">
        <v>18948.28551819628</v>
      </c>
      <c r="AF45" s="8">
        <v>0.78979999999999995</v>
      </c>
      <c r="AG45" s="9">
        <v>45209.583492700986</v>
      </c>
      <c r="AH45" s="8"/>
      <c r="AI45" s="9"/>
      <c r="AJ45">
        <v>1.6000610719999999</v>
      </c>
      <c r="AK45">
        <v>3.3713386810000001</v>
      </c>
      <c r="AL45">
        <v>4.2516227390000001</v>
      </c>
      <c r="AM45">
        <f t="shared" si="3"/>
        <v>0</v>
      </c>
      <c r="AN45">
        <f t="shared" si="4"/>
        <v>3.6191582095289441</v>
      </c>
      <c r="AO45">
        <f t="shared" si="5"/>
        <v>0</v>
      </c>
    </row>
    <row r="46" spans="1:41" x14ac:dyDescent="0.15">
      <c r="A46" t="s">
        <v>159</v>
      </c>
      <c r="B46" t="s">
        <v>160</v>
      </c>
      <c r="C46">
        <v>2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0</v>
      </c>
      <c r="K46" s="7">
        <v>0.16041682803523724</v>
      </c>
      <c r="L46" s="7">
        <v>0.36249997958677216</v>
      </c>
      <c r="M46" s="7">
        <v>0</v>
      </c>
      <c r="N46" s="7">
        <v>0</v>
      </c>
      <c r="O46" s="7">
        <v>0.10045117294387591</v>
      </c>
      <c r="P46" s="7">
        <v>0.13273067413614584</v>
      </c>
      <c r="Q46" s="7">
        <v>0</v>
      </c>
      <c r="R46" s="8"/>
      <c r="S46" s="9"/>
      <c r="T46" s="8">
        <v>1.1114999999999999</v>
      </c>
      <c r="U46" s="9">
        <v>132439.92686245759</v>
      </c>
      <c r="V46" s="8">
        <v>0.94479999999999997</v>
      </c>
      <c r="W46" s="9">
        <v>21245.592972494258</v>
      </c>
      <c r="X46" s="8"/>
      <c r="Y46" s="9"/>
      <c r="Z46" s="8">
        <v>1.054</v>
      </c>
      <c r="AA46" s="9">
        <v>48009.470784114477</v>
      </c>
      <c r="AB46" s="8"/>
      <c r="AC46" s="9"/>
      <c r="AF46" s="8">
        <v>0.79059999999999997</v>
      </c>
      <c r="AG46" s="9">
        <v>13303.745997935004</v>
      </c>
      <c r="AH46" s="8">
        <v>0.60229999999999995</v>
      </c>
      <c r="AI46" s="9">
        <v>17578.840774995846</v>
      </c>
      <c r="AJ46">
        <v>1.6000610719999999</v>
      </c>
      <c r="AK46">
        <v>3.3713386810000001</v>
      </c>
      <c r="AL46">
        <v>4.2516227390000001</v>
      </c>
      <c r="AM46">
        <f t="shared" si="3"/>
        <v>4.7582531218030786</v>
      </c>
      <c r="AN46">
        <f t="shared" si="4"/>
        <v>0</v>
      </c>
      <c r="AO46">
        <f t="shared" si="5"/>
        <v>8.2953504999805308</v>
      </c>
    </row>
    <row r="47" spans="1:41" x14ac:dyDescent="0.15">
      <c r="A47" t="s">
        <v>159</v>
      </c>
      <c r="B47" t="s">
        <v>160</v>
      </c>
      <c r="C47">
        <v>2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1.4912391668843379</v>
      </c>
      <c r="K47" s="7">
        <v>0</v>
      </c>
      <c r="L47" s="7">
        <v>0</v>
      </c>
      <c r="M47" s="7">
        <v>1.4912391668843379</v>
      </c>
      <c r="N47" s="7">
        <v>0</v>
      </c>
      <c r="O47" s="7">
        <v>0.24385493957215237</v>
      </c>
      <c r="P47" s="7">
        <v>0</v>
      </c>
      <c r="Q47" s="7">
        <v>5.2586574522779074E-2</v>
      </c>
      <c r="R47" s="8">
        <v>1.0640000000000001</v>
      </c>
      <c r="S47" s="9">
        <v>194777.22740952339</v>
      </c>
      <c r="T47" s="8">
        <v>1.1106</v>
      </c>
      <c r="U47" s="9">
        <v>130614.34526057517</v>
      </c>
      <c r="V47" s="8"/>
      <c r="W47" s="9"/>
      <c r="X47" s="8">
        <v>0.48980000000000001</v>
      </c>
      <c r="Y47" s="9">
        <v>6868.5610007892319</v>
      </c>
      <c r="Z47" s="8"/>
      <c r="AA47" s="9"/>
      <c r="AB47" s="8">
        <v>1.0640000000000001</v>
      </c>
      <c r="AC47" s="9">
        <v>194777.22740952339</v>
      </c>
      <c r="AF47" s="8">
        <v>0.78979999999999995</v>
      </c>
      <c r="AG47" s="9">
        <v>31850.953270773804</v>
      </c>
      <c r="AH47" s="8"/>
      <c r="AI47" s="9"/>
      <c r="AJ47">
        <v>1.6000610719999999</v>
      </c>
      <c r="AK47">
        <v>3.3713386810000001</v>
      </c>
      <c r="AL47">
        <v>4.2516227390000001</v>
      </c>
      <c r="AM47">
        <f t="shared" si="3"/>
        <v>0</v>
      </c>
      <c r="AN47">
        <f t="shared" si="4"/>
        <v>35.074588185006363</v>
      </c>
      <c r="AO47">
        <f t="shared" si="5"/>
        <v>0</v>
      </c>
    </row>
    <row r="48" spans="1:41" x14ac:dyDescent="0.15">
      <c r="A48" t="s">
        <v>159</v>
      </c>
      <c r="B48" t="s">
        <v>160</v>
      </c>
      <c r="C48">
        <v>2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1.6742419141426221</v>
      </c>
      <c r="K48" s="7">
        <v>7.7783962528229583E-2</v>
      </c>
      <c r="L48" s="7">
        <v>0</v>
      </c>
      <c r="M48" s="7">
        <v>1.6742419141426221</v>
      </c>
      <c r="N48" s="7">
        <v>0</v>
      </c>
      <c r="O48" s="7">
        <v>0.14688744554294311</v>
      </c>
      <c r="P48" s="7">
        <v>0</v>
      </c>
      <c r="Q48" s="7">
        <v>7.2087110561790499E-2</v>
      </c>
      <c r="R48" s="8">
        <v>1.0640000000000001</v>
      </c>
      <c r="S48" s="9">
        <v>209922.95062645481</v>
      </c>
      <c r="T48" s="8">
        <v>1.1097999999999999</v>
      </c>
      <c r="U48" s="9">
        <v>125383.88201441975</v>
      </c>
      <c r="V48" s="8">
        <v>0.94399999999999995</v>
      </c>
      <c r="W48" s="9">
        <v>9752.8551802535858</v>
      </c>
      <c r="X48" s="8">
        <v>0.48899999999999999</v>
      </c>
      <c r="Y48" s="9">
        <v>9038.5617654399721</v>
      </c>
      <c r="Z48" s="8"/>
      <c r="AA48" s="9"/>
      <c r="AB48" s="8">
        <v>1.0640000000000001</v>
      </c>
      <c r="AC48" s="9">
        <v>209922.95062645481</v>
      </c>
      <c r="AF48" s="8">
        <v>0.78900000000000003</v>
      </c>
      <c r="AG48" s="9">
        <v>18417.318141355885</v>
      </c>
      <c r="AH48" s="8"/>
      <c r="AI48" s="9"/>
      <c r="AJ48">
        <v>1.6000610719999999</v>
      </c>
      <c r="AK48">
        <v>3.3713386810000001</v>
      </c>
      <c r="AL48">
        <v>4.2516227390000001</v>
      </c>
      <c r="AM48">
        <f t="shared" si="3"/>
        <v>2.3072129467917311</v>
      </c>
      <c r="AN48">
        <f t="shared" si="4"/>
        <v>39.378891706097399</v>
      </c>
      <c r="AO48">
        <f t="shared" si="5"/>
        <v>0</v>
      </c>
    </row>
    <row r="49" spans="1:41" x14ac:dyDescent="0.15">
      <c r="A49" t="s">
        <v>159</v>
      </c>
      <c r="B49" t="s">
        <v>160</v>
      </c>
      <c r="C49">
        <v>2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2.1985187554939816</v>
      </c>
      <c r="K49" s="7">
        <v>0.37956586007232695</v>
      </c>
      <c r="L49" s="7">
        <v>0</v>
      </c>
      <c r="M49" s="7">
        <v>2.1985187554939816</v>
      </c>
      <c r="N49" s="7">
        <v>0</v>
      </c>
      <c r="O49" s="7">
        <v>0.17639891328192817</v>
      </c>
      <c r="P49" s="7">
        <v>0.91824451590802392</v>
      </c>
      <c r="Q49" s="7">
        <v>0.10880664955938567</v>
      </c>
      <c r="R49" s="8">
        <v>1.0640000000000001</v>
      </c>
      <c r="S49" s="9">
        <v>278435.72763195413</v>
      </c>
      <c r="T49" s="8">
        <v>1.1106</v>
      </c>
      <c r="U49" s="9">
        <v>126646.96488768086</v>
      </c>
      <c r="V49" s="8">
        <v>0.94399999999999995</v>
      </c>
      <c r="W49" s="9">
        <v>48070.864153142378</v>
      </c>
      <c r="X49" s="8">
        <v>0.48980000000000001</v>
      </c>
      <c r="Y49" s="9">
        <v>13780.031926293714</v>
      </c>
      <c r="Z49" s="8"/>
      <c r="AA49" s="9"/>
      <c r="AB49" s="8">
        <v>1.0640000000000001</v>
      </c>
      <c r="AC49" s="9">
        <v>278435.72763195413</v>
      </c>
      <c r="AF49" s="8">
        <v>0.78979999999999995</v>
      </c>
      <c r="AG49" s="9">
        <v>22340.386976641417</v>
      </c>
      <c r="AH49" s="8">
        <v>0.60150000000000003</v>
      </c>
      <c r="AI49" s="9">
        <v>116292.88096450902</v>
      </c>
      <c r="AJ49">
        <v>1.6000610719999999</v>
      </c>
      <c r="AK49">
        <v>3.3713386810000001</v>
      </c>
      <c r="AL49">
        <v>4.2516227390000001</v>
      </c>
      <c r="AM49">
        <f t="shared" si="3"/>
        <v>11.258609590649044</v>
      </c>
      <c r="AN49">
        <f t="shared" si="4"/>
        <v>51.710109067933963</v>
      </c>
      <c r="AO49">
        <f t="shared" si="5"/>
        <v>57.388091740789747</v>
      </c>
    </row>
    <row r="50" spans="1:41" x14ac:dyDescent="0.15">
      <c r="A50" t="s">
        <v>159</v>
      </c>
      <c r="B50" t="s">
        <v>160</v>
      </c>
      <c r="C50">
        <v>2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7.9424379036228579E-2</v>
      </c>
      <c r="K50" s="7">
        <v>0.53577993089442</v>
      </c>
      <c r="L50" s="7">
        <v>0</v>
      </c>
      <c r="M50" s="7">
        <v>7.9424379036228579E-2</v>
      </c>
      <c r="N50" s="7">
        <v>0</v>
      </c>
      <c r="O50" s="7">
        <v>0.63869801759542</v>
      </c>
      <c r="P50" s="7">
        <v>0</v>
      </c>
      <c r="Q50" s="7">
        <v>4.214926450679421E-2</v>
      </c>
      <c r="R50" s="8">
        <v>1.0630999999999999</v>
      </c>
      <c r="S50" s="9">
        <v>10497.173180756836</v>
      </c>
      <c r="T50" s="8">
        <v>1.1106</v>
      </c>
      <c r="U50" s="9">
        <v>132165.63110891508</v>
      </c>
      <c r="V50" s="8">
        <v>0.94399999999999995</v>
      </c>
      <c r="W50" s="9">
        <v>70811.692702151922</v>
      </c>
      <c r="X50" s="8">
        <v>0.49059999999999998</v>
      </c>
      <c r="Y50" s="9">
        <v>5570.6841443170515</v>
      </c>
      <c r="Z50" s="8"/>
      <c r="AA50" s="9"/>
      <c r="AB50" s="8">
        <v>1.0630999999999999</v>
      </c>
      <c r="AC50" s="9">
        <v>10497.173180756836</v>
      </c>
      <c r="AF50" s="8">
        <v>0.78900000000000003</v>
      </c>
      <c r="AG50" s="9">
        <v>84413.926583511638</v>
      </c>
      <c r="AH50" s="8"/>
      <c r="AI50" s="9"/>
      <c r="AJ50">
        <v>1.6000610719999999</v>
      </c>
      <c r="AK50">
        <v>3.3713386810000001</v>
      </c>
      <c r="AL50">
        <v>4.2516227390000001</v>
      </c>
      <c r="AM50">
        <f t="shared" si="3"/>
        <v>15.892201335746487</v>
      </c>
      <c r="AN50">
        <f t="shared" si="4"/>
        <v>1.8680956404638465</v>
      </c>
      <c r="AO50">
        <f t="shared" si="5"/>
        <v>0</v>
      </c>
    </row>
    <row r="51" spans="1:41" x14ac:dyDescent="0.15">
      <c r="A51" t="s">
        <v>159</v>
      </c>
      <c r="B51" t="s">
        <v>160</v>
      </c>
      <c r="C51">
        <v>2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0.26402836756242287</v>
      </c>
      <c r="K51" s="7">
        <v>1.5924342208861013</v>
      </c>
      <c r="L51" s="7">
        <v>0</v>
      </c>
      <c r="M51" s="7">
        <v>0.26402836756242287</v>
      </c>
      <c r="N51" s="7">
        <v>0</v>
      </c>
      <c r="O51" s="7">
        <v>0.41833941573400141</v>
      </c>
      <c r="P51" s="7">
        <v>0</v>
      </c>
      <c r="Q51" s="7">
        <v>0.27632692973723355</v>
      </c>
      <c r="R51" s="8">
        <v>1.0640000000000001</v>
      </c>
      <c r="S51" s="9">
        <v>33434.70567729904</v>
      </c>
      <c r="T51" s="8">
        <v>1.1106</v>
      </c>
      <c r="U51" s="9">
        <v>126633.00533187686</v>
      </c>
      <c r="V51" s="8">
        <v>0.94399999999999995</v>
      </c>
      <c r="W51" s="9">
        <v>201654.73118413283</v>
      </c>
      <c r="X51" s="8">
        <v>0.48559999999999998</v>
      </c>
      <c r="Y51" s="9">
        <v>34992.109566756262</v>
      </c>
      <c r="Z51" s="8"/>
      <c r="AA51" s="9"/>
      <c r="AB51" s="8">
        <v>1.0640000000000001</v>
      </c>
      <c r="AC51" s="9">
        <v>33434.70567729904</v>
      </c>
      <c r="AF51" s="8">
        <v>0.78979999999999995</v>
      </c>
      <c r="AG51" s="9">
        <v>52975.577463178051</v>
      </c>
      <c r="AH51" s="8"/>
      <c r="AI51" s="9"/>
      <c r="AJ51">
        <v>1.6000610719999999</v>
      </c>
      <c r="AK51">
        <v>3.3713386810000001</v>
      </c>
      <c r="AL51">
        <v>4.2516227390000001</v>
      </c>
      <c r="AM51">
        <f t="shared" si="3"/>
        <v>47.234477801374631</v>
      </c>
      <c r="AN51">
        <f t="shared" si="4"/>
        <v>6.2100610465857908</v>
      </c>
      <c r="AO51">
        <f t="shared" si="5"/>
        <v>0</v>
      </c>
    </row>
    <row r="52" spans="1:41" x14ac:dyDescent="0.15">
      <c r="A52" t="s">
        <v>159</v>
      </c>
      <c r="B52" t="s">
        <v>160</v>
      </c>
      <c r="C52">
        <v>2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0</v>
      </c>
      <c r="K52" s="7">
        <v>0.55282451943142852</v>
      </c>
      <c r="L52" s="7">
        <v>0.64863974705315797</v>
      </c>
      <c r="M52" s="7">
        <v>0</v>
      </c>
      <c r="N52" s="7">
        <v>0</v>
      </c>
      <c r="O52" s="7">
        <v>7.9523002089020203E-2</v>
      </c>
      <c r="P52" s="7">
        <v>0.24301583269391122</v>
      </c>
      <c r="Q52" s="7">
        <v>0</v>
      </c>
      <c r="R52" s="8"/>
      <c r="S52" s="9"/>
      <c r="T52" s="8">
        <v>1.1097999999999999</v>
      </c>
      <c r="U52" s="9">
        <v>132155.8126331949</v>
      </c>
      <c r="V52" s="8">
        <v>0.94310000000000005</v>
      </c>
      <c r="W52" s="9">
        <v>73058.973609015884</v>
      </c>
      <c r="X52" s="8"/>
      <c r="Y52" s="9"/>
      <c r="Z52" s="8">
        <v>1.0523</v>
      </c>
      <c r="AA52" s="9">
        <v>85721.512878000081</v>
      </c>
      <c r="AB52" s="8"/>
      <c r="AC52" s="9"/>
      <c r="AF52" s="8">
        <v>0.78900000000000003</v>
      </c>
      <c r="AG52" s="9">
        <v>10509.426964105722</v>
      </c>
      <c r="AH52" s="8">
        <v>0.60060000000000002</v>
      </c>
      <c r="AI52" s="9">
        <v>32115.954852396371</v>
      </c>
      <c r="AJ52">
        <v>1.6000610719999999</v>
      </c>
      <c r="AK52">
        <v>3.3713386810000001</v>
      </c>
      <c r="AL52">
        <v>4.2516227390000001</v>
      </c>
      <c r="AM52">
        <f t="shared" si="3"/>
        <v>16.397774645039544</v>
      </c>
      <c r="AN52">
        <f t="shared" si="4"/>
        <v>0</v>
      </c>
      <c r="AO52">
        <f t="shared" si="5"/>
        <v>15.187909820851589</v>
      </c>
    </row>
    <row r="53" spans="1:41" x14ac:dyDescent="0.15">
      <c r="A53" t="s">
        <v>159</v>
      </c>
      <c r="B53" t="s">
        <v>160</v>
      </c>
      <c r="C53">
        <v>2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</v>
      </c>
      <c r="K53" s="7">
        <v>1.5835816647706626</v>
      </c>
      <c r="L53" s="7">
        <v>0.14482892981831652</v>
      </c>
      <c r="M53" s="7">
        <v>0</v>
      </c>
      <c r="N53" s="7">
        <v>0</v>
      </c>
      <c r="O53" s="7">
        <v>0.54407234303696506</v>
      </c>
      <c r="P53" s="7">
        <v>0.65388635399401185</v>
      </c>
      <c r="Q53" s="7">
        <v>0.1554736098716954</v>
      </c>
      <c r="R53" s="8"/>
      <c r="S53" s="9"/>
      <c r="T53" s="8">
        <v>1.1097999999999999</v>
      </c>
      <c r="U53" s="9">
        <v>127230.23439920007</v>
      </c>
      <c r="V53" s="8">
        <v>0.94399999999999995</v>
      </c>
      <c r="W53" s="9">
        <v>201479.46639904688</v>
      </c>
      <c r="X53" s="8">
        <v>0.48559999999999998</v>
      </c>
      <c r="Y53" s="9">
        <v>19780.94382686559</v>
      </c>
      <c r="Z53" s="8">
        <v>1.0523</v>
      </c>
      <c r="AA53" s="9">
        <v>18426.618688569706</v>
      </c>
      <c r="AB53" s="8"/>
      <c r="AC53" s="9"/>
      <c r="AF53" s="8">
        <v>0.78900000000000003</v>
      </c>
      <c r="AG53" s="9">
        <v>69222.451734715054</v>
      </c>
      <c r="AH53" s="8">
        <v>0.60060000000000002</v>
      </c>
      <c r="AI53" s="9">
        <v>83194.114089096445</v>
      </c>
      <c r="AJ53">
        <v>1.6000610719999999</v>
      </c>
      <c r="AK53">
        <v>3.3713386810000001</v>
      </c>
      <c r="AL53">
        <v>4.2516227390000001</v>
      </c>
      <c r="AM53">
        <f t="shared" si="3"/>
        <v>46.971894983299144</v>
      </c>
      <c r="AN53">
        <f t="shared" si="4"/>
        <v>0</v>
      </c>
      <c r="AO53">
        <f t="shared" si="5"/>
        <v>40.86633725653266</v>
      </c>
    </row>
    <row r="54" spans="1:41" x14ac:dyDescent="0.15">
      <c r="A54" t="s">
        <v>159</v>
      </c>
      <c r="B54" t="s">
        <v>160</v>
      </c>
      <c r="C54">
        <v>2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</v>
      </c>
      <c r="K54" s="7">
        <v>1.3683515963822555</v>
      </c>
      <c r="L54" s="7">
        <v>0.18772426442295836</v>
      </c>
      <c r="M54" s="7">
        <v>0</v>
      </c>
      <c r="N54" s="7">
        <v>0</v>
      </c>
      <c r="O54" s="7">
        <v>0.42145026011219033</v>
      </c>
      <c r="P54" s="7">
        <v>0.54111904498116847</v>
      </c>
      <c r="Q54" s="7">
        <v>0.17017252212198339</v>
      </c>
      <c r="R54" s="8"/>
      <c r="S54" s="9"/>
      <c r="T54" s="8">
        <v>1.1097999999999999</v>
      </c>
      <c r="U54" s="9">
        <v>129546.06953555802</v>
      </c>
      <c r="V54" s="8">
        <v>0.94399999999999995</v>
      </c>
      <c r="W54" s="9">
        <v>177264.5710540275</v>
      </c>
      <c r="X54" s="8">
        <v>0.48559999999999998</v>
      </c>
      <c r="Y54" s="9">
        <v>22045.181383855746</v>
      </c>
      <c r="Z54" s="8">
        <v>1.0523</v>
      </c>
      <c r="AA54" s="9">
        <v>24318.940612448045</v>
      </c>
      <c r="AB54" s="8"/>
      <c r="AC54" s="9"/>
      <c r="AF54" s="8">
        <v>0.78900000000000003</v>
      </c>
      <c r="AG54" s="9">
        <v>54597.224702272826</v>
      </c>
      <c r="AH54" s="8">
        <v>0.60060000000000002</v>
      </c>
      <c r="AI54" s="9">
        <v>70099.8454281452</v>
      </c>
      <c r="AJ54">
        <v>1.6000610719999999</v>
      </c>
      <c r="AK54">
        <v>3.3713386810000001</v>
      </c>
      <c r="AL54">
        <v>4.2516227390000001</v>
      </c>
      <c r="AM54">
        <f t="shared" si="3"/>
        <v>40.587782060993575</v>
      </c>
      <c r="AN54">
        <f t="shared" si="4"/>
        <v>0</v>
      </c>
      <c r="AO54">
        <f t="shared" si="5"/>
        <v>33.818649453473391</v>
      </c>
    </row>
    <row r="55" spans="1:41" x14ac:dyDescent="0.15">
      <c r="A55" t="s">
        <v>159</v>
      </c>
      <c r="B55" t="s">
        <v>160</v>
      </c>
      <c r="C55">
        <v>2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</v>
      </c>
      <c r="K55" s="7">
        <v>6.4212616642392903E-2</v>
      </c>
      <c r="L55" s="7">
        <v>0</v>
      </c>
      <c r="M55" s="7">
        <v>0</v>
      </c>
      <c r="N55" s="7">
        <v>0</v>
      </c>
      <c r="O55" s="7">
        <v>0.83691892176326699</v>
      </c>
      <c r="P55" s="7">
        <v>1.5798399286151581</v>
      </c>
      <c r="Q55" s="7">
        <v>0.8388460527983358</v>
      </c>
      <c r="R55" s="8"/>
      <c r="S55" s="9"/>
      <c r="T55" s="8">
        <v>1.1106</v>
      </c>
      <c r="U55" s="9">
        <v>128580.5580254583</v>
      </c>
      <c r="V55" s="8">
        <v>0.94399999999999995</v>
      </c>
      <c r="W55" s="9">
        <v>8256.4940801537105</v>
      </c>
      <c r="X55" s="8">
        <v>0.48559999999999998</v>
      </c>
      <c r="Y55" s="9">
        <v>107859.29356626308</v>
      </c>
      <c r="Z55" s="8"/>
      <c r="AA55" s="9"/>
      <c r="AB55" s="8"/>
      <c r="AC55" s="9"/>
      <c r="AF55" s="8">
        <v>0.78979999999999995</v>
      </c>
      <c r="AG55" s="9">
        <v>107611.50198238574</v>
      </c>
      <c r="AH55" s="8">
        <v>0.60150000000000003</v>
      </c>
      <c r="AI55" s="9">
        <v>203136.69961223725</v>
      </c>
      <c r="AJ55">
        <v>1.6000610719999999</v>
      </c>
      <c r="AK55">
        <v>3.3713386810000001</v>
      </c>
      <c r="AL55">
        <v>4.2516227390000001</v>
      </c>
      <c r="AM55">
        <f t="shared" si="3"/>
        <v>1.9046622934764383</v>
      </c>
      <c r="AN55">
        <f t="shared" si="4"/>
        <v>0</v>
      </c>
      <c r="AO55">
        <f t="shared" si="5"/>
        <v>98.736226776671316</v>
      </c>
    </row>
    <row r="56" spans="1:41" x14ac:dyDescent="0.15">
      <c r="A56" t="s">
        <v>159</v>
      </c>
      <c r="B56" t="s">
        <v>160</v>
      </c>
      <c r="C56">
        <v>2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3.3873595861014259E-2</v>
      </c>
      <c r="K56" s="7">
        <v>4.1873659853937192E-2</v>
      </c>
      <c r="L56" s="7">
        <v>0</v>
      </c>
      <c r="M56" s="7">
        <v>3.3873595861014259E-2</v>
      </c>
      <c r="N56" s="7">
        <v>0</v>
      </c>
      <c r="O56" s="7">
        <v>0.15773000871907367</v>
      </c>
      <c r="P56" s="7">
        <v>0</v>
      </c>
      <c r="Q56" s="7">
        <v>2.432286735584257</v>
      </c>
      <c r="R56" s="8">
        <v>1.0630999999999999</v>
      </c>
      <c r="S56" s="9">
        <v>4475.6084142737345</v>
      </c>
      <c r="T56" s="8">
        <v>1.1097999999999999</v>
      </c>
      <c r="U56" s="9">
        <v>132126.75833523757</v>
      </c>
      <c r="V56" s="8">
        <v>0.94479999999999997</v>
      </c>
      <c r="W56" s="9">
        <v>5532.6309361330987</v>
      </c>
      <c r="X56" s="8">
        <v>0.48559999999999998</v>
      </c>
      <c r="Y56" s="9">
        <v>321370.16171454499</v>
      </c>
      <c r="Z56" s="8"/>
      <c r="AA56" s="9"/>
      <c r="AB56" s="8">
        <v>1.0630999999999999</v>
      </c>
      <c r="AC56" s="9">
        <v>4475.6084142737345</v>
      </c>
      <c r="AF56" s="8">
        <v>0.78900000000000003</v>
      </c>
      <c r="AG56" s="9">
        <v>20840.354744239961</v>
      </c>
      <c r="AH56" s="8"/>
      <c r="AI56" s="9"/>
      <c r="AJ56">
        <v>1.6000610719999999</v>
      </c>
      <c r="AK56">
        <v>3.3713386810000001</v>
      </c>
      <c r="AL56">
        <v>4.2516227390000001</v>
      </c>
      <c r="AM56">
        <f t="shared" si="3"/>
        <v>1.2420484506622369</v>
      </c>
      <c r="AN56">
        <f t="shared" si="4"/>
        <v>0.79672157998151727</v>
      </c>
      <c r="AO56">
        <f t="shared" si="5"/>
        <v>0</v>
      </c>
    </row>
    <row r="57" spans="1:41" x14ac:dyDescent="0.15">
      <c r="A57" t="s">
        <v>159</v>
      </c>
      <c r="B57" t="s">
        <v>160</v>
      </c>
      <c r="C57">
        <v>2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3.1677093766358237E-2</v>
      </c>
      <c r="K57" s="7">
        <v>0.1879131306657027</v>
      </c>
      <c r="L57" s="7">
        <v>0</v>
      </c>
      <c r="M57" s="7">
        <v>3.1677093766358237E-2</v>
      </c>
      <c r="N57" s="7">
        <v>0</v>
      </c>
      <c r="O57" s="7">
        <v>6.6957236923249078E-2</v>
      </c>
      <c r="P57" s="7">
        <v>0</v>
      </c>
      <c r="Q57" s="7">
        <v>2.9288843945916962</v>
      </c>
      <c r="R57" s="8">
        <v>1.0640000000000001</v>
      </c>
      <c r="S57" s="9">
        <v>4047.4905415138637</v>
      </c>
      <c r="T57" s="8">
        <v>1.1097999999999999</v>
      </c>
      <c r="U57" s="9">
        <v>127773.41795832251</v>
      </c>
      <c r="V57" s="8">
        <v>0.94479999999999997</v>
      </c>
      <c r="W57" s="9">
        <v>24010.302984405702</v>
      </c>
      <c r="X57" s="8">
        <v>0.48559999999999998</v>
      </c>
      <c r="Y57" s="9">
        <v>374233.56990177318</v>
      </c>
      <c r="Z57" s="8"/>
      <c r="AA57" s="9"/>
      <c r="AB57" s="8">
        <v>1.0640000000000001</v>
      </c>
      <c r="AC57" s="9">
        <v>4047.4905415138637</v>
      </c>
      <c r="AF57" s="8">
        <v>0.78979999999999995</v>
      </c>
      <c r="AG57" s="9">
        <v>8555.3550187287292</v>
      </c>
      <c r="AH57" s="8"/>
      <c r="AI57" s="9"/>
      <c r="AJ57">
        <v>1.6000610719999999</v>
      </c>
      <c r="AK57">
        <v>3.3713386810000001</v>
      </c>
      <c r="AL57">
        <v>4.2516227390000001</v>
      </c>
      <c r="AM57">
        <f t="shared" si="3"/>
        <v>5.5738431657647709</v>
      </c>
      <c r="AN57">
        <f t="shared" si="4"/>
        <v>0.7450589036460189</v>
      </c>
      <c r="AO57">
        <f t="shared" si="5"/>
        <v>0</v>
      </c>
    </row>
    <row r="58" spans="1:41" x14ac:dyDescent="0.15">
      <c r="A58" t="s">
        <v>159</v>
      </c>
      <c r="B58" t="s">
        <v>160</v>
      </c>
      <c r="C58">
        <v>2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0</v>
      </c>
      <c r="K58" s="7">
        <v>0.42711319119066432</v>
      </c>
      <c r="L58" s="7">
        <v>0.80203247972399816</v>
      </c>
      <c r="M58" s="7">
        <v>0</v>
      </c>
      <c r="N58" s="7">
        <v>0</v>
      </c>
      <c r="O58" s="7">
        <v>0.15007274157147193</v>
      </c>
      <c r="P58" s="7">
        <v>0.77146149371718009</v>
      </c>
      <c r="Q58" s="7">
        <v>0.12829094378462383</v>
      </c>
      <c r="R58" s="8"/>
      <c r="S58" s="9"/>
      <c r="T58" s="8">
        <v>1.1106</v>
      </c>
      <c r="U58" s="9">
        <v>125631.70294245619</v>
      </c>
      <c r="V58" s="8">
        <v>0.94479999999999997</v>
      </c>
      <c r="W58" s="9">
        <v>53658.957558470036</v>
      </c>
      <c r="X58" s="8">
        <v>0.48649999999999999</v>
      </c>
      <c r="Y58" s="9">
        <v>16117.409739757208</v>
      </c>
      <c r="Z58" s="8">
        <v>1.0530999999999999</v>
      </c>
      <c r="AA58" s="9">
        <v>100760.70624288685</v>
      </c>
      <c r="AB58" s="8"/>
      <c r="AC58" s="9"/>
      <c r="AF58" s="8">
        <v>0.78979999999999995</v>
      </c>
      <c r="AG58" s="9">
        <v>18853.894088867157</v>
      </c>
      <c r="AH58" s="8">
        <v>0.60150000000000003</v>
      </c>
      <c r="AI58" s="9">
        <v>96920.021210220308</v>
      </c>
      <c r="AJ58">
        <v>1.6000610719999999</v>
      </c>
      <c r="AK58">
        <v>3.3713386810000001</v>
      </c>
      <c r="AL58">
        <v>4.2516227390000001</v>
      </c>
      <c r="AM58">
        <f t="shared" si="3"/>
        <v>12.668949387902339</v>
      </c>
      <c r="AN58">
        <f t="shared" si="4"/>
        <v>0</v>
      </c>
      <c r="AO58">
        <f t="shared" si="5"/>
        <v>48.214503009743872</v>
      </c>
    </row>
    <row r="59" spans="1:41" x14ac:dyDescent="0.15">
      <c r="A59" t="s">
        <v>159</v>
      </c>
      <c r="B59" t="s">
        <v>160</v>
      </c>
      <c r="C59">
        <v>2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0</v>
      </c>
      <c r="K59" s="7">
        <v>1.0631586057038984</v>
      </c>
      <c r="L59" s="7">
        <v>0.14733035074355494</v>
      </c>
      <c r="M59" s="7">
        <v>0</v>
      </c>
      <c r="N59" s="7">
        <v>0</v>
      </c>
      <c r="O59" s="7">
        <v>0.56819062327542935</v>
      </c>
      <c r="P59" s="7">
        <v>0.90031171152935618</v>
      </c>
      <c r="Q59" s="7">
        <v>0.46192417054565521</v>
      </c>
      <c r="R59" s="8"/>
      <c r="S59" s="9"/>
      <c r="T59" s="8">
        <v>1.1097999999999999</v>
      </c>
      <c r="U59" s="9">
        <v>133128.88374640926</v>
      </c>
      <c r="V59" s="8">
        <v>0.94399999999999995</v>
      </c>
      <c r="W59" s="9">
        <v>141537.11842274887</v>
      </c>
      <c r="X59" s="8">
        <v>0.48649999999999999</v>
      </c>
      <c r="Y59" s="9">
        <v>61495.449200229057</v>
      </c>
      <c r="Z59" s="8">
        <v>1.0523</v>
      </c>
      <c r="AA59" s="9">
        <v>19613.925136456426</v>
      </c>
      <c r="AB59" s="8"/>
      <c r="AC59" s="9"/>
      <c r="AF59" s="8">
        <v>0.78900000000000003</v>
      </c>
      <c r="AG59" s="9">
        <v>75642.583431834457</v>
      </c>
      <c r="AH59" s="8">
        <v>0.60150000000000003</v>
      </c>
      <c r="AI59" s="9">
        <v>119857.49317972241</v>
      </c>
      <c r="AJ59">
        <v>1.6000610719999999</v>
      </c>
      <c r="AK59">
        <v>3.3713386810000001</v>
      </c>
      <c r="AL59">
        <v>4.2516227390000001</v>
      </c>
      <c r="AM59">
        <f t="shared" si="3"/>
        <v>31.535206228184297</v>
      </c>
      <c r="AN59">
        <f t="shared" si="4"/>
        <v>0</v>
      </c>
      <c r="AO59">
        <f t="shared" si="5"/>
        <v>56.267334246436576</v>
      </c>
    </row>
    <row r="60" spans="1:41" x14ac:dyDescent="0.15">
      <c r="A60" t="s">
        <v>159</v>
      </c>
      <c r="B60" t="s">
        <v>160</v>
      </c>
      <c r="C60">
        <v>2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0</v>
      </c>
      <c r="K60" s="7">
        <v>1.1227859831309697</v>
      </c>
      <c r="L60" s="7">
        <v>8.6505543913136099E-2</v>
      </c>
      <c r="M60" s="7">
        <v>0</v>
      </c>
      <c r="N60" s="7">
        <v>0</v>
      </c>
      <c r="O60" s="7">
        <v>0.68257729024661751</v>
      </c>
      <c r="P60" s="7">
        <v>0.96911928244329404</v>
      </c>
      <c r="Q60" s="7">
        <v>0.41710621349710564</v>
      </c>
      <c r="R60" s="8"/>
      <c r="S60" s="9"/>
      <c r="T60" s="8">
        <v>1.1106</v>
      </c>
      <c r="U60" s="9">
        <v>129293.60704984654</v>
      </c>
      <c r="V60" s="8">
        <v>0.94479999999999997</v>
      </c>
      <c r="W60" s="9">
        <v>145169.04970401121</v>
      </c>
      <c r="X60" s="8">
        <v>0.48730000000000001</v>
      </c>
      <c r="Y60" s="9">
        <v>53929.166865944171</v>
      </c>
      <c r="Z60" s="8">
        <v>1.0530999999999999</v>
      </c>
      <c r="AA60" s="9">
        <v>11184.613802338263</v>
      </c>
      <c r="AB60" s="8"/>
      <c r="AC60" s="9"/>
      <c r="AF60" s="8">
        <v>0.78979999999999995</v>
      </c>
      <c r="AG60" s="9">
        <v>88252.879946295216</v>
      </c>
      <c r="AH60" s="8">
        <v>0.60229999999999995</v>
      </c>
      <c r="AI60" s="9">
        <v>125300.9276886525</v>
      </c>
      <c r="AJ60">
        <v>1.6000610719999999</v>
      </c>
      <c r="AK60">
        <v>3.3713386810000001</v>
      </c>
      <c r="AL60">
        <v>4.2516227390000001</v>
      </c>
      <c r="AM60">
        <f t="shared" si="3"/>
        <v>33.303862037317799</v>
      </c>
      <c r="AN60">
        <f t="shared" si="4"/>
        <v>0</v>
      </c>
      <c r="AO60">
        <f t="shared" si="5"/>
        <v>60.567643285761662</v>
      </c>
    </row>
    <row r="61" spans="1:41" x14ac:dyDescent="0.15">
      <c r="A61" t="s">
        <v>159</v>
      </c>
      <c r="B61" t="s">
        <v>160</v>
      </c>
      <c r="C61">
        <v>2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0.11717144651828756</v>
      </c>
      <c r="K61" s="7">
        <v>0.10705518552143653</v>
      </c>
      <c r="L61" s="7">
        <v>0</v>
      </c>
      <c r="M61" s="7">
        <v>0.11717144651828756</v>
      </c>
      <c r="N61" s="7">
        <v>0</v>
      </c>
      <c r="O61" s="7">
        <v>0.71821996457815673</v>
      </c>
      <c r="P61" s="7">
        <v>1.4303701909760547</v>
      </c>
      <c r="Q61" s="7">
        <v>1.1464257914187779</v>
      </c>
      <c r="R61" s="8">
        <v>1.0640000000000001</v>
      </c>
      <c r="S61" s="9">
        <v>15174.174547884031</v>
      </c>
      <c r="T61" s="8">
        <v>1.1097999999999999</v>
      </c>
      <c r="U61" s="9">
        <v>129504.03019489665</v>
      </c>
      <c r="V61" s="8">
        <v>0.94399999999999995</v>
      </c>
      <c r="W61" s="9">
        <v>13864.07797828838</v>
      </c>
      <c r="X61" s="8">
        <v>0.48559999999999998</v>
      </c>
      <c r="Y61" s="9">
        <v>148466.7603081057</v>
      </c>
      <c r="Z61" s="8"/>
      <c r="AA61" s="9"/>
      <c r="AB61" s="8">
        <v>1.0640000000000001</v>
      </c>
      <c r="AC61" s="9">
        <v>15174.174547884031</v>
      </c>
      <c r="AF61" s="8">
        <v>0.78900000000000003</v>
      </c>
      <c r="AG61" s="9">
        <v>93012.37997930721</v>
      </c>
      <c r="AH61" s="8">
        <v>0.60150000000000003</v>
      </c>
      <c r="AI61" s="9">
        <v>185238.70440204308</v>
      </c>
      <c r="AJ61">
        <v>1.6000610719999999</v>
      </c>
      <c r="AK61">
        <v>3.3713386810000001</v>
      </c>
      <c r="AL61">
        <v>4.2516227390000001</v>
      </c>
      <c r="AM61">
        <f t="shared" si="3"/>
        <v>3.1754503374215139</v>
      </c>
      <c r="AN61">
        <f t="shared" si="4"/>
        <v>2.7559229431030561</v>
      </c>
      <c r="AO61">
        <f t="shared" si="5"/>
        <v>89.394724739360115</v>
      </c>
    </row>
    <row r="62" spans="1:41" x14ac:dyDescent="0.15">
      <c r="A62" t="s">
        <v>159</v>
      </c>
      <c r="B62" t="s">
        <v>160</v>
      </c>
      <c r="C62">
        <v>2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0.51393643402892664</v>
      </c>
      <c r="K62" s="7">
        <v>1.7208597075694563</v>
      </c>
      <c r="L62" s="7">
        <v>0</v>
      </c>
      <c r="M62" s="7">
        <v>0.51393643402892664</v>
      </c>
      <c r="N62" s="7">
        <v>0</v>
      </c>
      <c r="O62" s="7">
        <v>0.32854825667313153</v>
      </c>
      <c r="P62" s="7">
        <v>0</v>
      </c>
      <c r="Q62" s="7">
        <v>0.15119690999520399</v>
      </c>
      <c r="R62" s="8">
        <v>1.0640000000000001</v>
      </c>
      <c r="S62" s="9">
        <v>66240.182403921484</v>
      </c>
      <c r="T62" s="8">
        <v>1.1106</v>
      </c>
      <c r="U62" s="9">
        <v>128887.8896649565</v>
      </c>
      <c r="V62" s="8">
        <v>0.94399999999999995</v>
      </c>
      <c r="W62" s="9">
        <v>221797.97611808139</v>
      </c>
      <c r="X62" s="8">
        <v>0.48559999999999998</v>
      </c>
      <c r="Y62" s="9">
        <v>19487.450653144209</v>
      </c>
      <c r="Z62" s="8"/>
      <c r="AA62" s="9"/>
      <c r="AB62" s="8">
        <v>1.0640000000000001</v>
      </c>
      <c r="AC62" s="9">
        <v>66240.182403921484</v>
      </c>
      <c r="AF62" s="8">
        <v>0.78979999999999995</v>
      </c>
      <c r="AG62" s="9">
        <v>42345.891455700388</v>
      </c>
      <c r="AH62" s="8"/>
      <c r="AI62" s="9"/>
      <c r="AJ62">
        <v>1.6000610719999999</v>
      </c>
      <c r="AK62">
        <v>3.3713386810000001</v>
      </c>
      <c r="AL62">
        <v>4.2516227390000001</v>
      </c>
      <c r="AM62">
        <f t="shared" si="3"/>
        <v>51.043809904587164</v>
      </c>
      <c r="AN62">
        <f t="shared" si="4"/>
        <v>12.088006523123608</v>
      </c>
      <c r="AO62">
        <f t="shared" si="5"/>
        <v>0</v>
      </c>
    </row>
    <row r="63" spans="1:41" x14ac:dyDescent="0.15">
      <c r="A63" t="s">
        <v>159</v>
      </c>
      <c r="B63" t="s">
        <v>160</v>
      </c>
      <c r="C63">
        <v>2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0.66295725597165056</v>
      </c>
      <c r="K63" s="7">
        <v>1.5285750883843534</v>
      </c>
      <c r="L63" s="7">
        <v>0</v>
      </c>
      <c r="M63" s="7">
        <v>0.66295725597165056</v>
      </c>
      <c r="N63" s="7">
        <v>0</v>
      </c>
      <c r="O63" s="7">
        <v>0.39503808425690518</v>
      </c>
      <c r="P63" s="7">
        <v>0</v>
      </c>
      <c r="Q63" s="7">
        <v>0.14113965024279493</v>
      </c>
      <c r="R63" s="8">
        <v>1.0640000000000001</v>
      </c>
      <c r="S63" s="9">
        <v>83255.691601350089</v>
      </c>
      <c r="T63" s="8">
        <v>1.1106</v>
      </c>
      <c r="U63" s="9">
        <v>125582.29184674656</v>
      </c>
      <c r="V63" s="8">
        <v>0.94399999999999995</v>
      </c>
      <c r="W63" s="9">
        <v>191961.96285915028</v>
      </c>
      <c r="X63" s="8">
        <v>0.48649999999999999</v>
      </c>
      <c r="Y63" s="9">
        <v>17724.640747938407</v>
      </c>
      <c r="Z63" s="8"/>
      <c r="AA63" s="9"/>
      <c r="AB63" s="8">
        <v>1.0640000000000001</v>
      </c>
      <c r="AC63" s="9">
        <v>83255.691601350089</v>
      </c>
      <c r="AF63" s="8">
        <v>0.78979999999999995</v>
      </c>
      <c r="AG63" s="9">
        <v>49609.787987730328</v>
      </c>
      <c r="AH63" s="8"/>
      <c r="AI63" s="9"/>
      <c r="AJ63">
        <v>1.6000610719999999</v>
      </c>
      <c r="AK63">
        <v>3.3713386810000001</v>
      </c>
      <c r="AL63">
        <v>4.2516227390000001</v>
      </c>
      <c r="AM63">
        <f t="shared" si="3"/>
        <v>45.340300486539974</v>
      </c>
      <c r="AN63">
        <f t="shared" si="4"/>
        <v>15.593040508753628</v>
      </c>
      <c r="AO63">
        <f t="shared" si="5"/>
        <v>0</v>
      </c>
    </row>
    <row r="64" spans="1:41" x14ac:dyDescent="0.15">
      <c r="A64" t="s">
        <v>159</v>
      </c>
      <c r="B64" t="s">
        <v>160</v>
      </c>
      <c r="C64">
        <v>2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0</v>
      </c>
      <c r="K64" s="7">
        <v>0.74619774493329449</v>
      </c>
      <c r="L64" s="7">
        <v>0.58010924216648418</v>
      </c>
      <c r="M64" s="7">
        <v>0</v>
      </c>
      <c r="N64" s="7">
        <v>0</v>
      </c>
      <c r="O64" s="7">
        <v>0.10440392512007279</v>
      </c>
      <c r="P64" s="7">
        <v>0.12891150595513576</v>
      </c>
      <c r="Q64" s="7">
        <v>0</v>
      </c>
      <c r="R64" s="8"/>
      <c r="S64" s="9"/>
      <c r="T64" s="8">
        <v>1.1106</v>
      </c>
      <c r="U64" s="9">
        <v>126411.39747779576</v>
      </c>
      <c r="V64" s="8">
        <v>0.94399999999999995</v>
      </c>
      <c r="W64" s="9">
        <v>94327.899731797545</v>
      </c>
      <c r="X64" s="8"/>
      <c r="Y64" s="9"/>
      <c r="Z64" s="8">
        <v>1.0530999999999999</v>
      </c>
      <c r="AA64" s="9">
        <v>73332.419992050316</v>
      </c>
      <c r="AB64" s="8"/>
      <c r="AC64" s="9"/>
      <c r="AF64" s="8">
        <v>0.78979999999999995</v>
      </c>
      <c r="AG64" s="9">
        <v>13197.846076595548</v>
      </c>
      <c r="AH64" s="8">
        <v>0.60150000000000003</v>
      </c>
      <c r="AI64" s="9">
        <v>16295.883618755901</v>
      </c>
      <c r="AJ64">
        <v>1.6000610719999999</v>
      </c>
      <c r="AK64">
        <v>3.3713386810000001</v>
      </c>
      <c r="AL64">
        <v>4.2516227390000001</v>
      </c>
      <c r="AM64">
        <f t="shared" si="3"/>
        <v>22.13357409442942</v>
      </c>
      <c r="AN64">
        <f t="shared" si="4"/>
        <v>0</v>
      </c>
      <c r="AO64">
        <f t="shared" si="5"/>
        <v>8.0566615994227355</v>
      </c>
    </row>
    <row r="65" spans="1:41" x14ac:dyDescent="0.15">
      <c r="A65" t="s">
        <v>159</v>
      </c>
      <c r="B65" t="s">
        <v>160</v>
      </c>
      <c r="C65">
        <v>2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0.16478849899244041</v>
      </c>
      <c r="K65" s="7">
        <v>0.71353323729668106</v>
      </c>
      <c r="L65" s="7">
        <v>0</v>
      </c>
      <c r="M65" s="7">
        <v>0.16478849899244041</v>
      </c>
      <c r="N65" s="7">
        <v>0</v>
      </c>
      <c r="O65" s="7">
        <v>0.65229748482244354</v>
      </c>
      <c r="P65" s="7">
        <v>1.2772467560542329</v>
      </c>
      <c r="Q65" s="7">
        <v>0.25002737991783447</v>
      </c>
      <c r="R65" s="8">
        <v>1.0640000000000001</v>
      </c>
      <c r="S65" s="9">
        <v>21533.794237500162</v>
      </c>
      <c r="T65" s="8">
        <v>1.1097999999999999</v>
      </c>
      <c r="U65" s="9">
        <v>130675.34669690761</v>
      </c>
      <c r="V65" s="8">
        <v>0.94399999999999995</v>
      </c>
      <c r="W65" s="9">
        <v>93241.20316351064</v>
      </c>
      <c r="X65" s="8">
        <v>0.48559999999999998</v>
      </c>
      <c r="Y65" s="9">
        <v>32672.414554482457</v>
      </c>
      <c r="Z65" s="8"/>
      <c r="AA65" s="9"/>
      <c r="AB65" s="8">
        <v>1.0640000000000001</v>
      </c>
      <c r="AC65" s="9">
        <v>21533.794237500162</v>
      </c>
      <c r="AF65" s="8">
        <v>0.78979999999999995</v>
      </c>
      <c r="AG65" s="9">
        <v>85239.199978693636</v>
      </c>
      <c r="AH65" s="8">
        <v>0.60150000000000003</v>
      </c>
      <c r="AI65" s="9">
        <v>166904.66266488747</v>
      </c>
      <c r="AJ65">
        <v>1.6000610719999999</v>
      </c>
      <c r="AK65">
        <v>3.3713386810000001</v>
      </c>
      <c r="AL65">
        <v>4.2516227390000001</v>
      </c>
      <c r="AM65">
        <f t="shared" si="3"/>
        <v>21.16468574688065</v>
      </c>
      <c r="AN65">
        <f t="shared" si="4"/>
        <v>3.8758965484129333</v>
      </c>
      <c r="AO65">
        <f t="shared" si="5"/>
        <v>79.824875337897922</v>
      </c>
    </row>
    <row r="66" spans="1:41" x14ac:dyDescent="0.15">
      <c r="A66" t="s">
        <v>159</v>
      </c>
      <c r="B66" t="s">
        <v>160</v>
      </c>
      <c r="C66">
        <v>2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0.17171585605055975</v>
      </c>
      <c r="K66" s="7">
        <v>0.78993393927378341</v>
      </c>
      <c r="L66" s="7">
        <v>0</v>
      </c>
      <c r="M66" s="7">
        <v>0.17171585605055975</v>
      </c>
      <c r="N66" s="7">
        <v>0</v>
      </c>
      <c r="O66" s="7">
        <v>0.67819929037607829</v>
      </c>
      <c r="P66" s="7">
        <v>1.2242730829227664</v>
      </c>
      <c r="Q66" s="7">
        <v>0.22614864440642135</v>
      </c>
      <c r="R66" s="8">
        <v>1.0648</v>
      </c>
      <c r="S66" s="9">
        <v>21673.530176504355</v>
      </c>
      <c r="T66" s="8">
        <v>1.1106</v>
      </c>
      <c r="U66" s="9">
        <v>126217.40749510536</v>
      </c>
      <c r="V66" s="8">
        <v>0.94479999999999997</v>
      </c>
      <c r="W66" s="9">
        <v>99703.413907532929</v>
      </c>
      <c r="X66" s="8">
        <v>0.48649999999999999</v>
      </c>
      <c r="Y66" s="9">
        <v>28543.895605510963</v>
      </c>
      <c r="Z66" s="8"/>
      <c r="AA66" s="9"/>
      <c r="AB66" s="8">
        <v>1.0648</v>
      </c>
      <c r="AC66" s="9">
        <v>21673.530176504355</v>
      </c>
      <c r="AF66" s="8">
        <v>0.78979999999999995</v>
      </c>
      <c r="AG66" s="9">
        <v>85600.556196288759</v>
      </c>
      <c r="AH66" s="8">
        <v>0.60229999999999995</v>
      </c>
      <c r="AI66" s="9">
        <v>154524.57459255171</v>
      </c>
      <c r="AJ66">
        <v>1.6000610719999999</v>
      </c>
      <c r="AK66">
        <v>3.3713386810000001</v>
      </c>
      <c r="AL66">
        <v>4.2516227390000001</v>
      </c>
      <c r="AM66">
        <f t="shared" ref="AM66:AM97" si="6">(W66/U66)/AK66*100</f>
        <v>23.430868685061174</v>
      </c>
      <c r="AN66">
        <f t="shared" ref="AN66:AN97" si="7">(S66/U66)/AL66*100</f>
        <v>4.0388309732991043</v>
      </c>
      <c r="AO66">
        <f t="shared" ref="AO66:AO97" si="8">(AI66/U66)/AJ66*100</f>
        <v>76.514147137676659</v>
      </c>
    </row>
    <row r="67" spans="1:41" x14ac:dyDescent="0.15">
      <c r="A67" t="s">
        <v>159</v>
      </c>
      <c r="B67" t="s">
        <v>160</v>
      </c>
      <c r="C67">
        <v>2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3.7445980956412085E-2</v>
      </c>
      <c r="K67" s="7">
        <v>5.4791853136921718E-2</v>
      </c>
      <c r="L67" s="7">
        <v>0</v>
      </c>
      <c r="M67" s="7">
        <v>3.7445980956412085E-2</v>
      </c>
      <c r="N67" s="7">
        <v>0</v>
      </c>
      <c r="O67" s="7">
        <v>0.5084883725772783</v>
      </c>
      <c r="P67" s="7">
        <v>1.6132239343035069</v>
      </c>
      <c r="Q67" s="7">
        <v>1.6395642750030348</v>
      </c>
      <c r="R67" s="8">
        <v>1.0640000000000001</v>
      </c>
      <c r="S67" s="9">
        <v>4930.4039737775111</v>
      </c>
      <c r="T67" s="8">
        <v>1.1106</v>
      </c>
      <c r="U67" s="9">
        <v>131667.10679890067</v>
      </c>
      <c r="V67" s="8">
        <v>0.94399999999999995</v>
      </c>
      <c r="W67" s="9">
        <v>7214.2847786887523</v>
      </c>
      <c r="X67" s="8">
        <v>0.48559999999999998</v>
      </c>
      <c r="Y67" s="9">
        <v>215876.68450048674</v>
      </c>
      <c r="Z67" s="8"/>
      <c r="AA67" s="9"/>
      <c r="AB67" s="8">
        <v>1.0640000000000001</v>
      </c>
      <c r="AC67" s="9">
        <v>4930.4039737775111</v>
      </c>
      <c r="AF67" s="8">
        <v>0.78979999999999995</v>
      </c>
      <c r="AG67" s="9">
        <v>66951.19285813169</v>
      </c>
      <c r="AH67" s="8">
        <v>0.60150000000000003</v>
      </c>
      <c r="AI67" s="9">
        <v>212408.52804848255</v>
      </c>
      <c r="AJ67">
        <v>1.6000610719999999</v>
      </c>
      <c r="AK67">
        <v>3.3713386810000001</v>
      </c>
      <c r="AL67">
        <v>4.2516227390000001</v>
      </c>
      <c r="AM67">
        <f t="shared" si="6"/>
        <v>1.6252254170046621</v>
      </c>
      <c r="AN67">
        <f t="shared" si="7"/>
        <v>0.88074561773605398</v>
      </c>
      <c r="AO67">
        <f t="shared" si="8"/>
        <v>100.82264749351435</v>
      </c>
    </row>
    <row r="68" spans="1:41" x14ac:dyDescent="0.15">
      <c r="A68" t="s">
        <v>159</v>
      </c>
      <c r="B68" t="s">
        <v>160</v>
      </c>
      <c r="C68">
        <v>2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0.20476410483943636</v>
      </c>
      <c r="K68" s="7">
        <v>7.2141239683007938E-2</v>
      </c>
      <c r="L68" s="7">
        <v>0</v>
      </c>
      <c r="M68" s="7">
        <v>0.20476410483943636</v>
      </c>
      <c r="N68" s="7">
        <v>0</v>
      </c>
      <c r="O68" s="7">
        <v>0.27797292253615091</v>
      </c>
      <c r="P68" s="7">
        <v>0</v>
      </c>
      <c r="Q68" s="7">
        <v>1.7835170468380566</v>
      </c>
      <c r="R68" s="8">
        <v>1.0640000000000001</v>
      </c>
      <c r="S68" s="9">
        <v>28018.055716422492</v>
      </c>
      <c r="T68" s="8">
        <v>1.1106</v>
      </c>
      <c r="U68" s="9">
        <v>136830.89493831235</v>
      </c>
      <c r="V68" s="8">
        <v>0.94479999999999997</v>
      </c>
      <c r="W68" s="9">
        <v>9871.1503877852701</v>
      </c>
      <c r="X68" s="8">
        <v>0.48649999999999999</v>
      </c>
      <c r="Y68" s="9">
        <v>244040.23365658722</v>
      </c>
      <c r="Z68" s="8"/>
      <c r="AA68" s="9"/>
      <c r="AB68" s="8">
        <v>1.0640000000000001</v>
      </c>
      <c r="AC68" s="9">
        <v>28018.055716422492</v>
      </c>
      <c r="AF68" s="8">
        <v>0.78979999999999995</v>
      </c>
      <c r="AG68" s="9">
        <v>38035.283759239705</v>
      </c>
      <c r="AH68" s="8"/>
      <c r="AI68" s="9"/>
      <c r="AJ68">
        <v>1.6000610719999999</v>
      </c>
      <c r="AK68">
        <v>3.3713386810000001</v>
      </c>
      <c r="AL68">
        <v>4.2516227390000001</v>
      </c>
      <c r="AM68">
        <f t="shared" si="6"/>
        <v>2.1398395862622004</v>
      </c>
      <c r="AN68">
        <f t="shared" si="7"/>
        <v>4.816140034277776</v>
      </c>
      <c r="AO68">
        <f t="shared" si="8"/>
        <v>0</v>
      </c>
    </row>
    <row r="69" spans="1:41" x14ac:dyDescent="0.15">
      <c r="A69" t="s">
        <v>159</v>
      </c>
      <c r="B69" t="s">
        <v>160</v>
      </c>
      <c r="C69">
        <v>2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0.2454900597010673</v>
      </c>
      <c r="K69" s="7">
        <v>0.19462345495021974</v>
      </c>
      <c r="L69" s="7">
        <v>0</v>
      </c>
      <c r="M69" s="7">
        <v>0.2454900597010673</v>
      </c>
      <c r="N69" s="7">
        <v>0</v>
      </c>
      <c r="O69" s="7">
        <v>0.17693005217411972</v>
      </c>
      <c r="P69" s="7">
        <v>0</v>
      </c>
      <c r="Q69" s="7">
        <v>1.9914146984706484</v>
      </c>
      <c r="R69" s="8">
        <v>1.0640000000000001</v>
      </c>
      <c r="S69" s="9">
        <v>31966.704782453733</v>
      </c>
      <c r="T69" s="8">
        <v>1.1106</v>
      </c>
      <c r="U69" s="9">
        <v>130215.88255499843</v>
      </c>
      <c r="V69" s="8">
        <v>0.94479999999999997</v>
      </c>
      <c r="W69" s="9">
        <v>25343.064952245841</v>
      </c>
      <c r="X69" s="8">
        <v>0.48649999999999999</v>
      </c>
      <c r="Y69" s="9">
        <v>259313.82249435157</v>
      </c>
      <c r="Z69" s="8"/>
      <c r="AA69" s="9"/>
      <c r="AB69" s="8">
        <v>1.0640000000000001</v>
      </c>
      <c r="AC69" s="9">
        <v>31966.704782453733</v>
      </c>
      <c r="AF69" s="8">
        <v>0.78979999999999995</v>
      </c>
      <c r="AG69" s="9">
        <v>23039.102894354917</v>
      </c>
      <c r="AH69" s="8"/>
      <c r="AI69" s="9"/>
      <c r="AJ69">
        <v>1.6000610719999999</v>
      </c>
      <c r="AK69">
        <v>3.3713386810000001</v>
      </c>
      <c r="AL69">
        <v>4.2516227390000001</v>
      </c>
      <c r="AM69">
        <f t="shared" si="6"/>
        <v>5.7728835149985853</v>
      </c>
      <c r="AN69">
        <f t="shared" si="7"/>
        <v>5.7740320524959756</v>
      </c>
      <c r="AO69">
        <f t="shared" si="8"/>
        <v>0</v>
      </c>
    </row>
    <row r="70" spans="1:41" x14ac:dyDescent="0.15">
      <c r="A70" t="s">
        <v>159</v>
      </c>
      <c r="B70" t="s">
        <v>160</v>
      </c>
      <c r="C70">
        <v>2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0</v>
      </c>
      <c r="K70" s="7">
        <v>1.0526510101484936</v>
      </c>
      <c r="L70" s="7">
        <v>0.6344777491778465</v>
      </c>
      <c r="M70" s="7">
        <v>0</v>
      </c>
      <c r="N70" s="7">
        <v>0</v>
      </c>
      <c r="O70" s="7">
        <v>0.1708049094661796</v>
      </c>
      <c r="P70" s="7">
        <v>0.4769147210970997</v>
      </c>
      <c r="Q70" s="7">
        <v>0</v>
      </c>
      <c r="R70" s="8"/>
      <c r="S70" s="9"/>
      <c r="T70" s="8">
        <v>1.1097999999999999</v>
      </c>
      <c r="U70" s="9">
        <v>130993.83691747879</v>
      </c>
      <c r="V70" s="8">
        <v>0.94399999999999995</v>
      </c>
      <c r="W70" s="9">
        <v>137890.79475441109</v>
      </c>
      <c r="X70" s="8"/>
      <c r="Y70" s="9"/>
      <c r="Z70" s="8">
        <v>1.0523</v>
      </c>
      <c r="AA70" s="9">
        <v>83112.674803571834</v>
      </c>
      <c r="AB70" s="8"/>
      <c r="AC70" s="9"/>
      <c r="AF70" s="8">
        <v>0.78900000000000003</v>
      </c>
      <c r="AG70" s="9">
        <v>22374.390455317462</v>
      </c>
      <c r="AH70" s="8">
        <v>0.60060000000000002</v>
      </c>
      <c r="AI70" s="9">
        <v>62472.889198938363</v>
      </c>
      <c r="AJ70">
        <v>1.6000610719999999</v>
      </c>
      <c r="AK70">
        <v>3.3713386810000001</v>
      </c>
      <c r="AL70">
        <v>4.2516227390000001</v>
      </c>
      <c r="AM70">
        <f t="shared" si="6"/>
        <v>31.223531948331523</v>
      </c>
      <c r="AN70">
        <f t="shared" si="7"/>
        <v>0</v>
      </c>
      <c r="AO70">
        <f t="shared" si="8"/>
        <v>29.80603237231308</v>
      </c>
    </row>
    <row r="71" spans="1:41" x14ac:dyDescent="0.15">
      <c r="A71" t="s">
        <v>159</v>
      </c>
      <c r="B71" t="s">
        <v>160</v>
      </c>
      <c r="C71">
        <v>2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0.14527691753521044</v>
      </c>
      <c r="K71" s="7">
        <v>0.27860578821176168</v>
      </c>
      <c r="L71" s="7">
        <v>0</v>
      </c>
      <c r="M71" s="7">
        <v>0.14527691753521044</v>
      </c>
      <c r="N71" s="7">
        <v>0</v>
      </c>
      <c r="O71" s="7">
        <v>0.91122819681190326</v>
      </c>
      <c r="P71" s="7">
        <v>1.5084113448613907</v>
      </c>
      <c r="Q71" s="7">
        <v>0.69093495290966367</v>
      </c>
      <c r="R71" s="8">
        <v>1.0640000000000001</v>
      </c>
      <c r="S71" s="9">
        <v>18689.839178653157</v>
      </c>
      <c r="T71" s="8">
        <v>1.1106</v>
      </c>
      <c r="U71" s="9">
        <v>128649.75039220076</v>
      </c>
      <c r="V71" s="8">
        <v>0.94399999999999995</v>
      </c>
      <c r="W71" s="9">
        <v>35842.565111265489</v>
      </c>
      <c r="X71" s="8">
        <v>0.48649999999999999</v>
      </c>
      <c r="Y71" s="9">
        <v>88888.609229075213</v>
      </c>
      <c r="Z71" s="8"/>
      <c r="AA71" s="9"/>
      <c r="AB71" s="8">
        <v>1.0640000000000001</v>
      </c>
      <c r="AC71" s="9">
        <v>18689.839178653157</v>
      </c>
      <c r="AF71" s="8">
        <v>0.78979999999999995</v>
      </c>
      <c r="AG71" s="9">
        <v>117229.28007018655</v>
      </c>
      <c r="AH71" s="8">
        <v>0.60150000000000003</v>
      </c>
      <c r="AI71" s="9">
        <v>194056.74300518178</v>
      </c>
      <c r="AJ71">
        <v>1.6000610719999999</v>
      </c>
      <c r="AK71">
        <v>3.3713386810000001</v>
      </c>
      <c r="AL71">
        <v>4.2516227390000001</v>
      </c>
      <c r="AM71">
        <f t="shared" si="6"/>
        <v>8.26395134318342</v>
      </c>
      <c r="AN71">
        <f t="shared" si="7"/>
        <v>3.4169757397002773</v>
      </c>
      <c r="AO71">
        <f t="shared" si="8"/>
        <v>94.272110687371992</v>
      </c>
    </row>
    <row r="72" spans="1:41" x14ac:dyDescent="0.15">
      <c r="A72" t="s">
        <v>159</v>
      </c>
      <c r="B72" t="s">
        <v>160</v>
      </c>
      <c r="C72">
        <v>2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0.2107869331810199</v>
      </c>
      <c r="K72" s="7">
        <v>0.42072857422881654</v>
      </c>
      <c r="L72" s="7">
        <v>0</v>
      </c>
      <c r="M72" s="7">
        <v>0.2107869331810199</v>
      </c>
      <c r="N72" s="7">
        <v>0</v>
      </c>
      <c r="O72" s="7">
        <v>0.85578566825219726</v>
      </c>
      <c r="P72" s="7">
        <v>1.4270963885169974</v>
      </c>
      <c r="Q72" s="7">
        <v>0.13610035601042428</v>
      </c>
      <c r="R72" s="8">
        <v>1.0640000000000001</v>
      </c>
      <c r="S72" s="9">
        <v>28037.074846673429</v>
      </c>
      <c r="T72" s="8">
        <v>1.1097999999999999</v>
      </c>
      <c r="U72" s="9">
        <v>133011.44631482309</v>
      </c>
      <c r="V72" s="8">
        <v>0.94399999999999995</v>
      </c>
      <c r="W72" s="9">
        <v>55961.716164148289</v>
      </c>
      <c r="X72" s="8">
        <v>0.48809999999999998</v>
      </c>
      <c r="Y72" s="9">
        <v>18102.905196908858</v>
      </c>
      <c r="Z72" s="8"/>
      <c r="AA72" s="9"/>
      <c r="AB72" s="8">
        <v>1.0640000000000001</v>
      </c>
      <c r="AC72" s="9">
        <v>28037.074846673429</v>
      </c>
      <c r="AF72" s="8">
        <v>0.78900000000000003</v>
      </c>
      <c r="AG72" s="9">
        <v>113829.28946972213</v>
      </c>
      <c r="AH72" s="8">
        <v>0.60150000000000003</v>
      </c>
      <c r="AI72" s="9">
        <v>189820.15466730652</v>
      </c>
      <c r="AJ72">
        <v>1.6000610719999999</v>
      </c>
      <c r="AK72">
        <v>3.3713386810000001</v>
      </c>
      <c r="AL72">
        <v>4.2516227390000001</v>
      </c>
      <c r="AM72">
        <f t="shared" si="6"/>
        <v>12.479570106674089</v>
      </c>
      <c r="AN72">
        <f t="shared" si="7"/>
        <v>4.9577995537439881</v>
      </c>
      <c r="AO72">
        <f t="shared" si="8"/>
        <v>89.190119895435942</v>
      </c>
    </row>
    <row r="73" spans="1:41" x14ac:dyDescent="0.15">
      <c r="A73" t="s">
        <v>159</v>
      </c>
      <c r="B73" t="s">
        <v>160</v>
      </c>
      <c r="C73">
        <v>2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0.26601121773002984</v>
      </c>
      <c r="K73" s="7">
        <v>0.14297038452211636</v>
      </c>
      <c r="L73" s="7">
        <v>0</v>
      </c>
      <c r="M73" s="7">
        <v>0.26601121773002984</v>
      </c>
      <c r="N73" s="7">
        <v>0</v>
      </c>
      <c r="O73" s="7">
        <v>0.60845608407583296</v>
      </c>
      <c r="P73" s="7">
        <v>1.5598273305025208</v>
      </c>
      <c r="Q73" s="7">
        <v>0.88571274093794017</v>
      </c>
      <c r="R73" s="8">
        <v>1.0640000000000001</v>
      </c>
      <c r="S73" s="9">
        <v>35875.779916314386</v>
      </c>
      <c r="T73" s="8">
        <v>1.1106</v>
      </c>
      <c r="U73" s="9">
        <v>134865.66552514373</v>
      </c>
      <c r="V73" s="8">
        <v>0.94399999999999995</v>
      </c>
      <c r="W73" s="9">
        <v>19281.796058960932</v>
      </c>
      <c r="X73" s="8">
        <v>0.48649999999999999</v>
      </c>
      <c r="Y73" s="9">
        <v>119452.23827069452</v>
      </c>
      <c r="Z73" s="8"/>
      <c r="AA73" s="9"/>
      <c r="AB73" s="8">
        <v>1.0640000000000001</v>
      </c>
      <c r="AC73" s="9">
        <v>35875.779916314386</v>
      </c>
      <c r="AF73" s="8">
        <v>0.78979999999999995</v>
      </c>
      <c r="AG73" s="9">
        <v>82059.834721710024</v>
      </c>
      <c r="AH73" s="8">
        <v>0.60150000000000003</v>
      </c>
      <c r="AI73" s="9">
        <v>210367.15103253079</v>
      </c>
      <c r="AJ73">
        <v>1.6000610719999999</v>
      </c>
      <c r="AK73">
        <v>3.3713386810000001</v>
      </c>
      <c r="AL73">
        <v>4.2516227390000001</v>
      </c>
      <c r="AM73">
        <f t="shared" si="6"/>
        <v>4.2407600674432615</v>
      </c>
      <c r="AN73">
        <f t="shared" si="7"/>
        <v>6.2566985374764652</v>
      </c>
      <c r="AO73">
        <f t="shared" si="8"/>
        <v>97.485487135363584</v>
      </c>
    </row>
    <row r="74" spans="1:41" x14ac:dyDescent="0.15">
      <c r="A74" t="s">
        <v>159</v>
      </c>
      <c r="B74" t="s">
        <v>160</v>
      </c>
      <c r="C74">
        <v>2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1.342794481605408</v>
      </c>
      <c r="K74" s="7">
        <v>0.67082574060779432</v>
      </c>
      <c r="L74" s="7">
        <v>0</v>
      </c>
      <c r="M74" s="7">
        <v>1.342794481605408</v>
      </c>
      <c r="N74" s="7">
        <v>0</v>
      </c>
      <c r="O74" s="7">
        <v>0.41791314104854377</v>
      </c>
      <c r="P74" s="7">
        <v>2.4713809603612431E-2</v>
      </c>
      <c r="Q74" s="7">
        <v>0</v>
      </c>
      <c r="R74" s="8">
        <v>1.0640000000000001</v>
      </c>
      <c r="S74" s="9">
        <v>173154.14303819183</v>
      </c>
      <c r="T74" s="8">
        <v>1.1106</v>
      </c>
      <c r="U74" s="9">
        <v>128950.5917772119</v>
      </c>
      <c r="V74" s="8">
        <v>0.94399999999999995</v>
      </c>
      <c r="W74" s="9">
        <v>86503.376230761525</v>
      </c>
      <c r="X74" s="8"/>
      <c r="Y74" s="9"/>
      <c r="Z74" s="8"/>
      <c r="AA74" s="9"/>
      <c r="AB74" s="8">
        <v>1.0640000000000001</v>
      </c>
      <c r="AC74" s="9">
        <v>173154.14303819183</v>
      </c>
      <c r="AF74" s="8">
        <v>0.78979999999999995</v>
      </c>
      <c r="AG74" s="9">
        <v>53890.146849683144</v>
      </c>
      <c r="AH74" s="8">
        <v>0.60150000000000003</v>
      </c>
      <c r="AI74" s="9">
        <v>3186.8603734551657</v>
      </c>
      <c r="AJ74">
        <v>1.6000610719999999</v>
      </c>
      <c r="AK74">
        <v>3.3713386810000001</v>
      </c>
      <c r="AL74">
        <v>4.2516227390000001</v>
      </c>
      <c r="AM74">
        <f t="shared" si="6"/>
        <v>19.89790418827975</v>
      </c>
      <c r="AN74">
        <f t="shared" si="7"/>
        <v>31.583105182122512</v>
      </c>
      <c r="AO74">
        <f t="shared" si="8"/>
        <v>1.544554144594078</v>
      </c>
    </row>
    <row r="75" spans="1:41" x14ac:dyDescent="0.15">
      <c r="A75" t="s">
        <v>159</v>
      </c>
      <c r="B75" t="s">
        <v>160</v>
      </c>
      <c r="C75">
        <v>2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0.84526120785577663</v>
      </c>
      <c r="K75" s="7">
        <v>1.6325434153854006</v>
      </c>
      <c r="L75" s="7">
        <v>0</v>
      </c>
      <c r="M75" s="7">
        <v>0.84526120785577663</v>
      </c>
      <c r="N75" s="7">
        <v>0</v>
      </c>
      <c r="O75" s="7">
        <v>0.37716492792415562</v>
      </c>
      <c r="P75" s="7">
        <v>4.8110845660270324E-2</v>
      </c>
      <c r="Q75" s="7">
        <v>0</v>
      </c>
      <c r="R75" s="8">
        <v>1.0640000000000001</v>
      </c>
      <c r="S75" s="9">
        <v>101687.84416108427</v>
      </c>
      <c r="T75" s="8">
        <v>1.1097999999999999</v>
      </c>
      <c r="U75" s="9">
        <v>120303.45556616961</v>
      </c>
      <c r="V75" s="8">
        <v>0.94399999999999995</v>
      </c>
      <c r="W75" s="9">
        <v>196400.6142326603</v>
      </c>
      <c r="X75" s="8"/>
      <c r="Y75" s="9"/>
      <c r="Z75" s="8"/>
      <c r="AA75" s="9"/>
      <c r="AB75" s="8">
        <v>1.0640000000000001</v>
      </c>
      <c r="AC75" s="9">
        <v>101687.84416108427</v>
      </c>
      <c r="AF75" s="8">
        <v>0.78979999999999995</v>
      </c>
      <c r="AG75" s="9">
        <v>45374.24414764122</v>
      </c>
      <c r="AH75" s="8">
        <v>0.60150000000000003</v>
      </c>
      <c r="AI75" s="9">
        <v>5787.9009831411749</v>
      </c>
      <c r="AJ75">
        <v>1.6000610719999999</v>
      </c>
      <c r="AK75">
        <v>3.3713386810000001</v>
      </c>
      <c r="AL75">
        <v>4.2516227390000001</v>
      </c>
      <c r="AM75">
        <f t="shared" si="6"/>
        <v>48.424189019809738</v>
      </c>
      <c r="AN75">
        <f t="shared" si="7"/>
        <v>19.880908061343789</v>
      </c>
      <c r="AO75">
        <f t="shared" si="8"/>
        <v>3.0068130837114899</v>
      </c>
    </row>
    <row r="76" spans="1:41" x14ac:dyDescent="0.15">
      <c r="A76" t="s">
        <v>159</v>
      </c>
      <c r="B76" t="s">
        <v>160</v>
      </c>
      <c r="C76">
        <v>2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</v>
      </c>
      <c r="K76" s="7">
        <v>0.6947019964957416</v>
      </c>
      <c r="L76" s="7">
        <v>0.51144090829949318</v>
      </c>
      <c r="M76" s="7">
        <v>0</v>
      </c>
      <c r="N76" s="7">
        <v>0</v>
      </c>
      <c r="O76" s="7">
        <v>8.9226637010652463E-2</v>
      </c>
      <c r="P76" s="7">
        <v>0</v>
      </c>
      <c r="Q76" s="7">
        <v>0</v>
      </c>
      <c r="R76" s="8"/>
      <c r="S76" s="9"/>
      <c r="T76" s="8">
        <v>1.1106</v>
      </c>
      <c r="U76" s="9">
        <v>122694.9667145109</v>
      </c>
      <c r="V76" s="8">
        <v>0.93899999999999995</v>
      </c>
      <c r="W76" s="9">
        <v>85236.438336549283</v>
      </c>
      <c r="X76" s="8"/>
      <c r="Y76" s="9"/>
      <c r="Z76" s="8">
        <v>1.0530999999999999</v>
      </c>
      <c r="AA76" s="9">
        <v>62751.225220245535</v>
      </c>
      <c r="AB76" s="8"/>
      <c r="AC76" s="9"/>
      <c r="AF76" s="8">
        <v>0.78979999999999995</v>
      </c>
      <c r="AG76" s="9">
        <v>10947.659258069751</v>
      </c>
      <c r="AH76" s="8"/>
      <c r="AI76" s="9"/>
      <c r="AJ76">
        <v>1.6000610719999999</v>
      </c>
      <c r="AK76">
        <v>3.3713386810000001</v>
      </c>
      <c r="AL76">
        <v>4.2516227390000001</v>
      </c>
      <c r="AM76">
        <f t="shared" si="6"/>
        <v>20.606117101521239</v>
      </c>
      <c r="AN76">
        <f t="shared" si="7"/>
        <v>0</v>
      </c>
      <c r="AO76">
        <f t="shared" si="8"/>
        <v>0</v>
      </c>
    </row>
    <row r="77" spans="1:41" x14ac:dyDescent="0.15">
      <c r="A77" t="s">
        <v>159</v>
      </c>
      <c r="B77" t="s">
        <v>160</v>
      </c>
      <c r="C77">
        <v>2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0.32602499460717227</v>
      </c>
      <c r="K77" s="7">
        <v>0.53398833955553493</v>
      </c>
      <c r="L77" s="7">
        <v>0</v>
      </c>
      <c r="M77" s="7">
        <v>0.32602499460717227</v>
      </c>
      <c r="N77" s="7">
        <v>0</v>
      </c>
      <c r="O77" s="7">
        <v>0.53099049694969758</v>
      </c>
      <c r="P77" s="7">
        <v>0</v>
      </c>
      <c r="Q77" s="7">
        <v>0</v>
      </c>
      <c r="R77" s="8">
        <v>1.0640000000000001</v>
      </c>
      <c r="S77" s="9">
        <v>41225.695313891774</v>
      </c>
      <c r="T77" s="8">
        <v>1.1106</v>
      </c>
      <c r="U77" s="9">
        <v>126449.49312418407</v>
      </c>
      <c r="V77" s="8">
        <v>0.93810000000000004</v>
      </c>
      <c r="W77" s="9">
        <v>67522.554871022076</v>
      </c>
      <c r="X77" s="8"/>
      <c r="Y77" s="9"/>
      <c r="Z77" s="8"/>
      <c r="AA77" s="9"/>
      <c r="AB77" s="8">
        <v>1.0640000000000001</v>
      </c>
      <c r="AC77" s="9">
        <v>41225.695313891774</v>
      </c>
      <c r="AF77" s="8">
        <v>0.78979999999999995</v>
      </c>
      <c r="AG77" s="9">
        <v>67143.479193047868</v>
      </c>
      <c r="AH77" s="8"/>
      <c r="AI77" s="9"/>
      <c r="AJ77">
        <v>1.6000610719999999</v>
      </c>
      <c r="AK77">
        <v>3.3713386810000001</v>
      </c>
      <c r="AL77">
        <v>4.2516227390000001</v>
      </c>
      <c r="AM77">
        <f t="shared" si="6"/>
        <v>15.83905949778811</v>
      </c>
      <c r="AN77">
        <f t="shared" si="7"/>
        <v>7.6682484458593976</v>
      </c>
      <c r="AO77">
        <f t="shared" si="8"/>
        <v>0</v>
      </c>
    </row>
    <row r="78" spans="1:41" x14ac:dyDescent="0.15">
      <c r="A78" t="s">
        <v>159</v>
      </c>
      <c r="B78" t="s">
        <v>160</v>
      </c>
      <c r="C78">
        <v>2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0.25036872960470175</v>
      </c>
      <c r="K78" s="7">
        <v>0.55936124334179804</v>
      </c>
      <c r="L78" s="7">
        <v>0</v>
      </c>
      <c r="M78" s="7">
        <v>0.25036872960470175</v>
      </c>
      <c r="N78" s="7">
        <v>0</v>
      </c>
      <c r="O78" s="7">
        <v>0.49713136565573546</v>
      </c>
      <c r="P78" s="7">
        <v>0</v>
      </c>
      <c r="Q78" s="7">
        <v>0</v>
      </c>
      <c r="R78" s="8">
        <v>1.0640000000000001</v>
      </c>
      <c r="S78" s="9">
        <v>30287.395157957319</v>
      </c>
      <c r="T78" s="8">
        <v>1.1106</v>
      </c>
      <c r="U78" s="9">
        <v>120971.1580426877</v>
      </c>
      <c r="V78" s="8">
        <v>0.93810000000000004</v>
      </c>
      <c r="W78" s="9">
        <v>67666.577371254942</v>
      </c>
      <c r="X78" s="8"/>
      <c r="Y78" s="9"/>
      <c r="Z78" s="8"/>
      <c r="AA78" s="9"/>
      <c r="AB78" s="8">
        <v>1.0640000000000001</v>
      </c>
      <c r="AC78" s="9">
        <v>30287.395157957319</v>
      </c>
      <c r="AF78" s="8">
        <v>0.78900000000000003</v>
      </c>
      <c r="AG78" s="9">
        <v>60138.557002717142</v>
      </c>
      <c r="AH78" s="8"/>
      <c r="AI78" s="9"/>
      <c r="AJ78">
        <v>1.6000610719999999</v>
      </c>
      <c r="AK78">
        <v>3.3713386810000001</v>
      </c>
      <c r="AL78">
        <v>4.2516227390000001</v>
      </c>
      <c r="AM78">
        <f t="shared" si="6"/>
        <v>16.591665693340584</v>
      </c>
      <c r="AN78">
        <f t="shared" si="7"/>
        <v>5.8887804721730683</v>
      </c>
      <c r="AO78">
        <f t="shared" si="8"/>
        <v>0</v>
      </c>
    </row>
    <row r="79" spans="1:41" x14ac:dyDescent="0.15">
      <c r="A79" t="s">
        <v>159</v>
      </c>
      <c r="B79" t="s">
        <v>160</v>
      </c>
      <c r="C79">
        <v>2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0.32201195295617385</v>
      </c>
      <c r="K79" s="7">
        <v>0.55224490880616184</v>
      </c>
      <c r="L79" s="7">
        <v>0</v>
      </c>
      <c r="M79" s="7">
        <v>0.32201195295617385</v>
      </c>
      <c r="N79" s="7">
        <v>0</v>
      </c>
      <c r="O79" s="7">
        <v>0.60093045988370763</v>
      </c>
      <c r="P79" s="7">
        <v>0.84165226638400426</v>
      </c>
      <c r="Q79" s="7">
        <v>0</v>
      </c>
      <c r="R79" s="8">
        <v>1.0640000000000001</v>
      </c>
      <c r="S79" s="9">
        <v>40758.489362831999</v>
      </c>
      <c r="T79" s="8">
        <v>1.1106</v>
      </c>
      <c r="U79" s="9">
        <v>126574.46094362611</v>
      </c>
      <c r="V79" s="8">
        <v>0.93810000000000004</v>
      </c>
      <c r="W79" s="9">
        <v>69900.101641001893</v>
      </c>
      <c r="X79" s="8"/>
      <c r="Y79" s="9"/>
      <c r="Z79" s="8"/>
      <c r="AA79" s="9"/>
      <c r="AB79" s="8">
        <v>1.0640000000000001</v>
      </c>
      <c r="AC79" s="9">
        <v>40758.489362831999</v>
      </c>
      <c r="AF79" s="8">
        <v>0.78979999999999995</v>
      </c>
      <c r="AG79" s="9">
        <v>76062.449024385627</v>
      </c>
      <c r="AH79" s="8">
        <v>0.60150000000000003</v>
      </c>
      <c r="AI79" s="9">
        <v>106531.68191953654</v>
      </c>
      <c r="AJ79">
        <v>1.6000610719999999</v>
      </c>
      <c r="AK79">
        <v>3.3713386810000001</v>
      </c>
      <c r="AL79">
        <v>4.2516227390000001</v>
      </c>
      <c r="AM79">
        <f t="shared" si="6"/>
        <v>16.380582346071382</v>
      </c>
      <c r="AN79">
        <f t="shared" si="7"/>
        <v>7.5738599759185705</v>
      </c>
      <c r="AO79">
        <f t="shared" si="8"/>
        <v>52.60125885894962</v>
      </c>
    </row>
    <row r="80" spans="1:41" x14ac:dyDescent="0.15">
      <c r="A80" t="s">
        <v>159</v>
      </c>
      <c r="B80" t="s">
        <v>160</v>
      </c>
      <c r="C80">
        <v>2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0.31756900854766484</v>
      </c>
      <c r="K80" s="7">
        <v>0.51842062550975165</v>
      </c>
      <c r="L80" s="7">
        <v>0</v>
      </c>
      <c r="M80" s="7">
        <v>0.31756900854766484</v>
      </c>
      <c r="N80" s="7">
        <v>0</v>
      </c>
      <c r="O80" s="7">
        <v>0.65836650146557696</v>
      </c>
      <c r="P80" s="7">
        <v>7.0342835481928129E-2</v>
      </c>
      <c r="Q80" s="7">
        <v>0.46930161270860427</v>
      </c>
      <c r="R80" s="8">
        <v>1.0630999999999999</v>
      </c>
      <c r="S80" s="9">
        <v>40744.856045714281</v>
      </c>
      <c r="T80" s="8">
        <v>1.1097999999999999</v>
      </c>
      <c r="U80" s="9">
        <v>128302.3687734906</v>
      </c>
      <c r="V80" s="8">
        <v>0.94399999999999995</v>
      </c>
      <c r="W80" s="9">
        <v>66514.594273935829</v>
      </c>
      <c r="X80" s="8">
        <v>0.48649999999999999</v>
      </c>
      <c r="Y80" s="9">
        <v>60212.508579733207</v>
      </c>
      <c r="Z80" s="8"/>
      <c r="AA80" s="9"/>
      <c r="AB80" s="8">
        <v>1.0630999999999999</v>
      </c>
      <c r="AC80" s="9">
        <v>40744.856045714281</v>
      </c>
      <c r="AF80" s="8">
        <v>0.78900000000000003</v>
      </c>
      <c r="AG80" s="9">
        <v>84469.9816591493</v>
      </c>
      <c r="AH80" s="8">
        <v>0.60150000000000003</v>
      </c>
      <c r="AI80" s="9">
        <v>9025.1524185753224</v>
      </c>
      <c r="AJ80">
        <v>1.6000610719999999</v>
      </c>
      <c r="AK80">
        <v>3.3713386810000001</v>
      </c>
      <c r="AL80">
        <v>4.2516227390000001</v>
      </c>
      <c r="AM80">
        <f t="shared" si="6"/>
        <v>15.377292955805281</v>
      </c>
      <c r="AN80">
        <f t="shared" si="7"/>
        <v>7.4693600077592599</v>
      </c>
      <c r="AO80">
        <f t="shared" si="8"/>
        <v>4.3962594123987371</v>
      </c>
    </row>
    <row r="81" spans="1:41" x14ac:dyDescent="0.15">
      <c r="A81" t="s">
        <v>159</v>
      </c>
      <c r="B81" t="s">
        <v>160</v>
      </c>
      <c r="C81">
        <v>2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0.42944339826259559</v>
      </c>
      <c r="K81" s="7">
        <v>0.38446059275429639</v>
      </c>
      <c r="L81" s="7">
        <v>0</v>
      </c>
      <c r="M81" s="7">
        <v>0.42944339826259559</v>
      </c>
      <c r="N81" s="7">
        <v>0</v>
      </c>
      <c r="O81" s="7">
        <v>0.29585804433172419</v>
      </c>
      <c r="P81" s="7">
        <v>0</v>
      </c>
      <c r="Q81" s="7">
        <v>1.5862402890312441</v>
      </c>
      <c r="R81" s="8">
        <v>1.0630999999999999</v>
      </c>
      <c r="S81" s="9">
        <v>56427.312119402945</v>
      </c>
      <c r="T81" s="8">
        <v>1.1097999999999999</v>
      </c>
      <c r="U81" s="9">
        <v>131396.3897167627</v>
      </c>
      <c r="V81" s="8">
        <v>0.94399999999999995</v>
      </c>
      <c r="W81" s="9">
        <v>50516.73387628112</v>
      </c>
      <c r="X81" s="8">
        <v>0.48559999999999998</v>
      </c>
      <c r="Y81" s="9">
        <v>208426.24720197966</v>
      </c>
      <c r="Z81" s="8"/>
      <c r="AA81" s="9"/>
      <c r="AB81" s="8">
        <v>1.0630999999999999</v>
      </c>
      <c r="AC81" s="9">
        <v>56427.312119402945</v>
      </c>
      <c r="AF81" s="8">
        <v>0.78900000000000003</v>
      </c>
      <c r="AG81" s="9">
        <v>38874.678893850491</v>
      </c>
      <c r="AH81" s="8"/>
      <c r="AI81" s="9"/>
      <c r="AJ81">
        <v>1.6000610719999999</v>
      </c>
      <c r="AK81">
        <v>3.3713386810000001</v>
      </c>
      <c r="AL81">
        <v>4.2516227390000001</v>
      </c>
      <c r="AM81">
        <f t="shared" si="6"/>
        <v>11.403796210716463</v>
      </c>
      <c r="AN81">
        <f t="shared" si="7"/>
        <v>10.100693890907229</v>
      </c>
      <c r="AO81">
        <f t="shared" si="8"/>
        <v>0</v>
      </c>
    </row>
    <row r="82" spans="1:41" x14ac:dyDescent="0.15">
      <c r="A82" t="s">
        <v>159</v>
      </c>
      <c r="B82" t="s">
        <v>160</v>
      </c>
      <c r="C82">
        <v>2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0</v>
      </c>
      <c r="K82" s="7">
        <v>0.76677521053622644</v>
      </c>
      <c r="L82" s="7">
        <v>0.44620457038880346</v>
      </c>
      <c r="M82" s="7">
        <v>0</v>
      </c>
      <c r="N82" s="7">
        <v>0</v>
      </c>
      <c r="O82" s="7">
        <v>0.18011610556365162</v>
      </c>
      <c r="P82" s="7">
        <v>0.11884994859291118</v>
      </c>
      <c r="Q82" s="7">
        <v>0</v>
      </c>
      <c r="R82" s="8"/>
      <c r="S82" s="9"/>
      <c r="T82" s="8">
        <v>1.1106</v>
      </c>
      <c r="U82" s="9">
        <v>127374.00760818763</v>
      </c>
      <c r="V82" s="8">
        <v>0.93979999999999997</v>
      </c>
      <c r="W82" s="9">
        <v>97667.231500610986</v>
      </c>
      <c r="X82" s="8"/>
      <c r="Y82" s="9"/>
      <c r="Z82" s="8">
        <v>1.0523</v>
      </c>
      <c r="AA82" s="9">
        <v>56834.864343511545</v>
      </c>
      <c r="AB82" s="8"/>
      <c r="AC82" s="9"/>
      <c r="AF82" s="8">
        <v>0.78900000000000003</v>
      </c>
      <c r="AG82" s="9">
        <v>22942.110200421688</v>
      </c>
      <c r="AH82" s="8">
        <v>0.60150000000000003</v>
      </c>
      <c r="AI82" s="9">
        <v>15138.394256306177</v>
      </c>
      <c r="AJ82">
        <v>1.6000610719999999</v>
      </c>
      <c r="AK82">
        <v>3.3713386810000001</v>
      </c>
      <c r="AL82">
        <v>4.2516227390000001</v>
      </c>
      <c r="AM82">
        <f t="shared" si="6"/>
        <v>22.743938924249136</v>
      </c>
      <c r="AN82">
        <f t="shared" si="7"/>
        <v>0</v>
      </c>
      <c r="AO82">
        <f t="shared" si="8"/>
        <v>7.4278382664703173</v>
      </c>
    </row>
    <row r="83" spans="1:41" x14ac:dyDescent="0.15">
      <c r="A83" t="s">
        <v>159</v>
      </c>
      <c r="B83" t="s">
        <v>160</v>
      </c>
      <c r="C83">
        <v>2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0.32336063136399973</v>
      </c>
      <c r="K83" s="7">
        <v>0.66605119562160953</v>
      </c>
      <c r="L83" s="7">
        <v>0</v>
      </c>
      <c r="M83" s="7">
        <v>0.32336063136399973</v>
      </c>
      <c r="N83" s="7">
        <v>0</v>
      </c>
      <c r="O83" s="7">
        <v>0.49134818038340788</v>
      </c>
      <c r="P83" s="7">
        <v>0</v>
      </c>
      <c r="Q83" s="7">
        <v>0</v>
      </c>
      <c r="R83" s="8">
        <v>1.0640000000000001</v>
      </c>
      <c r="S83" s="9">
        <v>42005.117178944602</v>
      </c>
      <c r="T83" s="8">
        <v>1.1106</v>
      </c>
      <c r="U83" s="9">
        <v>129901.76633982507</v>
      </c>
      <c r="V83" s="8">
        <v>0.93899999999999995</v>
      </c>
      <c r="W83" s="9">
        <v>86521.226783999446</v>
      </c>
      <c r="X83" s="8"/>
      <c r="Y83" s="9"/>
      <c r="Z83" s="8"/>
      <c r="AA83" s="9"/>
      <c r="AB83" s="8">
        <v>1.0640000000000001</v>
      </c>
      <c r="AC83" s="9">
        <v>42005.117178944602</v>
      </c>
      <c r="AF83" s="8">
        <v>0.78979999999999995</v>
      </c>
      <c r="AG83" s="9">
        <v>63826.996519663669</v>
      </c>
      <c r="AH83" s="8"/>
      <c r="AI83" s="9"/>
      <c r="AJ83">
        <v>1.6000610719999999</v>
      </c>
      <c r="AK83">
        <v>3.3713386810000001</v>
      </c>
      <c r="AL83">
        <v>4.2516227390000001</v>
      </c>
      <c r="AM83">
        <f t="shared" si="6"/>
        <v>19.756282552545169</v>
      </c>
      <c r="AN83">
        <f t="shared" si="7"/>
        <v>7.6055814735823795</v>
      </c>
      <c r="AO83">
        <f t="shared" si="8"/>
        <v>0</v>
      </c>
    </row>
    <row r="84" spans="1:41" x14ac:dyDescent="0.15">
      <c r="A84" t="s">
        <v>159</v>
      </c>
      <c r="B84" t="s">
        <v>160</v>
      </c>
      <c r="C84">
        <v>2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0.49728526422291158</v>
      </c>
      <c r="K84" s="7">
        <v>0.55380579805895436</v>
      </c>
      <c r="L84" s="7">
        <v>0</v>
      </c>
      <c r="M84" s="7">
        <v>0.49728526422291158</v>
      </c>
      <c r="N84" s="7">
        <v>0</v>
      </c>
      <c r="O84" s="7">
        <v>0.50698331264449992</v>
      </c>
      <c r="P84" s="7">
        <v>0</v>
      </c>
      <c r="Q84" s="7">
        <v>0</v>
      </c>
      <c r="R84" s="8">
        <v>1.0630999999999999</v>
      </c>
      <c r="S84" s="9">
        <v>64186.558670240222</v>
      </c>
      <c r="T84" s="8">
        <v>1.1097999999999999</v>
      </c>
      <c r="U84" s="9">
        <v>129073.92052033167</v>
      </c>
      <c r="V84" s="8">
        <v>0.93810000000000004</v>
      </c>
      <c r="W84" s="9">
        <v>71481.88556236033</v>
      </c>
      <c r="X84" s="8"/>
      <c r="Y84" s="9"/>
      <c r="Z84" s="8"/>
      <c r="AA84" s="9"/>
      <c r="AB84" s="8">
        <v>1.0630999999999999</v>
      </c>
      <c r="AC84" s="9">
        <v>64186.558670240222</v>
      </c>
      <c r="AF84" s="8">
        <v>0.78900000000000003</v>
      </c>
      <c r="AG84" s="9">
        <v>65438.323801410639</v>
      </c>
      <c r="AH84" s="8"/>
      <c r="AI84" s="9"/>
      <c r="AJ84">
        <v>1.6000610719999999</v>
      </c>
      <c r="AK84">
        <v>3.3713386810000001</v>
      </c>
      <c r="AL84">
        <v>4.2516227390000001</v>
      </c>
      <c r="AM84">
        <f t="shared" si="6"/>
        <v>16.426881143091965</v>
      </c>
      <c r="AN84">
        <f t="shared" si="7"/>
        <v>11.696363829775622</v>
      </c>
      <c r="AO84">
        <f t="shared" si="8"/>
        <v>0</v>
      </c>
    </row>
    <row r="85" spans="1:41" x14ac:dyDescent="0.15">
      <c r="A85" t="s">
        <v>159</v>
      </c>
      <c r="B85" t="s">
        <v>160</v>
      </c>
      <c r="C85">
        <v>2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0.74781042776508899</v>
      </c>
      <c r="K85" s="7">
        <v>0.59565105052942424</v>
      </c>
      <c r="L85" s="7">
        <v>0</v>
      </c>
      <c r="M85" s="7">
        <v>0.74781042776508899</v>
      </c>
      <c r="N85" s="7">
        <v>0</v>
      </c>
      <c r="O85" s="7">
        <v>0.43750417234014238</v>
      </c>
      <c r="P85" s="7">
        <v>0.91779601099332386</v>
      </c>
      <c r="Q85" s="7">
        <v>0</v>
      </c>
      <c r="R85" s="8">
        <v>1.0640000000000001</v>
      </c>
      <c r="S85" s="9">
        <v>98663.184631120123</v>
      </c>
      <c r="T85" s="8">
        <v>1.1106</v>
      </c>
      <c r="U85" s="9">
        <v>131936.09097694122</v>
      </c>
      <c r="V85" s="8">
        <v>0.93899999999999995</v>
      </c>
      <c r="W85" s="9">
        <v>78587.871193160725</v>
      </c>
      <c r="X85" s="8"/>
      <c r="Y85" s="9"/>
      <c r="Z85" s="8"/>
      <c r="AA85" s="9"/>
      <c r="AB85" s="8">
        <v>1.0640000000000001</v>
      </c>
      <c r="AC85" s="9">
        <v>98663.184631120123</v>
      </c>
      <c r="AF85" s="8">
        <v>0.78979999999999995</v>
      </c>
      <c r="AG85" s="9">
        <v>57722.5902846604</v>
      </c>
      <c r="AH85" s="8">
        <v>0.60150000000000003</v>
      </c>
      <c r="AI85" s="9">
        <v>121090.41800468892</v>
      </c>
      <c r="AJ85">
        <v>1.6000610719999999</v>
      </c>
      <c r="AK85">
        <v>3.3713386810000001</v>
      </c>
      <c r="AL85">
        <v>4.2516227390000001</v>
      </c>
      <c r="AM85">
        <f t="shared" si="6"/>
        <v>17.668086979405562</v>
      </c>
      <c r="AN85">
        <f t="shared" si="7"/>
        <v>17.588823695607982</v>
      </c>
      <c r="AO85">
        <f t="shared" si="8"/>
        <v>57.360061253544693</v>
      </c>
    </row>
    <row r="86" spans="1:41" x14ac:dyDescent="0.15">
      <c r="A86" t="s">
        <v>159</v>
      </c>
      <c r="B86" t="s">
        <v>160</v>
      </c>
      <c r="C86">
        <v>2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0.57348337062144439</v>
      </c>
      <c r="K86" s="7">
        <v>1.0661805280458003</v>
      </c>
      <c r="L86" s="7">
        <v>0</v>
      </c>
      <c r="M86" s="7">
        <v>0.57348337062144439</v>
      </c>
      <c r="N86" s="7">
        <v>0</v>
      </c>
      <c r="O86" s="7">
        <v>0.56069370323501533</v>
      </c>
      <c r="P86" s="7">
        <v>0</v>
      </c>
      <c r="Q86" s="7">
        <v>2.0663706952484019E-2</v>
      </c>
      <c r="R86" s="8">
        <v>1.0640000000000001</v>
      </c>
      <c r="S86" s="9">
        <v>74947.992352947418</v>
      </c>
      <c r="T86" s="8">
        <v>1.1106</v>
      </c>
      <c r="U86" s="9">
        <v>130689.04207585208</v>
      </c>
      <c r="V86" s="8">
        <v>0.94399999999999995</v>
      </c>
      <c r="W86" s="9">
        <v>139338.11189023178</v>
      </c>
      <c r="X86" s="8">
        <v>0.48559999999999998</v>
      </c>
      <c r="Y86" s="9">
        <v>2700.5200673562613</v>
      </c>
      <c r="Z86" s="8"/>
      <c r="AA86" s="9"/>
      <c r="AB86" s="8">
        <v>1.0640000000000001</v>
      </c>
      <c r="AC86" s="9">
        <v>74947.992352947418</v>
      </c>
      <c r="AF86" s="8">
        <v>0.78979999999999995</v>
      </c>
      <c r="AG86" s="9">
        <v>73276.522973746236</v>
      </c>
      <c r="AH86" s="8"/>
      <c r="AI86" s="9"/>
      <c r="AJ86">
        <v>1.6000610719999999</v>
      </c>
      <c r="AK86">
        <v>3.3713386810000001</v>
      </c>
      <c r="AL86">
        <v>4.2516227390000001</v>
      </c>
      <c r="AM86">
        <f t="shared" si="6"/>
        <v>31.62484190789019</v>
      </c>
      <c r="AN86">
        <f t="shared" si="7"/>
        <v>13.488576146723924</v>
      </c>
      <c r="AO86">
        <f t="shared" si="8"/>
        <v>0</v>
      </c>
    </row>
    <row r="87" spans="1:41" x14ac:dyDescent="0.15">
      <c r="A87" t="s">
        <v>159</v>
      </c>
      <c r="B87" t="s">
        <v>160</v>
      </c>
      <c r="C87">
        <v>2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0.59674742444986695</v>
      </c>
      <c r="K87" s="7">
        <v>1.3161460142944366</v>
      </c>
      <c r="L87" s="7">
        <v>0</v>
      </c>
      <c r="M87" s="7">
        <v>0.59674742444986695</v>
      </c>
      <c r="N87" s="7">
        <v>0</v>
      </c>
      <c r="O87" s="7">
        <v>0.38699584514965418</v>
      </c>
      <c r="P87" s="7">
        <v>0</v>
      </c>
      <c r="Q87" s="7">
        <v>0.32705300927906961</v>
      </c>
      <c r="R87" s="8">
        <v>1.0630999999999999</v>
      </c>
      <c r="S87" s="9">
        <v>76094.819095800616</v>
      </c>
      <c r="T87" s="8">
        <v>1.1097999999999999</v>
      </c>
      <c r="U87" s="9">
        <v>127515.95730128432</v>
      </c>
      <c r="V87" s="8">
        <v>0.94399999999999995</v>
      </c>
      <c r="W87" s="9">
        <v>167829.61896102491</v>
      </c>
      <c r="X87" s="8">
        <v>0.48559999999999998</v>
      </c>
      <c r="Y87" s="9">
        <v>41704.477566486385</v>
      </c>
      <c r="Z87" s="8"/>
      <c r="AA87" s="9"/>
      <c r="AB87" s="8">
        <v>1.0630999999999999</v>
      </c>
      <c r="AC87" s="9">
        <v>76094.819095800616</v>
      </c>
      <c r="AF87" s="8">
        <v>0.78900000000000003</v>
      </c>
      <c r="AG87" s="9">
        <v>49348.145665877739</v>
      </c>
      <c r="AH87" s="8"/>
      <c r="AI87" s="9"/>
      <c r="AJ87">
        <v>1.6000610719999999</v>
      </c>
      <c r="AK87">
        <v>3.3713386810000001</v>
      </c>
      <c r="AL87">
        <v>4.2516227390000001</v>
      </c>
      <c r="AM87">
        <f t="shared" si="6"/>
        <v>39.039270118777978</v>
      </c>
      <c r="AN87">
        <f t="shared" si="7"/>
        <v>14.035756723566317</v>
      </c>
      <c r="AO87">
        <f t="shared" si="8"/>
        <v>0</v>
      </c>
    </row>
    <row r="88" spans="1:41" x14ac:dyDescent="0.15">
      <c r="A88" t="s">
        <v>159</v>
      </c>
      <c r="B88" t="s">
        <v>160</v>
      </c>
      <c r="C88">
        <v>2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</v>
      </c>
      <c r="K88" s="7">
        <v>1.0868802711496588</v>
      </c>
      <c r="L88" s="7">
        <v>0.28959597483064331</v>
      </c>
      <c r="M88" s="7">
        <v>0</v>
      </c>
      <c r="N88" s="7">
        <v>0</v>
      </c>
      <c r="O88" s="7">
        <v>0.29375120492284607</v>
      </c>
      <c r="P88" s="7">
        <v>0.66383554033549386</v>
      </c>
      <c r="Q88" s="7">
        <v>0</v>
      </c>
      <c r="R88" s="8"/>
      <c r="S88" s="9"/>
      <c r="T88" s="8">
        <v>1.1106</v>
      </c>
      <c r="U88" s="9">
        <v>130965.15631925575</v>
      </c>
      <c r="V88" s="8">
        <v>0.94399999999999995</v>
      </c>
      <c r="W88" s="9">
        <v>142343.44461143014</v>
      </c>
      <c r="X88" s="8"/>
      <c r="Y88" s="9"/>
      <c r="Z88" s="8">
        <v>1.0530999999999999</v>
      </c>
      <c r="AA88" s="9">
        <v>37926.982113122453</v>
      </c>
      <c r="AB88" s="8"/>
      <c r="AC88" s="9"/>
      <c r="AF88" s="8">
        <v>0.78979999999999995</v>
      </c>
      <c r="AG88" s="9">
        <v>38471.172471690268</v>
      </c>
      <c r="AH88" s="8">
        <v>0.60150000000000003</v>
      </c>
      <c r="AI88" s="9">
        <v>86939.325310315558</v>
      </c>
      <c r="AJ88">
        <v>1.6000610719999999</v>
      </c>
      <c r="AK88">
        <v>3.3713386810000001</v>
      </c>
      <c r="AL88">
        <v>4.2516227390000001</v>
      </c>
      <c r="AM88">
        <f t="shared" si="6"/>
        <v>32.238833709441209</v>
      </c>
      <c r="AN88">
        <f t="shared" si="7"/>
        <v>0</v>
      </c>
      <c r="AO88">
        <f t="shared" si="8"/>
        <v>41.488137668753552</v>
      </c>
    </row>
    <row r="89" spans="1:41" x14ac:dyDescent="0.15">
      <c r="A89" t="s">
        <v>159</v>
      </c>
      <c r="B89" t="s">
        <v>160</v>
      </c>
      <c r="C89">
        <v>2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0.17125876369104898</v>
      </c>
      <c r="K89" s="7">
        <v>0.40127703264288411</v>
      </c>
      <c r="L89" s="7">
        <v>0</v>
      </c>
      <c r="M89" s="7">
        <v>0.17125876369104898</v>
      </c>
      <c r="N89" s="7">
        <v>0</v>
      </c>
      <c r="O89" s="7">
        <v>0.4938252318854785</v>
      </c>
      <c r="P89" s="7">
        <v>1.4648957235516809</v>
      </c>
      <c r="Q89" s="7">
        <v>1.1891535152870643</v>
      </c>
      <c r="R89" s="8">
        <v>1.0640000000000001</v>
      </c>
      <c r="S89" s="9">
        <v>22032.172855053974</v>
      </c>
      <c r="T89" s="8">
        <v>1.1106</v>
      </c>
      <c r="U89" s="9">
        <v>128648.4404079901</v>
      </c>
      <c r="V89" s="8">
        <v>0.94399999999999995</v>
      </c>
      <c r="W89" s="9">
        <v>51623.664421053174</v>
      </c>
      <c r="X89" s="8">
        <v>0.48559999999999998</v>
      </c>
      <c r="Y89" s="9">
        <v>152982.74514735982</v>
      </c>
      <c r="Z89" s="8"/>
      <c r="AA89" s="9"/>
      <c r="AB89" s="8">
        <v>1.0640000000000001</v>
      </c>
      <c r="AC89" s="9">
        <v>22032.172855053974</v>
      </c>
      <c r="AF89" s="8">
        <v>0.78979999999999995</v>
      </c>
      <c r="AG89" s="9">
        <v>63529.845916180871</v>
      </c>
      <c r="AH89" s="8">
        <v>0.60150000000000003</v>
      </c>
      <c r="AI89" s="9">
        <v>188456.55019525797</v>
      </c>
      <c r="AJ89">
        <v>1.6000610719999999</v>
      </c>
      <c r="AK89">
        <v>3.3713386810000001</v>
      </c>
      <c r="AL89">
        <v>4.2516227390000001</v>
      </c>
      <c r="AM89">
        <f t="shared" si="6"/>
        <v>11.902602218649182</v>
      </c>
      <c r="AN89">
        <f t="shared" si="7"/>
        <v>4.028079963918195</v>
      </c>
      <c r="AO89">
        <f t="shared" si="8"/>
        <v>91.552488163506865</v>
      </c>
    </row>
    <row r="90" spans="1:41" x14ac:dyDescent="0.15">
      <c r="A90" t="s">
        <v>159</v>
      </c>
      <c r="B90" t="s">
        <v>160</v>
      </c>
      <c r="C90">
        <v>2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0.15978717015237062</v>
      </c>
      <c r="K90" s="7">
        <v>0.42495387545685409</v>
      </c>
      <c r="L90" s="7">
        <v>0</v>
      </c>
      <c r="M90" s="7">
        <v>0.15978717015237062</v>
      </c>
      <c r="N90" s="7">
        <v>0</v>
      </c>
      <c r="O90" s="7">
        <v>0.51405798071315201</v>
      </c>
      <c r="P90" s="7">
        <v>1.2443613430006519</v>
      </c>
      <c r="Q90" s="7">
        <v>0.85253804410059675</v>
      </c>
      <c r="R90" s="8">
        <v>1.0640000000000001</v>
      </c>
      <c r="S90" s="9">
        <v>20420.471622171463</v>
      </c>
      <c r="T90" s="8">
        <v>1.1106</v>
      </c>
      <c r="U90" s="9">
        <v>127797.94274282979</v>
      </c>
      <c r="V90" s="8">
        <v>0.94399999999999995</v>
      </c>
      <c r="W90" s="9">
        <v>54308.23104397866</v>
      </c>
      <c r="X90" s="8">
        <v>0.48559999999999998</v>
      </c>
      <c r="Y90" s="9">
        <v>108952.60814605217</v>
      </c>
      <c r="Z90" s="8"/>
      <c r="AA90" s="9"/>
      <c r="AB90" s="8">
        <v>1.0640000000000001</v>
      </c>
      <c r="AC90" s="9">
        <v>20420.471622171463</v>
      </c>
      <c r="AF90" s="8">
        <v>0.78979999999999995</v>
      </c>
      <c r="AG90" s="9">
        <v>65695.552385674106</v>
      </c>
      <c r="AH90" s="8">
        <v>0.60150000000000003</v>
      </c>
      <c r="AI90" s="9">
        <v>159026.81966418811</v>
      </c>
      <c r="AJ90">
        <v>1.6000610719999999</v>
      </c>
      <c r="AK90">
        <v>3.3713386810000001</v>
      </c>
      <c r="AL90">
        <v>4.2516227390000001</v>
      </c>
      <c r="AM90">
        <f t="shared" si="6"/>
        <v>12.604900179616635</v>
      </c>
      <c r="AN90">
        <f t="shared" si="7"/>
        <v>3.7582631376638385</v>
      </c>
      <c r="AO90">
        <f t="shared" si="8"/>
        <v>77.769615471318204</v>
      </c>
    </row>
    <row r="91" spans="1:41" x14ac:dyDescent="0.15">
      <c r="A91" t="s">
        <v>159</v>
      </c>
      <c r="B91" t="s">
        <v>160</v>
      </c>
      <c r="C91">
        <v>2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0.43354815990120465</v>
      </c>
      <c r="K91" s="7">
        <v>0.11577151613718992</v>
      </c>
      <c r="L91" s="7">
        <v>0</v>
      </c>
      <c r="M91" s="7">
        <v>0.43354815990120465</v>
      </c>
      <c r="N91" s="7">
        <v>0</v>
      </c>
      <c r="O91" s="7">
        <v>0.25819941026094262</v>
      </c>
      <c r="P91" s="7">
        <v>1.6034380176998952</v>
      </c>
      <c r="Q91" s="7">
        <v>2.1817805330830802</v>
      </c>
      <c r="R91" s="8">
        <v>1.0640000000000001</v>
      </c>
      <c r="S91" s="9">
        <v>56320.956093994326</v>
      </c>
      <c r="T91" s="8">
        <v>1.1106</v>
      </c>
      <c r="U91" s="9">
        <v>129907.0352572331</v>
      </c>
      <c r="V91" s="8">
        <v>0.94399999999999995</v>
      </c>
      <c r="W91" s="9">
        <v>15039.534428617262</v>
      </c>
      <c r="X91" s="8">
        <v>0.48559999999999998</v>
      </c>
      <c r="Y91" s="9">
        <v>283428.64063476853</v>
      </c>
      <c r="Z91" s="8"/>
      <c r="AA91" s="9"/>
      <c r="AB91" s="8">
        <v>1.0640000000000001</v>
      </c>
      <c r="AC91" s="9">
        <v>56320.956093994326</v>
      </c>
      <c r="AF91" s="8">
        <v>0.78979999999999995</v>
      </c>
      <c r="AG91" s="9">
        <v>33541.919892165068</v>
      </c>
      <c r="AH91" s="8">
        <v>0.60150000000000003</v>
      </c>
      <c r="AI91" s="9">
        <v>208297.87909812824</v>
      </c>
      <c r="AJ91">
        <v>1.6000610719999999</v>
      </c>
      <c r="AK91">
        <v>3.3713386810000001</v>
      </c>
      <c r="AL91">
        <v>4.2516227390000001</v>
      </c>
      <c r="AM91">
        <f t="shared" si="6"/>
        <v>3.4339924609072496</v>
      </c>
      <c r="AN91">
        <f t="shared" si="7"/>
        <v>10.197239654503706</v>
      </c>
      <c r="AO91">
        <f t="shared" si="8"/>
        <v>100.21105105042487</v>
      </c>
    </row>
    <row r="92" spans="1:41" x14ac:dyDescent="0.15">
      <c r="A92" t="s">
        <v>159</v>
      </c>
      <c r="B92" t="s">
        <v>160</v>
      </c>
      <c r="C92">
        <v>2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8.076395777111825E-2</v>
      </c>
      <c r="K92" s="7">
        <v>5.779435123013045E-2</v>
      </c>
      <c r="L92" s="7">
        <v>0</v>
      </c>
      <c r="M92" s="7">
        <v>8.076395777111825E-2</v>
      </c>
      <c r="N92" s="7">
        <v>0</v>
      </c>
      <c r="O92" s="7">
        <v>0.12204858133342644</v>
      </c>
      <c r="P92" s="7">
        <v>0</v>
      </c>
      <c r="Q92" s="7">
        <v>1.1928864438045237</v>
      </c>
      <c r="R92" s="8">
        <v>1.0640000000000001</v>
      </c>
      <c r="S92" s="9">
        <v>15947.729331467748</v>
      </c>
      <c r="T92" s="8">
        <v>1.1106</v>
      </c>
      <c r="U92" s="9">
        <v>197460.96862492748</v>
      </c>
      <c r="V92" s="8">
        <v>0.94479999999999997</v>
      </c>
      <c r="W92" s="9">
        <v>11412.128574950828</v>
      </c>
      <c r="X92" s="8">
        <v>0.48649999999999999</v>
      </c>
      <c r="Y92" s="9">
        <v>235548.51265318639</v>
      </c>
      <c r="Z92" s="8"/>
      <c r="AA92" s="9"/>
      <c r="AB92" s="8">
        <v>1.0640000000000001</v>
      </c>
      <c r="AC92" s="9">
        <v>15947.729331467748</v>
      </c>
      <c r="AF92" s="8">
        <v>0.78979999999999995</v>
      </c>
      <c r="AG92" s="9">
        <v>24099.83108939663</v>
      </c>
      <c r="AH92" s="8"/>
      <c r="AI92" s="9"/>
      <c r="AJ92">
        <v>1.6000610719999999</v>
      </c>
      <c r="AK92">
        <v>3.3713386810000001</v>
      </c>
      <c r="AL92">
        <v>4.2516227390000001</v>
      </c>
      <c r="AM92">
        <f t="shared" si="6"/>
        <v>1.7142849383790653</v>
      </c>
      <c r="AN92">
        <f t="shared" si="7"/>
        <v>1.8996031098966761</v>
      </c>
      <c r="AO92">
        <f t="shared" si="8"/>
        <v>0</v>
      </c>
    </row>
    <row r="93" spans="1:41" x14ac:dyDescent="0.15">
      <c r="A93" t="s">
        <v>159</v>
      </c>
      <c r="B93" t="s">
        <v>160</v>
      </c>
      <c r="C93">
        <v>2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0.13997909082232396</v>
      </c>
      <c r="K93" s="7">
        <v>0.15755738677035774</v>
      </c>
      <c r="L93" s="7">
        <v>0</v>
      </c>
      <c r="M93" s="7">
        <v>0.13997909082232396</v>
      </c>
      <c r="N93" s="7">
        <v>0</v>
      </c>
      <c r="O93" s="7">
        <v>9.0728145036238411E-2</v>
      </c>
      <c r="P93" s="7">
        <v>0</v>
      </c>
      <c r="Q93" s="7">
        <v>2.3572422687351189</v>
      </c>
      <c r="R93" s="8">
        <v>1.0640000000000001</v>
      </c>
      <c r="S93" s="9">
        <v>17864.416665677774</v>
      </c>
      <c r="T93" s="8">
        <v>1.1106</v>
      </c>
      <c r="U93" s="9">
        <v>127622.03669656029</v>
      </c>
      <c r="V93" s="8">
        <v>0.94399999999999995</v>
      </c>
      <c r="W93" s="9">
        <v>20107.794596220738</v>
      </c>
      <c r="X93" s="8">
        <v>0.48559999999999998</v>
      </c>
      <c r="Y93" s="9">
        <v>300836.05932319636</v>
      </c>
      <c r="Z93" s="8"/>
      <c r="AA93" s="9"/>
      <c r="AB93" s="8">
        <v>1.0640000000000001</v>
      </c>
      <c r="AC93" s="9">
        <v>17864.416665677774</v>
      </c>
      <c r="AF93" s="8">
        <v>0.78979999999999995</v>
      </c>
      <c r="AG93" s="9">
        <v>11578.910655225664</v>
      </c>
      <c r="AH93" s="8"/>
      <c r="AI93" s="9"/>
      <c r="AJ93">
        <v>1.6000610719999999</v>
      </c>
      <c r="AK93">
        <v>3.3713386810000001</v>
      </c>
      <c r="AL93">
        <v>4.2516227390000001</v>
      </c>
      <c r="AM93">
        <f t="shared" si="6"/>
        <v>4.6734369245757108</v>
      </c>
      <c r="AN93">
        <f t="shared" si="7"/>
        <v>3.2923685711410897</v>
      </c>
      <c r="AO93">
        <f t="shared" si="8"/>
        <v>0</v>
      </c>
    </row>
    <row r="94" spans="1:41" x14ac:dyDescent="0.15">
      <c r="A94" t="s">
        <v>159</v>
      </c>
      <c r="B94" t="s">
        <v>160</v>
      </c>
      <c r="C94">
        <v>2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</v>
      </c>
      <c r="K94" s="7">
        <v>1.0834441850612411</v>
      </c>
      <c r="L94" s="7">
        <v>0.35888574513337468</v>
      </c>
      <c r="M94" s="7">
        <v>0</v>
      </c>
      <c r="N94" s="7">
        <v>0</v>
      </c>
      <c r="O94" s="7">
        <v>0.18853144231927252</v>
      </c>
      <c r="P94" s="7">
        <v>0.50000926166520765</v>
      </c>
      <c r="Q94" s="7">
        <v>0</v>
      </c>
      <c r="R94" s="8"/>
      <c r="S94" s="9"/>
      <c r="T94" s="8">
        <v>1.1106</v>
      </c>
      <c r="U94" s="9">
        <v>123454.09682153602</v>
      </c>
      <c r="V94" s="8">
        <v>0.94399999999999995</v>
      </c>
      <c r="W94" s="9">
        <v>133755.62332328066</v>
      </c>
      <c r="X94" s="8"/>
      <c r="Y94" s="9"/>
      <c r="Z94" s="8">
        <v>1.0523</v>
      </c>
      <c r="AA94" s="9">
        <v>44305.915527564735</v>
      </c>
      <c r="AB94" s="8"/>
      <c r="AC94" s="9"/>
      <c r="AF94" s="8">
        <v>0.78900000000000003</v>
      </c>
      <c r="AG94" s="9">
        <v>23274.978933987302</v>
      </c>
      <c r="AH94" s="8">
        <v>0.60150000000000003</v>
      </c>
      <c r="AI94" s="9">
        <v>61728.191801281289</v>
      </c>
      <c r="AJ94">
        <v>1.6000610719999999</v>
      </c>
      <c r="AK94">
        <v>3.3713386810000001</v>
      </c>
      <c r="AL94">
        <v>4.2516227390000001</v>
      </c>
      <c r="AM94">
        <f t="shared" si="6"/>
        <v>32.136913184286541</v>
      </c>
      <c r="AN94">
        <f t="shared" si="7"/>
        <v>0</v>
      </c>
      <c r="AO94">
        <f t="shared" si="8"/>
        <v>31.249386065009375</v>
      </c>
    </row>
    <row r="95" spans="1:41" x14ac:dyDescent="0.15">
      <c r="A95" t="s">
        <v>159</v>
      </c>
      <c r="B95" t="s">
        <v>160</v>
      </c>
      <c r="C95">
        <v>2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0.17756209569857115</v>
      </c>
      <c r="K95" s="7">
        <v>0.55493339175461953</v>
      </c>
      <c r="L95" s="7">
        <v>0</v>
      </c>
      <c r="M95" s="7">
        <v>0.17756209569857115</v>
      </c>
      <c r="N95" s="7">
        <v>0</v>
      </c>
      <c r="O95" s="7">
        <v>0.74910782916799967</v>
      </c>
      <c r="P95" s="7">
        <v>1.2835052213872635</v>
      </c>
      <c r="Q95" s="7">
        <v>0</v>
      </c>
      <c r="R95" s="8">
        <v>1.0640000000000001</v>
      </c>
      <c r="S95" s="9">
        <v>23280.047886027853</v>
      </c>
      <c r="T95" s="8">
        <v>1.1097999999999999</v>
      </c>
      <c r="U95" s="9">
        <v>131109.33273477459</v>
      </c>
      <c r="V95" s="8">
        <v>0.94399999999999995</v>
      </c>
      <c r="W95" s="9">
        <v>72756.946705193433</v>
      </c>
      <c r="X95" s="8"/>
      <c r="Y95" s="9"/>
      <c r="AB95" s="8">
        <v>1.0640000000000001</v>
      </c>
      <c r="AC95" s="9">
        <v>23280.047886027853</v>
      </c>
      <c r="AF95" s="8">
        <v>0.78900000000000003</v>
      </c>
      <c r="AG95" s="9">
        <v>98215.027628611948</v>
      </c>
      <c r="AH95" s="8">
        <v>0.60150000000000003</v>
      </c>
      <c r="AI95" s="9">
        <v>168279.51313768327</v>
      </c>
      <c r="AJ95">
        <v>1.6000610719999999</v>
      </c>
      <c r="AK95">
        <v>3.3713386810000001</v>
      </c>
      <c r="AL95">
        <v>4.2516227390000001</v>
      </c>
      <c r="AM95">
        <f t="shared" si="6"/>
        <v>16.460327610574453</v>
      </c>
      <c r="AN95">
        <f t="shared" si="7"/>
        <v>4.1763370505524797</v>
      </c>
      <c r="AO95">
        <f t="shared" si="8"/>
        <v>80.216014491430826</v>
      </c>
    </row>
    <row r="96" spans="1:41" x14ac:dyDescent="0.15">
      <c r="A96" t="s">
        <v>159</v>
      </c>
      <c r="B96" t="s">
        <v>160</v>
      </c>
      <c r="C96">
        <v>2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0.28114093205481572</v>
      </c>
      <c r="K96" s="7">
        <v>0.48181473483961434</v>
      </c>
      <c r="L96" s="7">
        <v>0</v>
      </c>
      <c r="M96" s="7">
        <v>0.28114093205481572</v>
      </c>
      <c r="N96" s="7">
        <v>0</v>
      </c>
      <c r="O96" s="7">
        <v>0.77008199203701588</v>
      </c>
      <c r="P96" s="7">
        <v>1.4762691866552886</v>
      </c>
      <c r="Q96" s="7">
        <v>4.9661773397149833E-2</v>
      </c>
      <c r="R96" s="8">
        <v>1.0640000000000001</v>
      </c>
      <c r="S96" s="9">
        <v>35663.764884837758</v>
      </c>
      <c r="T96" s="8">
        <v>1.1106</v>
      </c>
      <c r="U96" s="9">
        <v>126853.69086662978</v>
      </c>
      <c r="V96" s="8">
        <v>0.94399999999999995</v>
      </c>
      <c r="W96" s="9">
        <v>61119.977428331636</v>
      </c>
      <c r="X96" s="8">
        <v>0.48730000000000001</v>
      </c>
      <c r="Y96" s="9">
        <v>6299.7792504106637</v>
      </c>
      <c r="AB96" s="8">
        <v>1.0640000000000001</v>
      </c>
      <c r="AC96" s="9">
        <v>35663.764884837758</v>
      </c>
      <c r="AF96" s="8">
        <v>0.78979999999999995</v>
      </c>
      <c r="AG96" s="9">
        <v>97687.742959822077</v>
      </c>
      <c r="AH96" s="8">
        <v>0.60150000000000003</v>
      </c>
      <c r="AI96" s="9">
        <v>187270.19503990095</v>
      </c>
      <c r="AJ96">
        <v>1.6000610719999999</v>
      </c>
      <c r="AK96">
        <v>3.3713386810000001</v>
      </c>
      <c r="AL96">
        <v>4.2516227390000001</v>
      </c>
      <c r="AM96">
        <f t="shared" si="6"/>
        <v>14.291496062231854</v>
      </c>
      <c r="AN96">
        <f t="shared" si="7"/>
        <v>6.6125559418976412</v>
      </c>
      <c r="AO96">
        <f t="shared" si="8"/>
        <v>92.263302475700044</v>
      </c>
    </row>
    <row r="97" spans="1:41" x14ac:dyDescent="0.15">
      <c r="A97" t="s">
        <v>159</v>
      </c>
      <c r="B97" t="s">
        <v>160</v>
      </c>
      <c r="C97">
        <v>2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0.63927745779107004</v>
      </c>
      <c r="K97" s="7">
        <v>0.21185131651812117</v>
      </c>
      <c r="L97" s="7">
        <v>0</v>
      </c>
      <c r="M97" s="7">
        <v>0.63927745779107004</v>
      </c>
      <c r="N97" s="7">
        <v>0</v>
      </c>
      <c r="O97" s="7">
        <v>0.72028284221734462</v>
      </c>
      <c r="P97" s="7">
        <v>1.4545049182567666</v>
      </c>
      <c r="Q97" s="7">
        <v>0.16732227602906607</v>
      </c>
      <c r="R97" s="8">
        <v>1.0640000000000001</v>
      </c>
      <c r="S97" s="9">
        <v>86513.287442411704</v>
      </c>
      <c r="T97" s="8">
        <v>1.1106</v>
      </c>
      <c r="U97" s="9">
        <v>135329.79520558374</v>
      </c>
      <c r="V97" s="8">
        <v>0.94399999999999995</v>
      </c>
      <c r="W97" s="9">
        <v>28669.795278430636</v>
      </c>
      <c r="X97" s="8">
        <v>0.48730000000000001</v>
      </c>
      <c r="Y97" s="9">
        <v>22643.689348345666</v>
      </c>
      <c r="AB97" s="8">
        <v>1.0640000000000001</v>
      </c>
      <c r="AC97" s="9">
        <v>86513.287442411704</v>
      </c>
      <c r="AF97" s="8">
        <v>0.78979999999999995</v>
      </c>
      <c r="AG97" s="9">
        <v>97475.729527369025</v>
      </c>
      <c r="AH97" s="8">
        <v>0.60150000000000003</v>
      </c>
      <c r="AI97" s="9">
        <v>196837.85271320253</v>
      </c>
      <c r="AJ97">
        <v>1.6000610719999999</v>
      </c>
      <c r="AK97">
        <v>3.3713386810000001</v>
      </c>
      <c r="AL97">
        <v>4.2516227390000001</v>
      </c>
      <c r="AM97">
        <f t="shared" si="6"/>
        <v>6.2838930337097505</v>
      </c>
      <c r="AN97">
        <f t="shared" si="7"/>
        <v>15.036081445491348</v>
      </c>
      <c r="AO97">
        <f t="shared" si="8"/>
        <v>90.90308762019346</v>
      </c>
    </row>
    <row r="98" spans="1:41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2021-10-12T00:15:15Z</dcterms:modified>
  <cp:category/>
  <cp:contentStatus/>
</cp:coreProperties>
</file>