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C134BE25-CAFB-EF45-9684-D6529131233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97" i="2" l="1"/>
  <c r="AN97" i="2"/>
  <c r="AO97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<sst xmlns="http://schemas.openxmlformats.org/spreadsheetml/2006/main" count="713" uniqueCount="161">
  <si>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</si>
  <si>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</si>
  <si>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</si>
  <si>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</si>
  <si>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</si>
  <si>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</si>
  <si>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</si>
  <si>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</si>
  <si>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</si>
  <si>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</si>
  <si>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</si>
  <si>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</si>
  <si>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</si>
  <si>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</si>
  <si>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</si>
  <si>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</si>
  <si>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</si>
  <si>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</si>
  <si>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</si>
  <si>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</si>
  <si>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</si>
  <si>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</si>
  <si>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</si>
  <si>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</si>
  <si>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</si>
  <si>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</si>
  <si>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</si>
  <si>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</si>
  <si>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</si>
  <si>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</si>
  <si>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</si>
  <si>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</si>
  <si>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</si>
  <si>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</si>
  <si>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</si>
  <si>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</si>
  <si>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</si>
  <si>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</si>
  <si>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</si>
  <si>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</si>
  <si>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</si>
  <si>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</si>
  <si>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</si>
  <si>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</si>
  <si>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</si>
  <si>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</si>
  <si>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</si>
  <si>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</si>
  <si>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</si>
  <si>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</si>
  <si>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</si>
  <si>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</si>
  <si>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</si>
  <si>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</si>
  <si>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sgandhi3_16_A01</t>
  </si>
  <si>
    <t>sgandhi3_16_A02</t>
  </si>
  <si>
    <t>sgandhi3_16_A03</t>
  </si>
  <si>
    <t>sgandhi3_16_A04</t>
  </si>
  <si>
    <t>sgandhi3_16_A05</t>
  </si>
  <si>
    <t>sgandhi3_16_A06</t>
  </si>
  <si>
    <t>sgandhi3_16_A07</t>
  </si>
  <si>
    <t>sgandhi3_16_A08</t>
  </si>
  <si>
    <t>sgandhi3_16_A09</t>
  </si>
  <si>
    <t>sgandhi3_16_A10</t>
  </si>
  <si>
    <t>sgandhi3_16_A11</t>
  </si>
  <si>
    <t>sgandhi3_16_A12</t>
  </si>
  <si>
    <t>sgandhi3_16_B01</t>
  </si>
  <si>
    <t>sgandhi3_16_B02</t>
  </si>
  <si>
    <t>sgandhi3_16_B03</t>
  </si>
  <si>
    <t>sgandhi3_16_B04</t>
  </si>
  <si>
    <t>sgandhi3_16_B05</t>
  </si>
  <si>
    <t>sgandhi3_16_B06</t>
  </si>
  <si>
    <t>sgandhi3_16_B07</t>
  </si>
  <si>
    <t>sgandhi3_16_B08</t>
  </si>
  <si>
    <t>sgandhi3_16_B09</t>
  </si>
  <si>
    <t>sgandhi3_16_B10</t>
  </si>
  <si>
    <t>sgandhi3_16_B11</t>
  </si>
  <si>
    <t>sgandhi3_16_B12</t>
  </si>
  <si>
    <t>sgandhi3_16_C01</t>
  </si>
  <si>
    <t>sgandhi3_16_C02</t>
  </si>
  <si>
    <t>sgandhi3_16_C03</t>
  </si>
  <si>
    <t>sgandhi3_16_C04</t>
  </si>
  <si>
    <t>sgandhi3_16_C05</t>
  </si>
  <si>
    <t>sgandhi3_16_C06</t>
  </si>
  <si>
    <t>sgandhi3_16_C07</t>
  </si>
  <si>
    <t>sgandhi3_16_C08</t>
  </si>
  <si>
    <t>sgandhi3_16_C09</t>
  </si>
  <si>
    <t>sgandhi3_16_C10</t>
  </si>
  <si>
    <t>sgandhi3_16_C11</t>
  </si>
  <si>
    <t>sgandhi3_16_C12</t>
  </si>
  <si>
    <t>sgandhi3_16_D01</t>
  </si>
  <si>
    <t>sgandhi3_16_D02</t>
  </si>
  <si>
    <t>sgandhi3_16_D03</t>
  </si>
  <si>
    <t>sgandhi3_16_D04</t>
  </si>
  <si>
    <t>sgandhi3_16_D05</t>
  </si>
  <si>
    <t>sgandhi3_16_D06</t>
  </si>
  <si>
    <t>sgandhi3_16_D07</t>
  </si>
  <si>
    <t>sgandhi3_16_D08</t>
  </si>
  <si>
    <t>sgandhi3_16_D09</t>
  </si>
  <si>
    <t>sgandhi3_16_D10</t>
  </si>
  <si>
    <t>sgandhi3_16_D11</t>
  </si>
  <si>
    <t>sgandhi3_16_D12</t>
  </si>
  <si>
    <t>sgandhi3_16_E01</t>
  </si>
  <si>
    <t>sgandhi3_16_E02</t>
  </si>
  <si>
    <t>sgandhi3_16_E03</t>
  </si>
  <si>
    <t>sgandhi3_16_E04</t>
  </si>
  <si>
    <t>sgandhi3_16_E05</t>
  </si>
  <si>
    <t>sgandhi3_16_E06</t>
  </si>
  <si>
    <t>sgandhi3_16_E07</t>
  </si>
  <si>
    <t>sgandhi3_16_E08</t>
  </si>
  <si>
    <t>sgandhi3_16_E09</t>
  </si>
  <si>
    <t>sgandhi3_16_E10</t>
  </si>
  <si>
    <t>sgandhi3_16_E11</t>
  </si>
  <si>
    <t>sgandhi3_16_E12</t>
  </si>
  <si>
    <t>sgandhi3_16_F01</t>
  </si>
  <si>
    <t>sgandhi3_16_F02</t>
  </si>
  <si>
    <t>sgandhi3_16_F03</t>
  </si>
  <si>
    <t>sgandhi3_16_F04</t>
  </si>
  <si>
    <t>sgandhi3_16_F05</t>
  </si>
  <si>
    <t>sgandhi3_16_F06</t>
  </si>
  <si>
    <t>sgandhi3_16_F07</t>
  </si>
  <si>
    <t>sgandhi3_16_F08</t>
  </si>
  <si>
    <t>sgandhi3_16_F09</t>
  </si>
  <si>
    <t>sgandhi3_16_F10</t>
  </si>
  <si>
    <t>sgandhi3_16_F11</t>
  </si>
  <si>
    <t>sgandhi3_16_F12</t>
  </si>
  <si>
    <t>sgandhi3_16_G01</t>
  </si>
  <si>
    <t>sgandhi3_16_G02</t>
  </si>
  <si>
    <t>sgandhi3_16_G03</t>
  </si>
  <si>
    <t>sgandhi3_16_G04</t>
  </si>
  <si>
    <t>sgandhi3_16_G05</t>
  </si>
  <si>
    <t>sgandhi3_16_G06</t>
  </si>
  <si>
    <t>sgandhi3_16_G07</t>
  </si>
  <si>
    <t>sgandhi3_16_G08</t>
  </si>
  <si>
    <t>sgandhi3_16_G09</t>
  </si>
  <si>
    <t>sgandhi3_16_G10</t>
  </si>
  <si>
    <t>sgandhi3_16_G11</t>
  </si>
  <si>
    <t>sgandhi3_16_G12</t>
  </si>
  <si>
    <t>sgandhi3_16_H01</t>
  </si>
  <si>
    <t>sgandhi3_16_H02</t>
  </si>
  <si>
    <t>sgandhi3_16_H03</t>
  </si>
  <si>
    <t>sgandhi3_16_H04</t>
  </si>
  <si>
    <t>sgandhi3_16_H05</t>
  </si>
  <si>
    <t>sgandhi3_16_H06</t>
  </si>
  <si>
    <t>sgandhi3_16_H07</t>
  </si>
  <si>
    <t>sgandhi3_16_H08</t>
  </si>
  <si>
    <t>sgandhi3_16_H09</t>
  </si>
  <si>
    <t>sgandhi3_16_H10</t>
  </si>
  <si>
    <t>sgandhi3_16_H11</t>
  </si>
  <si>
    <t>sgandhi3_16_H12</t>
  </si>
  <si>
    <t>% yield mono</t>
  </si>
  <si>
    <t>% yield di</t>
  </si>
  <si>
    <t>% yield SM</t>
  </si>
  <si>
    <t>Response factor SM</t>
  </si>
  <si>
    <t>Response factor mono</t>
  </si>
  <si>
    <t>Response factor di</t>
  </si>
  <si>
    <t>Sulfonamide</t>
  </si>
  <si>
    <t>Boronic acid</t>
  </si>
  <si>
    <t>Ether</t>
  </si>
  <si>
    <t>CF3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</si>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</sst>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42" workbookViewId="0">
      <selection activeCell="B2" sqref="B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8" width="13" customWidth="1"/>
    <col min="39" max="41" width="18.25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160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1" t="s">
        <v>153</v>
      </c>
      <c r="AK1" s="1" t="s">
        <v>154</v>
      </c>
      <c r="AL1" s="1" t="s">
        <v>155</v>
      </c>
      <c r="AM1" s="6" t="s">
        <v>150</v>
      </c>
      <c r="AN1" s="6" t="s">
        <v>151</v>
      </c>
      <c r="AO1" s="6" t="s">
        <v>152</v>
      </c>
    </row>
    <row r="2" spans="1:41" x14ac:dyDescent="0.15">
      <c r="A2" t="s">
        <v>158</v>
      </c>
      <c r="B2" t="s">
        <v>159</v>
      </c>
      <c r="C2">
        <v>1</v>
      </c>
      <c r="D2" s="2" t="s">
        <v>54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2.7617681883994789E-2</v>
      </c>
      <c r="K2" s="7">
        <v>0.71983836458599737</v>
      </c>
      <c r="L2" s="7">
        <v>8.7953471461237914E-2</v>
      </c>
      <c r="M2" s="7">
        <v>8.7953471461237914E-2</v>
      </c>
      <c r="N2" s="7">
        <v>0.43525233135008062</v>
      </c>
      <c r="O2" s="7">
        <v>0</v>
      </c>
      <c r="P2" s="7">
        <v>1.1837029337218374</v>
      </c>
      <c r="Q2" s="7">
        <v>0.47962422961110102</v>
      </c>
      <c r="R2" s="8">
        <v>1.2647999999999999</v>
      </c>
      <c r="S2" s="9">
        <v>4220.7105550892156</v>
      </c>
      <c r="T2" s="8">
        <v>1.1123000000000001</v>
      </c>
      <c r="U2" s="9">
        <v>152826.38755916854</v>
      </c>
      <c r="V2" s="8">
        <v>1.0365</v>
      </c>
      <c r="W2" s="9">
        <v>110010.29688617769</v>
      </c>
      <c r="X2" s="8">
        <v>0.74650000000000005</v>
      </c>
      <c r="Y2" s="9">
        <v>73299.238397313762</v>
      </c>
      <c r="Z2" s="8">
        <v>1.2889999999999999</v>
      </c>
      <c r="AA2" s="9">
        <v>13441.611316709415</v>
      </c>
      <c r="AB2" s="8">
        <v>1.2889999999999999</v>
      </c>
      <c r="AC2" s="9">
        <v>13441.611316709415</v>
      </c>
      <c r="AD2" s="8">
        <v>0.80149999999999999</v>
      </c>
      <c r="AE2" s="9">
        <v>66518.041476939063</v>
      </c>
      <c r="AF2" s="8"/>
      <c r="AG2" s="9"/>
      <c r="AH2" s="8">
        <v>0.504</v>
      </c>
      <c r="AI2" s="9">
        <v>180901.0433038983</v>
      </c>
      <c r="AJ2" s="3">
        <v>1.6494793969999999</v>
      </c>
      <c r="AK2" s="3">
        <v>3.223493151</v>
      </c>
      <c r="AL2" s="3">
        <v>4.3352860499999997</v>
      </c>
      <c r="AM2">
        <f>(W2/U2)/AK2*100</f>
        <v>22.331003382547511</v>
      </c>
      <c r="AN2">
        <f>(S2/U2)/AL2*100</f>
        <v>0.63704405119922336</v>
      </c>
      <c r="AO2">
        <f>(AI2/U2)/AJ2*100</f>
        <v>71.762213936997583</v>
      </c>
    </row>
    <row r="3" spans="1:41" x14ac:dyDescent="0.15">
      <c r="A3" t="s">
        <v>158</v>
      </c>
      <c r="B3" t="s">
        <v>159</v>
      </c>
      <c r="C3">
        <v>1</v>
      </c>
      <c r="D3" s="2" t="s">
        <v>55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0.51472612950813179</v>
      </c>
      <c r="L3" s="7">
        <v>9.0535548168890881E-2</v>
      </c>
      <c r="M3" s="7">
        <v>9.0535548168890881E-2</v>
      </c>
      <c r="N3" s="7">
        <v>0.32200051456722983</v>
      </c>
      <c r="O3" s="7">
        <v>0</v>
      </c>
      <c r="P3" s="7">
        <v>1.3349597787999448</v>
      </c>
      <c r="Q3" s="7">
        <v>0.63322661557548299</v>
      </c>
      <c r="R3" s="8"/>
      <c r="S3" s="9"/>
      <c r="T3" s="8">
        <v>1.1131</v>
      </c>
      <c r="U3" s="9">
        <v>133635.28823862996</v>
      </c>
      <c r="V3" s="8">
        <v>1.0373000000000001</v>
      </c>
      <c r="W3" s="9">
        <v>68785.57468077357</v>
      </c>
      <c r="X3" s="8">
        <v>0.74650000000000005</v>
      </c>
      <c r="Y3" s="9">
        <v>84621.421292801795</v>
      </c>
      <c r="Z3" s="8">
        <v>1.2898000000000001</v>
      </c>
      <c r="AA3" s="9">
        <v>12098.7440753921</v>
      </c>
      <c r="AB3" s="8">
        <v>1.2898000000000001</v>
      </c>
      <c r="AC3" s="9">
        <v>12098.7440753921</v>
      </c>
      <c r="AD3" s="8">
        <v>0.80149999999999999</v>
      </c>
      <c r="AE3" s="9">
        <v>43030.631577178923</v>
      </c>
      <c r="AF3" s="8"/>
      <c r="AG3" s="9"/>
      <c r="AH3" s="8">
        <v>0.504</v>
      </c>
      <c r="AI3" s="9">
        <v>178397.7348269083</v>
      </c>
      <c r="AJ3" s="3">
        <v>1.6494793969999999</v>
      </c>
      <c r="AK3" s="3">
        <v>3.223493151</v>
      </c>
      <c r="AL3" s="3">
        <v>4.3352860499999997</v>
      </c>
      <c r="AM3">
        <f t="shared" ref="AM3:AM66" si="0">(W3/U3)/AK3*100</f>
        <v>15.967961009889292</v>
      </c>
      <c r="AN3">
        <f t="shared" ref="AN3:AN66" si="1">(S3/U3)/AL3*100</f>
        <v>0</v>
      </c>
      <c r="AO3">
        <f t="shared" ref="AO3:AO66" si="2">(AI3/U3)/AJ3*100</f>
        <v>80.93218873954477</v>
      </c>
    </row>
    <row r="4" spans="1:41" x14ac:dyDescent="0.15">
      <c r="A4" t="s">
        <v>158</v>
      </c>
      <c r="B4" t="s">
        <v>159</v>
      </c>
      <c r="C4">
        <v>1</v>
      </c>
      <c r="D4" s="2" t="s">
        <v>56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</v>
      </c>
      <c r="K4" s="7">
        <v>0.62990147121814011</v>
      </c>
      <c r="L4" s="7">
        <v>0.63502792497814775</v>
      </c>
      <c r="M4" s="7">
        <v>0.63502792497814775</v>
      </c>
      <c r="N4" s="7">
        <v>0.493937342055835</v>
      </c>
      <c r="O4" s="7">
        <v>0</v>
      </c>
      <c r="P4" s="7">
        <v>1.2422489716965102</v>
      </c>
      <c r="Q4" s="7">
        <v>0</v>
      </c>
      <c r="R4" s="8"/>
      <c r="S4" s="9"/>
      <c r="T4" s="8">
        <v>1.1123000000000001</v>
      </c>
      <c r="U4" s="9">
        <v>155295.6133207113</v>
      </c>
      <c r="V4" s="8">
        <v>1.0365</v>
      </c>
      <c r="W4" s="9">
        <v>97820.935304439452</v>
      </c>
      <c r="X4" s="8"/>
      <c r="Y4" s="9"/>
      <c r="Z4" s="8">
        <v>1.2823</v>
      </c>
      <c r="AA4" s="9">
        <v>98617.0510852601</v>
      </c>
      <c r="AB4" s="8">
        <v>1.2823</v>
      </c>
      <c r="AC4" s="9">
        <v>98617.0510852601</v>
      </c>
      <c r="AD4" s="8">
        <v>0.79979999999999996</v>
      </c>
      <c r="AE4" s="9">
        <v>76706.302476562865</v>
      </c>
      <c r="AF4" s="8"/>
      <c r="AG4" s="9"/>
      <c r="AH4" s="8">
        <v>0.50229999999999997</v>
      </c>
      <c r="AI4" s="9">
        <v>192915.81595663249</v>
      </c>
      <c r="AJ4" s="3">
        <v>1.6494793969999999</v>
      </c>
      <c r="AK4" s="3">
        <v>3.223493151</v>
      </c>
      <c r="AL4" s="3">
        <v>4.3352860499999997</v>
      </c>
      <c r="AM4">
        <f t="shared" si="0"/>
        <v>19.540958882531847</v>
      </c>
      <c r="AN4">
        <f t="shared" si="1"/>
        <v>0</v>
      </c>
      <c r="AO4">
        <f t="shared" si="2"/>
        <v>75.311578547501568</v>
      </c>
    </row>
    <row r="5" spans="1:41" x14ac:dyDescent="0.15">
      <c r="A5" t="s">
        <v>158</v>
      </c>
      <c r="B5" t="s">
        <v>159</v>
      </c>
      <c r="C5">
        <v>1</v>
      </c>
      <c r="D5" s="2" t="s">
        <v>57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</v>
      </c>
      <c r="K5" s="7">
        <v>3.3398188126362353E-2</v>
      </c>
      <c r="L5" s="7">
        <v>3.0359353360485418E-2</v>
      </c>
      <c r="M5" s="7">
        <v>3.0359353360485418E-2</v>
      </c>
      <c r="N5" s="7">
        <v>0.25824309317670874</v>
      </c>
      <c r="O5" s="7">
        <v>0.17283819636393855</v>
      </c>
      <c r="P5" s="7">
        <v>1.5626438245643781</v>
      </c>
      <c r="Q5" s="7">
        <v>0.33128821377531237</v>
      </c>
      <c r="R5" s="8"/>
      <c r="S5" s="9"/>
      <c r="T5" s="8">
        <v>1.1123000000000001</v>
      </c>
      <c r="U5" s="9">
        <v>135279.52340199251</v>
      </c>
      <c r="V5" s="8">
        <v>1.0365</v>
      </c>
      <c r="W5" s="9">
        <v>4518.0909722243841</v>
      </c>
      <c r="X5" s="8">
        <v>0.74560000000000004</v>
      </c>
      <c r="Y5" s="9">
        <v>44816.511668221669</v>
      </c>
      <c r="Z5" s="8">
        <v>1.2823</v>
      </c>
      <c r="AA5" s="9">
        <v>4106.9988533991473</v>
      </c>
      <c r="AB5" s="8">
        <v>1.2823</v>
      </c>
      <c r="AC5" s="9">
        <v>4106.9988533991473</v>
      </c>
      <c r="AD5" s="8">
        <v>0.80059999999999998</v>
      </c>
      <c r="AE5" s="9">
        <v>34935.002566801501</v>
      </c>
      <c r="AF5" s="8">
        <v>0.97899999999999998</v>
      </c>
      <c r="AG5" s="9">
        <v>23381.468829773603</v>
      </c>
      <c r="AH5" s="8">
        <v>0.50309999999999999</v>
      </c>
      <c r="AI5" s="9">
        <v>211393.71183413587</v>
      </c>
      <c r="AJ5" s="3">
        <v>1.6494793969999999</v>
      </c>
      <c r="AK5" s="3">
        <v>3.223493151</v>
      </c>
      <c r="AL5" s="3">
        <v>4.3352860499999997</v>
      </c>
      <c r="AM5">
        <f t="shared" si="0"/>
        <v>1.0360868338126137</v>
      </c>
      <c r="AN5">
        <f t="shared" si="1"/>
        <v>0</v>
      </c>
      <c r="AO5">
        <f t="shared" si="2"/>
        <v>94.735577019418699</v>
      </c>
    </row>
    <row r="6" spans="1:41" x14ac:dyDescent="0.15">
      <c r="A6" t="s">
        <v>158</v>
      </c>
      <c r="B6" t="s">
        <v>159</v>
      </c>
      <c r="C6">
        <v>1</v>
      </c>
      <c r="D6" s="2" t="s">
        <v>58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</v>
      </c>
      <c r="K6" s="7">
        <v>0.1508377522851406</v>
      </c>
      <c r="L6" s="7">
        <v>0.14559962177287075</v>
      </c>
      <c r="M6" s="7">
        <v>0.14559962177287075</v>
      </c>
      <c r="N6" s="7">
        <v>0.460374192299072</v>
      </c>
      <c r="O6" s="7">
        <v>0.16831290660765438</v>
      </c>
      <c r="P6" s="7">
        <v>1.4361393611924615</v>
      </c>
      <c r="Q6" s="7">
        <v>5.1458351511666153E-2</v>
      </c>
      <c r="R6" s="8"/>
      <c r="S6" s="9"/>
      <c r="T6" s="8">
        <v>1.1123000000000001</v>
      </c>
      <c r="U6" s="9">
        <v>154479.23216933565</v>
      </c>
      <c r="V6" s="8">
        <v>1.0365</v>
      </c>
      <c r="W6" s="9">
        <v>23301.300155156972</v>
      </c>
      <c r="X6" s="8">
        <v>0.74560000000000004</v>
      </c>
      <c r="Y6" s="9">
        <v>7949.24663022196</v>
      </c>
      <c r="Z6" s="8">
        <v>1.2815000000000001</v>
      </c>
      <c r="AA6" s="9">
        <v>22492.117775618761</v>
      </c>
      <c r="AB6" s="8">
        <v>1.2815000000000001</v>
      </c>
      <c r="AC6" s="9">
        <v>22492.117775618761</v>
      </c>
      <c r="AD6" s="8">
        <v>0.79979999999999996</v>
      </c>
      <c r="AE6" s="9">
        <v>71118.251736938721</v>
      </c>
      <c r="AF6" s="8">
        <v>0.97899999999999998</v>
      </c>
      <c r="AG6" s="9">
        <v>26000.848576939548</v>
      </c>
      <c r="AH6" s="8">
        <v>0.50229999999999997</v>
      </c>
      <c r="AI6" s="9">
        <v>221853.70580517166</v>
      </c>
      <c r="AJ6" s="3">
        <v>1.6494793969999999</v>
      </c>
      <c r="AK6" s="3">
        <v>3.223493151</v>
      </c>
      <c r="AL6" s="3">
        <v>4.3352860499999997</v>
      </c>
      <c r="AM6">
        <f t="shared" si="0"/>
        <v>4.6793259740088899</v>
      </c>
      <c r="AN6">
        <f t="shared" si="1"/>
        <v>0</v>
      </c>
      <c r="AO6">
        <f t="shared" si="2"/>
        <v>87.066220033087305</v>
      </c>
    </row>
    <row r="7" spans="1:41" x14ac:dyDescent="0.15">
      <c r="A7" t="s">
        <v>158</v>
      </c>
      <c r="B7" t="s">
        <v>159</v>
      </c>
      <c r="C7">
        <v>1</v>
      </c>
      <c r="D7" s="2" t="s">
        <v>59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2.7397100632411533E-2</v>
      </c>
      <c r="L7" s="7">
        <v>5.0719279196202491E-2</v>
      </c>
      <c r="M7" s="7">
        <v>5.0719279196202491E-2</v>
      </c>
      <c r="N7" s="7">
        <v>0.65063157831885343</v>
      </c>
      <c r="O7" s="7">
        <v>8.3226831849096031E-2</v>
      </c>
      <c r="P7" s="7">
        <v>1.4925177288285638</v>
      </c>
      <c r="Q7" s="7">
        <v>0.17830626411894049</v>
      </c>
      <c r="R7" s="8"/>
      <c r="S7" s="9"/>
      <c r="T7" s="8">
        <v>1.1114999999999999</v>
      </c>
      <c r="U7" s="9">
        <v>137084.47861144462</v>
      </c>
      <c r="V7" s="8">
        <v>1.0330999999999999</v>
      </c>
      <c r="W7" s="9">
        <v>3755.7172556594146</v>
      </c>
      <c r="X7" s="8">
        <v>0.74480000000000002</v>
      </c>
      <c r="Y7" s="9">
        <v>24443.021249899492</v>
      </c>
      <c r="Z7" s="8">
        <v>1.2882</v>
      </c>
      <c r="AA7" s="9">
        <v>6952.8259441597083</v>
      </c>
      <c r="AB7" s="8">
        <v>1.2882</v>
      </c>
      <c r="AC7" s="9">
        <v>6952.8259441597083</v>
      </c>
      <c r="AD7" s="8">
        <v>0.79979999999999996</v>
      </c>
      <c r="AE7" s="9">
        <v>89191.490681981319</v>
      </c>
      <c r="AF7" s="8">
        <v>0.97809999999999997</v>
      </c>
      <c r="AG7" s="9">
        <v>11409.106850515702</v>
      </c>
      <c r="AH7" s="8">
        <v>0.50229999999999997</v>
      </c>
      <c r="AI7" s="9">
        <v>204601.01467480115</v>
      </c>
      <c r="AJ7" s="3">
        <v>1.6494793969999999</v>
      </c>
      <c r="AK7" s="3">
        <v>3.223493151</v>
      </c>
      <c r="AL7" s="3">
        <v>4.3352860499999997</v>
      </c>
      <c r="AM7">
        <f t="shared" si="0"/>
        <v>0.84991961667150862</v>
      </c>
      <c r="AN7">
        <f t="shared" si="1"/>
        <v>0</v>
      </c>
      <c r="AO7">
        <f t="shared" si="2"/>
        <v>90.484169219881679</v>
      </c>
    </row>
    <row r="8" spans="1:41" x14ac:dyDescent="0.15">
      <c r="A8" t="s">
        <v>158</v>
      </c>
      <c r="B8" t="s">
        <v>159</v>
      </c>
      <c r="C8">
        <v>1</v>
      </c>
      <c r="D8" s="2" t="s">
        <v>60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2.9393111399556707E-2</v>
      </c>
      <c r="L8" s="7">
        <v>0</v>
      </c>
      <c r="M8" s="7">
        <v>0</v>
      </c>
      <c r="N8" s="7">
        <v>0</v>
      </c>
      <c r="O8" s="7">
        <v>0</v>
      </c>
      <c r="P8" s="7">
        <v>1.4871624346075298</v>
      </c>
      <c r="Q8" s="7">
        <v>1.0746608170640375</v>
      </c>
      <c r="R8" s="8"/>
      <c r="S8" s="9"/>
      <c r="T8" s="8">
        <v>1.1123000000000001</v>
      </c>
      <c r="U8" s="9">
        <v>155060.81279088976</v>
      </c>
      <c r="V8" s="8">
        <v>1.0365</v>
      </c>
      <c r="W8" s="9">
        <v>4557.7197440684304</v>
      </c>
      <c r="X8" s="8">
        <v>0.74560000000000004</v>
      </c>
      <c r="Y8" s="9">
        <v>166637.77976847134</v>
      </c>
      <c r="Z8" s="8"/>
      <c r="AA8" s="9"/>
      <c r="AB8" s="8"/>
      <c r="AC8" s="9"/>
      <c r="AD8" s="8"/>
      <c r="AE8" s="9"/>
      <c r="AF8" s="8"/>
      <c r="AG8" s="9"/>
      <c r="AH8" s="8">
        <v>0.50229999999999997</v>
      </c>
      <c r="AI8" s="9">
        <v>230600.61586232201</v>
      </c>
      <c r="AJ8" s="3">
        <v>1.6494793969999999</v>
      </c>
      <c r="AK8" s="3">
        <v>3.223493151</v>
      </c>
      <c r="AL8" s="3">
        <v>4.3352860499999997</v>
      </c>
      <c r="AM8">
        <f t="shared" si="0"/>
        <v>0.91184035525058593</v>
      </c>
      <c r="AN8">
        <f t="shared" si="1"/>
        <v>0</v>
      </c>
      <c r="AO8">
        <f t="shared" si="2"/>
        <v>90.159503496213105</v>
      </c>
    </row>
    <row r="9" spans="1:41" x14ac:dyDescent="0.15">
      <c r="A9" t="s">
        <v>158</v>
      </c>
      <c r="B9" t="s">
        <v>159</v>
      </c>
      <c r="C9">
        <v>1</v>
      </c>
      <c r="D9" s="2" t="s">
        <v>61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1.4651319918904926</v>
      </c>
      <c r="Q9" s="7">
        <v>1.0458637029448363</v>
      </c>
      <c r="R9" s="8"/>
      <c r="S9" s="9"/>
      <c r="T9" s="8">
        <v>1.1123000000000001</v>
      </c>
      <c r="U9" s="9">
        <v>162231.02245492706</v>
      </c>
      <c r="V9" s="8"/>
      <c r="W9" s="9"/>
      <c r="X9" s="8">
        <v>0.74560000000000004</v>
      </c>
      <c r="Y9" s="9">
        <v>169671.5378772369</v>
      </c>
      <c r="Z9" s="8"/>
      <c r="AA9" s="9"/>
      <c r="AB9" s="8"/>
      <c r="AC9" s="9"/>
      <c r="AD9" s="8"/>
      <c r="AE9" s="9"/>
      <c r="AF9" s="8"/>
      <c r="AG9" s="9"/>
      <c r="AH9" s="8">
        <v>0.50309999999999999</v>
      </c>
      <c r="AI9" s="9">
        <v>237689.86107581854</v>
      </c>
      <c r="AJ9" s="3">
        <v>1.6494793969999999</v>
      </c>
      <c r="AK9" s="3">
        <v>3.223493151</v>
      </c>
      <c r="AL9" s="3">
        <v>4.3352860499999997</v>
      </c>
      <c r="AM9">
        <f t="shared" si="0"/>
        <v>0</v>
      </c>
      <c r="AN9">
        <f t="shared" si="1"/>
        <v>0</v>
      </c>
      <c r="AO9">
        <f t="shared" si="2"/>
        <v>88.823903745339877</v>
      </c>
    </row>
    <row r="10" spans="1:41" x14ac:dyDescent="0.15">
      <c r="A10" t="s">
        <v>158</v>
      </c>
      <c r="B10" t="s">
        <v>159</v>
      </c>
      <c r="C10">
        <v>1</v>
      </c>
      <c r="D10" s="2" t="s">
        <v>62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0.75366132780854045</v>
      </c>
      <c r="L10" s="7">
        <v>6.4428130786045548E-2</v>
      </c>
      <c r="M10" s="7">
        <v>6.4428130786045548E-2</v>
      </c>
      <c r="N10" s="7">
        <v>0.18616593201091178</v>
      </c>
      <c r="O10" s="7">
        <v>4.9699459757610746E-2</v>
      </c>
      <c r="P10" s="7">
        <v>1.1446703530371167</v>
      </c>
      <c r="Q10" s="7">
        <v>0</v>
      </c>
      <c r="R10" s="8"/>
      <c r="S10" s="9"/>
      <c r="T10" s="8">
        <v>1.1123000000000001</v>
      </c>
      <c r="U10" s="9">
        <v>129605.47578063926</v>
      </c>
      <c r="V10" s="8">
        <v>1.0373000000000001</v>
      </c>
      <c r="W10" s="9">
        <v>97678.634968094208</v>
      </c>
      <c r="X10" s="8"/>
      <c r="Y10" s="9"/>
      <c r="Z10" s="8">
        <v>1.2823</v>
      </c>
      <c r="AA10" s="9">
        <v>8350.2385441826846</v>
      </c>
      <c r="AB10" s="8">
        <v>1.2823</v>
      </c>
      <c r="AC10" s="9">
        <v>8350.2385441826846</v>
      </c>
      <c r="AD10" s="8">
        <v>0.80059999999999998</v>
      </c>
      <c r="AE10" s="9">
        <v>24128.12419242036</v>
      </c>
      <c r="AF10" s="8">
        <v>0.9798</v>
      </c>
      <c r="AG10" s="9">
        <v>6441.3221279258751</v>
      </c>
      <c r="AH10" s="8">
        <v>0.50309999999999999</v>
      </c>
      <c r="AI10" s="9">
        <v>148355.54571736782</v>
      </c>
      <c r="AJ10" s="3">
        <v>1.6494793969999999</v>
      </c>
      <c r="AK10" s="3">
        <v>3.223493151</v>
      </c>
      <c r="AL10" s="3">
        <v>4.3352860499999997</v>
      </c>
      <c r="AM10">
        <f t="shared" si="0"/>
        <v>23.380267694216684</v>
      </c>
      <c r="AN10">
        <f t="shared" si="1"/>
        <v>0</v>
      </c>
      <c r="AO10">
        <f t="shared" si="2"/>
        <v>69.395856360436653</v>
      </c>
    </row>
    <row r="11" spans="1:41" x14ac:dyDescent="0.15">
      <c r="A11" t="s">
        <v>158</v>
      </c>
      <c r="B11" t="s">
        <v>159</v>
      </c>
      <c r="C11">
        <v>1</v>
      </c>
      <c r="D11" s="2" t="s">
        <v>63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0.5333639698884286</v>
      </c>
      <c r="L11" s="7">
        <v>1.6559011724328119</v>
      </c>
      <c r="M11" s="7">
        <v>1.6559011724328119</v>
      </c>
      <c r="N11" s="7">
        <v>7.2194592375609865E-2</v>
      </c>
      <c r="O11" s="7">
        <v>6.0695805685532109E-2</v>
      </c>
      <c r="P11" s="7">
        <v>0.97948161739332174</v>
      </c>
      <c r="Q11" s="7">
        <v>0</v>
      </c>
      <c r="R11" s="8"/>
      <c r="S11" s="9"/>
      <c r="T11" s="8">
        <v>1.1123000000000001</v>
      </c>
      <c r="U11" s="9">
        <v>152197.40658913058</v>
      </c>
      <c r="V11" s="8">
        <v>1.0365</v>
      </c>
      <c r="W11" s="9">
        <v>81176.612985101965</v>
      </c>
      <c r="X11" s="8"/>
      <c r="Y11" s="9"/>
      <c r="Z11" s="8">
        <v>1.2889999999999999</v>
      </c>
      <c r="AA11" s="9">
        <v>252023.86401217469</v>
      </c>
      <c r="AB11" s="8">
        <v>1.2889999999999999</v>
      </c>
      <c r="AC11" s="9">
        <v>252023.86401217469</v>
      </c>
      <c r="AD11" s="8">
        <v>0.80059999999999998</v>
      </c>
      <c r="AE11" s="9">
        <v>10987.829729327241</v>
      </c>
      <c r="AF11" s="8">
        <v>0.97899999999999998</v>
      </c>
      <c r="AG11" s="9">
        <v>9237.7442161757936</v>
      </c>
      <c r="AH11" s="8">
        <v>0.50229999999999997</v>
      </c>
      <c r="AI11" s="9">
        <v>149074.56196899063</v>
      </c>
      <c r="AJ11" s="3">
        <v>1.6494793969999999</v>
      </c>
      <c r="AK11" s="3">
        <v>3.223493151</v>
      </c>
      <c r="AL11" s="3">
        <v>4.3352860499999997</v>
      </c>
      <c r="AM11">
        <f t="shared" si="0"/>
        <v>16.546148693474567</v>
      </c>
      <c r="AN11">
        <f t="shared" si="1"/>
        <v>0</v>
      </c>
      <c r="AO11">
        <f t="shared" si="2"/>
        <v>59.381258060862088</v>
      </c>
    </row>
    <row r="12" spans="1:41" x14ac:dyDescent="0.15">
      <c r="A12" t="s">
        <v>158</v>
      </c>
      <c r="B12" t="s">
        <v>159</v>
      </c>
      <c r="C12">
        <v>1</v>
      </c>
      <c r="D12" s="2" t="s">
        <v>64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0.54793701330312772</v>
      </c>
      <c r="L12" s="7">
        <v>1.3873907564557857</v>
      </c>
      <c r="M12" s="7">
        <v>1.3873907564557857</v>
      </c>
      <c r="N12" s="7">
        <v>0.13755350565017815</v>
      </c>
      <c r="O12" s="7">
        <v>5.2560157086003971E-2</v>
      </c>
      <c r="P12" s="7">
        <v>0.99027051676761979</v>
      </c>
      <c r="Q12" s="7">
        <v>0</v>
      </c>
      <c r="R12" s="8"/>
      <c r="S12" s="9"/>
      <c r="T12" s="8">
        <v>1.1123000000000001</v>
      </c>
      <c r="U12" s="9">
        <v>156411.30583127099</v>
      </c>
      <c r="V12" s="8">
        <v>1.0365</v>
      </c>
      <c r="W12" s="9">
        <v>85703.543764028713</v>
      </c>
      <c r="X12" s="8"/>
      <c r="Y12" s="9"/>
      <c r="Z12" s="8">
        <v>1.2898000000000001</v>
      </c>
      <c r="AA12" s="9">
        <v>217003.59991548432</v>
      </c>
      <c r="AB12" s="8">
        <v>1.2898000000000001</v>
      </c>
      <c r="AC12" s="9">
        <v>217003.59991548432</v>
      </c>
      <c r="AD12" s="8">
        <v>0.80059999999999998</v>
      </c>
      <c r="AE12" s="9">
        <v>21514.923440413477</v>
      </c>
      <c r="AF12" s="8">
        <v>0.9798</v>
      </c>
      <c r="AG12" s="9">
        <v>8221.0028045186118</v>
      </c>
      <c r="AH12" s="8">
        <v>0.50309999999999999</v>
      </c>
      <c r="AI12" s="9">
        <v>154889.50465383095</v>
      </c>
      <c r="AJ12" s="3">
        <v>1.6494793969999999</v>
      </c>
      <c r="AK12" s="3">
        <v>3.223493151</v>
      </c>
      <c r="AL12" s="3">
        <v>4.3352860499999997</v>
      </c>
      <c r="AM12">
        <f t="shared" si="0"/>
        <v>16.998237242512687</v>
      </c>
      <c r="AN12">
        <f t="shared" si="1"/>
        <v>0</v>
      </c>
      <c r="AO12">
        <f t="shared" si="2"/>
        <v>60.035337123257193</v>
      </c>
    </row>
    <row r="13" spans="1:41" x14ac:dyDescent="0.15">
      <c r="A13" t="s">
        <v>158</v>
      </c>
      <c r="B13" t="s">
        <v>159</v>
      </c>
      <c r="C13">
        <v>1</v>
      </c>
      <c r="D13" s="2" t="s">
        <v>65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0.99732002209212656</v>
      </c>
      <c r="L13" s="7">
        <v>1.1234758486879637</v>
      </c>
      <c r="M13" s="7">
        <v>1.1234758486879637</v>
      </c>
      <c r="N13" s="7">
        <v>6.9991392354828083E-2</v>
      </c>
      <c r="O13" s="7">
        <v>6.9777264590171029E-2</v>
      </c>
      <c r="P13" s="7">
        <v>1.057419128974477</v>
      </c>
      <c r="Q13" s="7">
        <v>0</v>
      </c>
      <c r="R13" s="8"/>
      <c r="S13" s="9"/>
      <c r="T13" s="8">
        <v>1.1123000000000001</v>
      </c>
      <c r="U13" s="9">
        <v>157766.49334884898</v>
      </c>
      <c r="V13" s="8">
        <v>1.0365</v>
      </c>
      <c r="W13" s="9">
        <v>157343.6826320714</v>
      </c>
      <c r="X13" s="8"/>
      <c r="Y13" s="9"/>
      <c r="Z13" s="8">
        <v>1.2898000000000001</v>
      </c>
      <c r="AA13" s="9">
        <v>177246.84500962208</v>
      </c>
      <c r="AB13" s="8">
        <v>1.2898000000000001</v>
      </c>
      <c r="AC13" s="9">
        <v>177246.84500962208</v>
      </c>
      <c r="AD13" s="8">
        <v>0.80059999999999998</v>
      </c>
      <c r="AE13" s="9">
        <v>11042.296536424663</v>
      </c>
      <c r="AF13" s="8">
        <v>0.9798</v>
      </c>
      <c r="AG13" s="9">
        <v>11008.514349866093</v>
      </c>
      <c r="AH13" s="8">
        <v>0.50309999999999999</v>
      </c>
      <c r="AI13" s="9">
        <v>166825.3079782975</v>
      </c>
      <c r="AJ13" s="3">
        <v>1.6494793969999999</v>
      </c>
      <c r="AK13" s="3">
        <v>3.223493151</v>
      </c>
      <c r="AL13" s="3">
        <v>4.3352860499999997</v>
      </c>
      <c r="AM13">
        <f t="shared" si="0"/>
        <v>30.939107836563434</v>
      </c>
      <c r="AN13">
        <f t="shared" si="1"/>
        <v>0</v>
      </c>
      <c r="AO13">
        <f t="shared" si="2"/>
        <v>64.106234421458325</v>
      </c>
    </row>
    <row r="14" spans="1:41" x14ac:dyDescent="0.15">
      <c r="A14" t="s">
        <v>158</v>
      </c>
      <c r="B14" t="s">
        <v>159</v>
      </c>
      <c r="C14">
        <v>1</v>
      </c>
      <c r="D14" s="2" t="s">
        <v>66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2.0941012971983766E-2</v>
      </c>
      <c r="K14" s="7">
        <v>0.80282539613100556</v>
      </c>
      <c r="L14" s="7">
        <v>0.10626039952796086</v>
      </c>
      <c r="M14" s="7">
        <v>0.10626039952796086</v>
      </c>
      <c r="N14" s="7">
        <v>0.36254246824639164</v>
      </c>
      <c r="O14" s="7">
        <v>0</v>
      </c>
      <c r="P14" s="7">
        <v>1.1284145965413173</v>
      </c>
      <c r="Q14" s="7">
        <v>0.44708253745742943</v>
      </c>
      <c r="R14" s="8">
        <v>1.2647999999999999</v>
      </c>
      <c r="S14" s="9">
        <v>3191.6777109551622</v>
      </c>
      <c r="T14" s="8">
        <v>1.1123000000000001</v>
      </c>
      <c r="U14" s="9">
        <v>152412.76605029535</v>
      </c>
      <c r="V14" s="8">
        <v>1.0365</v>
      </c>
      <c r="W14" s="9">
        <v>122360.83927975064</v>
      </c>
      <c r="X14" s="8">
        <v>0.74560000000000004</v>
      </c>
      <c r="Y14" s="9">
        <v>68141.0861866716</v>
      </c>
      <c r="Z14" s="8">
        <v>1.2889999999999999</v>
      </c>
      <c r="AA14" s="9">
        <v>16195.441413666014</v>
      </c>
      <c r="AB14" s="8">
        <v>1.2889999999999999</v>
      </c>
      <c r="AC14" s="9">
        <v>16195.441413666014</v>
      </c>
      <c r="AD14" s="8">
        <v>0.80059999999999998</v>
      </c>
      <c r="AE14" s="9">
        <v>55256.100396133916</v>
      </c>
      <c r="AF14" s="8"/>
      <c r="AG14" s="9"/>
      <c r="AH14" s="8">
        <v>0.50309999999999999</v>
      </c>
      <c r="AI14" s="9">
        <v>171984.78991039022</v>
      </c>
      <c r="AJ14" s="3">
        <v>1.6494793969999999</v>
      </c>
      <c r="AK14" s="3">
        <v>3.223493151</v>
      </c>
      <c r="AL14" s="3">
        <v>4.3352860499999997</v>
      </c>
      <c r="AM14">
        <f t="shared" si="0"/>
        <v>24.905447554059517</v>
      </c>
      <c r="AN14">
        <f t="shared" si="1"/>
        <v>0.48303647626628393</v>
      </c>
      <c r="AO14">
        <f t="shared" si="2"/>
        <v>68.410348052459938</v>
      </c>
    </row>
    <row r="15" spans="1:41" x14ac:dyDescent="0.15">
      <c r="A15" t="s">
        <v>158</v>
      </c>
      <c r="B15" t="s">
        <v>159</v>
      </c>
      <c r="C15">
        <v>1</v>
      </c>
      <c r="D15" s="2" t="s">
        <v>67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0.485154362779049</v>
      </c>
      <c r="L15" s="7">
        <v>0.10481764817142041</v>
      </c>
      <c r="M15" s="7">
        <v>0.10481764817142041</v>
      </c>
      <c r="N15" s="7">
        <v>0.26113773758900788</v>
      </c>
      <c r="O15" s="7">
        <v>0</v>
      </c>
      <c r="P15" s="7">
        <v>1.2682453347207501</v>
      </c>
      <c r="Q15" s="7">
        <v>0.60935500364386974</v>
      </c>
      <c r="R15" s="8"/>
      <c r="S15" s="9"/>
      <c r="T15" s="8">
        <v>1.1123000000000001</v>
      </c>
      <c r="U15" s="9">
        <v>153535.24961298428</v>
      </c>
      <c r="V15" s="8">
        <v>1.0365</v>
      </c>
      <c r="W15" s="9">
        <v>74488.296190109613</v>
      </c>
      <c r="X15" s="8">
        <v>0.74560000000000004</v>
      </c>
      <c r="Y15" s="9">
        <v>93557.472587382479</v>
      </c>
      <c r="Z15" s="8">
        <v>1.2898000000000001</v>
      </c>
      <c r="AA15" s="9">
        <v>16093.203775844997</v>
      </c>
      <c r="AB15" s="8">
        <v>1.2898000000000001</v>
      </c>
      <c r="AC15" s="9">
        <v>16093.203775844997</v>
      </c>
      <c r="AD15" s="8">
        <v>0.80059999999999998</v>
      </c>
      <c r="AE15" s="9">
        <v>40093.847724098312</v>
      </c>
      <c r="AF15" s="8"/>
      <c r="AG15" s="9"/>
      <c r="AH15" s="8">
        <v>0.50309999999999999</v>
      </c>
      <c r="AI15" s="9">
        <v>194720.36403685316</v>
      </c>
      <c r="AJ15" s="3">
        <v>1.6494793969999999</v>
      </c>
      <c r="AK15" s="3">
        <v>3.223493151</v>
      </c>
      <c r="AL15" s="3">
        <v>4.3352860499999997</v>
      </c>
      <c r="AM15">
        <f t="shared" si="0"/>
        <v>15.050578364918914</v>
      </c>
      <c r="AN15">
        <f t="shared" si="1"/>
        <v>0</v>
      </c>
      <c r="AO15">
        <f t="shared" si="2"/>
        <v>76.887612966089705</v>
      </c>
    </row>
    <row r="16" spans="1:41" x14ac:dyDescent="0.15">
      <c r="A16" t="s">
        <v>158</v>
      </c>
      <c r="B16" t="s">
        <v>159</v>
      </c>
      <c r="C16">
        <v>1</v>
      </c>
      <c r="D16" s="2" t="s">
        <v>68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</v>
      </c>
      <c r="K16" s="7">
        <v>0.61658177845302498</v>
      </c>
      <c r="L16" s="7">
        <v>0.83816983051026273</v>
      </c>
      <c r="M16" s="7">
        <v>0.83816983051026273</v>
      </c>
      <c r="N16" s="7">
        <v>0.35626041211795584</v>
      </c>
      <c r="O16" s="7">
        <v>0</v>
      </c>
      <c r="P16" s="7">
        <v>1.221161111604893</v>
      </c>
      <c r="Q16" s="7">
        <v>0</v>
      </c>
      <c r="R16" s="8"/>
      <c r="S16" s="9"/>
      <c r="T16" s="8">
        <v>1.1131</v>
      </c>
      <c r="U16" s="9">
        <v>154290.6071848576</v>
      </c>
      <c r="V16" s="8">
        <v>1.0373000000000001</v>
      </c>
      <c r="W16" s="9">
        <v>95132.776976636567</v>
      </c>
      <c r="X16" s="8"/>
      <c r="Y16" s="9"/>
      <c r="Z16" s="8">
        <v>1.2831999999999999</v>
      </c>
      <c r="AA16" s="9">
        <v>129321.73207345762</v>
      </c>
      <c r="AB16" s="8">
        <v>1.2831999999999999</v>
      </c>
      <c r="AC16" s="9">
        <v>129321.73207345762</v>
      </c>
      <c r="AD16" s="8">
        <v>0.80059999999999998</v>
      </c>
      <c r="AE16" s="9">
        <v>54967.635301607006</v>
      </c>
      <c r="AF16" s="8"/>
      <c r="AG16" s="9"/>
      <c r="AH16" s="8">
        <v>0.50309999999999999</v>
      </c>
      <c r="AI16" s="9">
        <v>188413.68938005459</v>
      </c>
      <c r="AJ16" s="3">
        <v>1.6494793969999999</v>
      </c>
      <c r="AK16" s="3">
        <v>3.223493151</v>
      </c>
      <c r="AL16" s="3">
        <v>4.3352860499999997</v>
      </c>
      <c r="AM16">
        <f t="shared" si="0"/>
        <v>19.127752086637674</v>
      </c>
      <c r="AN16">
        <f t="shared" si="1"/>
        <v>0</v>
      </c>
      <c r="AO16">
        <f t="shared" si="2"/>
        <v>74.033123046331269</v>
      </c>
    </row>
    <row r="17" spans="1:41" x14ac:dyDescent="0.15">
      <c r="A17" t="s">
        <v>158</v>
      </c>
      <c r="B17" t="s">
        <v>159</v>
      </c>
      <c r="C17">
        <v>1</v>
      </c>
      <c r="D17" s="2" t="s">
        <v>69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</v>
      </c>
      <c r="K17" s="7">
        <v>7.5372522353340701E-2</v>
      </c>
      <c r="L17" s="7">
        <v>4.2503964492587934E-2</v>
      </c>
      <c r="M17" s="7">
        <v>4.2503964492587934E-2</v>
      </c>
      <c r="N17" s="7">
        <v>0.12818031775011365</v>
      </c>
      <c r="O17" s="7">
        <v>0.2314426059622651</v>
      </c>
      <c r="P17" s="7">
        <v>1.476961963088123</v>
      </c>
      <c r="Q17" s="7">
        <v>0.24777979747831272</v>
      </c>
      <c r="R17" s="8"/>
      <c r="S17" s="9"/>
      <c r="T17" s="8">
        <v>1.1123000000000001</v>
      </c>
      <c r="U17" s="9">
        <v>156132.57542506862</v>
      </c>
      <c r="V17" s="8">
        <v>1.0365</v>
      </c>
      <c r="W17" s="9">
        <v>11768.106031310637</v>
      </c>
      <c r="X17" s="8">
        <v>0.74560000000000004</v>
      </c>
      <c r="Y17" s="9">
        <v>38686.497918590889</v>
      </c>
      <c r="Z17" s="8">
        <v>1.2898000000000001</v>
      </c>
      <c r="AA17" s="9">
        <v>6636.2534420034235</v>
      </c>
      <c r="AB17" s="8">
        <v>1.2898000000000001</v>
      </c>
      <c r="AC17" s="9">
        <v>6636.2534420034235</v>
      </c>
      <c r="AD17" s="8">
        <v>0.80059999999999998</v>
      </c>
      <c r="AE17" s="9">
        <v>20013.123129128882</v>
      </c>
      <c r="AF17" s="8">
        <v>0.9798</v>
      </c>
      <c r="AG17" s="9">
        <v>36135.730131977791</v>
      </c>
      <c r="AH17" s="8">
        <v>0.50309999999999999</v>
      </c>
      <c r="AI17" s="9">
        <v>230601.87510181376</v>
      </c>
      <c r="AJ17" s="3">
        <v>1.6494793969999999</v>
      </c>
      <c r="AK17" s="3">
        <v>3.223493151</v>
      </c>
      <c r="AL17" s="3">
        <v>4.3352860499999997</v>
      </c>
      <c r="AM17">
        <f t="shared" si="0"/>
        <v>2.3382249883161208</v>
      </c>
      <c r="AN17">
        <f t="shared" si="1"/>
        <v>0</v>
      </c>
      <c r="AO17">
        <f t="shared" si="2"/>
        <v>89.541097983664173</v>
      </c>
    </row>
    <row r="18" spans="1:41" x14ac:dyDescent="0.15">
      <c r="A18" t="s">
        <v>158</v>
      </c>
      <c r="B18" t="s">
        <v>159</v>
      </c>
      <c r="C18">
        <v>1</v>
      </c>
      <c r="D18" s="2" t="s">
        <v>70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</v>
      </c>
      <c r="K18" s="7">
        <v>0.11977925581441767</v>
      </c>
      <c r="L18" s="7">
        <v>0.20559826159331021</v>
      </c>
      <c r="M18" s="7">
        <v>0.20559826159331021</v>
      </c>
      <c r="N18" s="7">
        <v>0.3731084222971553</v>
      </c>
      <c r="O18" s="7">
        <v>0.15194112156463122</v>
      </c>
      <c r="P18" s="7">
        <v>1.452055087272154</v>
      </c>
      <c r="Q18" s="7">
        <v>0.18621698611530565</v>
      </c>
      <c r="R18" s="8"/>
      <c r="S18" s="9"/>
      <c r="T18" s="8">
        <v>1.1123000000000001</v>
      </c>
      <c r="U18" s="9">
        <v>157239.54715613212</v>
      </c>
      <c r="V18" s="8">
        <v>1.0365</v>
      </c>
      <c r="W18" s="9">
        <v>18834.03594295754</v>
      </c>
      <c r="X18" s="8">
        <v>0.74560000000000004</v>
      </c>
      <c r="Y18" s="9">
        <v>29280.674569550403</v>
      </c>
      <c r="Z18" s="8">
        <v>1.2898000000000001</v>
      </c>
      <c r="AA18" s="9">
        <v>32328.177549020089</v>
      </c>
      <c r="AB18" s="8">
        <v>1.2898000000000001</v>
      </c>
      <c r="AC18" s="9">
        <v>32328.177549020089</v>
      </c>
      <c r="AD18" s="8">
        <v>0.80059999999999998</v>
      </c>
      <c r="AE18" s="9">
        <v>58667.399362143602</v>
      </c>
      <c r="AF18" s="8">
        <v>0.9798</v>
      </c>
      <c r="AG18" s="9">
        <v>23891.153149217433</v>
      </c>
      <c r="AH18" s="8">
        <v>0.50309999999999999</v>
      </c>
      <c r="AI18" s="9">
        <v>228320.48436843141</v>
      </c>
      <c r="AJ18" s="3">
        <v>1.6494793969999999</v>
      </c>
      <c r="AK18" s="3">
        <v>3.223493151</v>
      </c>
      <c r="AL18" s="3">
        <v>4.3352860499999997</v>
      </c>
      <c r="AM18">
        <f t="shared" si="0"/>
        <v>3.715821632109237</v>
      </c>
      <c r="AN18">
        <f t="shared" si="1"/>
        <v>0</v>
      </c>
      <c r="AO18">
        <f t="shared" si="2"/>
        <v>88.031113932861942</v>
      </c>
    </row>
    <row r="19" spans="1:41" x14ac:dyDescent="0.15">
      <c r="A19" t="s">
        <v>158</v>
      </c>
      <c r="B19" t="s">
        <v>159</v>
      </c>
      <c r="C19">
        <v>1</v>
      </c>
      <c r="D19" s="2" t="s">
        <v>71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2.9920000702908942E-2</v>
      </c>
      <c r="L19" s="7">
        <v>7.3282199807939666E-2</v>
      </c>
      <c r="M19" s="7">
        <v>7.3282199807939666E-2</v>
      </c>
      <c r="N19" s="7">
        <v>0.19154079439846666</v>
      </c>
      <c r="O19" s="7">
        <v>4.9932768079376771E-2</v>
      </c>
      <c r="P19" s="7">
        <v>1.4333670115964769</v>
      </c>
      <c r="Q19" s="7">
        <v>0.58633048793654718</v>
      </c>
      <c r="R19" s="8"/>
      <c r="S19" s="9"/>
      <c r="T19" s="8">
        <v>1.1123000000000001</v>
      </c>
      <c r="U19" s="9">
        <v>160723.53265970378</v>
      </c>
      <c r="V19" s="8">
        <v>1.034</v>
      </c>
      <c r="W19" s="9">
        <v>4808.848210152345</v>
      </c>
      <c r="X19" s="8">
        <v>0.74560000000000004</v>
      </c>
      <c r="Y19" s="9">
        <v>94237.107327249701</v>
      </c>
      <c r="Z19" s="8">
        <v>1.2972999999999999</v>
      </c>
      <c r="AA19" s="9">
        <v>11778.174034206329</v>
      </c>
      <c r="AB19" s="8">
        <v>1.2972999999999999</v>
      </c>
      <c r="AC19" s="9">
        <v>11778.174034206329</v>
      </c>
      <c r="AD19" s="8">
        <v>0.80059999999999998</v>
      </c>
      <c r="AE19" s="9">
        <v>30785.113124167561</v>
      </c>
      <c r="AF19" s="8">
        <v>0.97899999999999998</v>
      </c>
      <c r="AG19" s="9">
        <v>8025.3708811951274</v>
      </c>
      <c r="AH19" s="8">
        <v>0.50229999999999997</v>
      </c>
      <c r="AI19" s="9">
        <v>230375.80970166836</v>
      </c>
      <c r="AJ19" s="3">
        <v>1.6494793969999999</v>
      </c>
      <c r="AK19" s="3">
        <v>3.223493151</v>
      </c>
      <c r="AL19" s="3">
        <v>4.3352860499999997</v>
      </c>
      <c r="AM19">
        <f t="shared" si="0"/>
        <v>0.92818564524100466</v>
      </c>
      <c r="AN19">
        <f t="shared" si="1"/>
        <v>0</v>
      </c>
      <c r="AO19">
        <f t="shared" si="2"/>
        <v>86.898145815183952</v>
      </c>
    </row>
    <row r="20" spans="1:41" x14ac:dyDescent="0.15">
      <c r="A20" t="s">
        <v>158</v>
      </c>
      <c r="B20" t="s">
        <v>159</v>
      </c>
      <c r="C20">
        <v>1</v>
      </c>
      <c r="D20" s="2" t="s">
        <v>72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3.7571009352209681E-2</v>
      </c>
      <c r="L20" s="7">
        <v>0</v>
      </c>
      <c r="M20" s="7">
        <v>0</v>
      </c>
      <c r="N20" s="7">
        <v>0</v>
      </c>
      <c r="O20" s="7">
        <v>0</v>
      </c>
      <c r="P20" s="7">
        <v>1.4638182132184765</v>
      </c>
      <c r="Q20" s="7">
        <v>0.98105145495629531</v>
      </c>
      <c r="R20" s="8"/>
      <c r="S20" s="9"/>
      <c r="T20" s="8">
        <v>1.1123000000000001</v>
      </c>
      <c r="U20" s="9">
        <v>157348.95757850635</v>
      </c>
      <c r="V20" s="8">
        <v>1.0365</v>
      </c>
      <c r="W20" s="9">
        <v>5911.7591567425061</v>
      </c>
      <c r="X20" s="8">
        <v>0.74560000000000004</v>
      </c>
      <c r="Y20" s="9">
        <v>154367.42376825004</v>
      </c>
      <c r="Z20" s="8"/>
      <c r="AA20" s="9"/>
      <c r="AB20" s="8"/>
      <c r="AC20" s="9"/>
      <c r="AD20" s="8"/>
      <c r="AE20" s="9"/>
      <c r="AF20" s="8"/>
      <c r="AG20" s="9"/>
      <c r="AH20" s="8">
        <v>0.50229999999999997</v>
      </c>
      <c r="AI20" s="9">
        <v>230330.26993435901</v>
      </c>
      <c r="AJ20" s="3">
        <v>1.6494793969999999</v>
      </c>
      <c r="AK20" s="3">
        <v>3.223493151</v>
      </c>
      <c r="AL20" s="3">
        <v>4.3352860499999997</v>
      </c>
      <c r="AM20">
        <f t="shared" si="0"/>
        <v>1.1655371236186529</v>
      </c>
      <c r="AN20">
        <f t="shared" si="1"/>
        <v>0</v>
      </c>
      <c r="AO20">
        <f t="shared" si="2"/>
        <v>88.74425566519983</v>
      </c>
    </row>
    <row r="21" spans="1:41" x14ac:dyDescent="0.15">
      <c r="A21" t="s">
        <v>158</v>
      </c>
      <c r="B21" t="s">
        <v>159</v>
      </c>
      <c r="C21">
        <v>1</v>
      </c>
      <c r="D21" s="2" t="s">
        <v>73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4.3619683384333446E-2</v>
      </c>
      <c r="L21" s="7">
        <v>0</v>
      </c>
      <c r="M21" s="7">
        <v>0</v>
      </c>
      <c r="N21" s="7">
        <v>0</v>
      </c>
      <c r="O21" s="7">
        <v>0</v>
      </c>
      <c r="P21" s="7">
        <v>1.4466708018596262</v>
      </c>
      <c r="Q21" s="7">
        <v>0.98451738283377277</v>
      </c>
      <c r="R21" s="8"/>
      <c r="S21" s="9"/>
      <c r="T21" s="8">
        <v>1.1123000000000001</v>
      </c>
      <c r="U21" s="9">
        <v>155397.70866730832</v>
      </c>
      <c r="V21" s="8">
        <v>1.0365</v>
      </c>
      <c r="W21" s="9">
        <v>6778.3988507188787</v>
      </c>
      <c r="X21" s="8">
        <v>0.74560000000000004</v>
      </c>
      <c r="Y21" s="9">
        <v>152991.74543550349</v>
      </c>
      <c r="Z21" s="8"/>
      <c r="AA21" s="9"/>
      <c r="AB21" s="8"/>
      <c r="AC21" s="9"/>
      <c r="AD21" s="8"/>
      <c r="AE21" s="9"/>
      <c r="AF21" s="8"/>
      <c r="AG21" s="9"/>
      <c r="AH21" s="8">
        <v>0.50229999999999997</v>
      </c>
      <c r="AI21" s="9">
        <v>224809.32780488351</v>
      </c>
      <c r="AJ21" s="3">
        <v>1.6494793969999999</v>
      </c>
      <c r="AK21" s="3">
        <v>3.223493151</v>
      </c>
      <c r="AL21" s="3">
        <v>4.3352860499999997</v>
      </c>
      <c r="AM21">
        <f t="shared" si="0"/>
        <v>1.3531805820900114</v>
      </c>
      <c r="AN21">
        <f t="shared" si="1"/>
        <v>0</v>
      </c>
      <c r="AO21">
        <f t="shared" si="2"/>
        <v>87.704690612733145</v>
      </c>
    </row>
    <row r="22" spans="1:41" x14ac:dyDescent="0.15">
      <c r="A22" t="s">
        <v>158</v>
      </c>
      <c r="B22" t="s">
        <v>159</v>
      </c>
      <c r="C22">
        <v>1</v>
      </c>
      <c r="D22" s="2" t="s">
        <v>74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0.62901337262007417</v>
      </c>
      <c r="L22" s="7">
        <v>0.17713077272590547</v>
      </c>
      <c r="M22" s="7">
        <v>0.17713077272590547</v>
      </c>
      <c r="N22" s="7">
        <v>0.28122601039678019</v>
      </c>
      <c r="O22" s="7">
        <v>0</v>
      </c>
      <c r="P22" s="7">
        <v>1.2531484967091322</v>
      </c>
      <c r="Q22" s="7">
        <v>0</v>
      </c>
      <c r="R22" s="8"/>
      <c r="S22" s="9"/>
      <c r="T22" s="8">
        <v>1.1131</v>
      </c>
      <c r="U22" s="9">
        <v>157874.36537490098</v>
      </c>
      <c r="V22" s="8">
        <v>1.0373000000000001</v>
      </c>
      <c r="W22" s="9">
        <v>99305.087014720324</v>
      </c>
      <c r="X22" s="8"/>
      <c r="Y22" s="9"/>
      <c r="Z22" s="8">
        <v>1.2831999999999999</v>
      </c>
      <c r="AA22" s="9">
        <v>27964.408332468145</v>
      </c>
      <c r="AB22" s="8">
        <v>1.2831999999999999</v>
      </c>
      <c r="AC22" s="9">
        <v>27964.408332468145</v>
      </c>
      <c r="AD22" s="8">
        <v>0.80059999999999998</v>
      </c>
      <c r="AE22" s="9">
        <v>44398.377918306978</v>
      </c>
      <c r="AF22" s="8"/>
      <c r="AG22" s="9"/>
      <c r="AH22" s="8">
        <v>0.50309999999999999</v>
      </c>
      <c r="AI22" s="9">
        <v>197840.02363846544</v>
      </c>
      <c r="AJ22" s="3">
        <v>1.6494793969999999</v>
      </c>
      <c r="AK22" s="3">
        <v>3.223493151</v>
      </c>
      <c r="AL22" s="3">
        <v>4.3352860499999997</v>
      </c>
      <c r="AM22">
        <f t="shared" si="0"/>
        <v>19.513408068664273</v>
      </c>
      <c r="AN22">
        <f t="shared" si="1"/>
        <v>0</v>
      </c>
      <c r="AO22">
        <f t="shared" si="2"/>
        <v>75.972364310115253</v>
      </c>
    </row>
    <row r="23" spans="1:41" x14ac:dyDescent="0.15">
      <c r="A23" t="s">
        <v>158</v>
      </c>
      <c r="B23" t="s">
        <v>159</v>
      </c>
      <c r="C23">
        <v>1</v>
      </c>
      <c r="D23" s="2" t="s">
        <v>75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0.99811816216230487</v>
      </c>
      <c r="L23" s="7">
        <v>1.0756387154552125</v>
      </c>
      <c r="M23" s="7">
        <v>1.0756387154552125</v>
      </c>
      <c r="N23" s="7">
        <v>0.10505710612746511</v>
      </c>
      <c r="O23" s="7">
        <v>0.1078862830667692</v>
      </c>
      <c r="P23" s="7">
        <v>0.90248707016980578</v>
      </c>
      <c r="Q23" s="7">
        <v>0</v>
      </c>
      <c r="R23" s="8"/>
      <c r="S23" s="9"/>
      <c r="T23" s="8">
        <v>1.1131</v>
      </c>
      <c r="U23" s="9">
        <v>158614.72544725728</v>
      </c>
      <c r="V23" s="8">
        <v>1.0373000000000001</v>
      </c>
      <c r="W23" s="9">
        <v>158316.238255295</v>
      </c>
      <c r="X23" s="8"/>
      <c r="Y23" s="9"/>
      <c r="Z23" s="8">
        <v>1.2898000000000001</v>
      </c>
      <c r="AA23" s="9">
        <v>170612.13953236904</v>
      </c>
      <c r="AB23" s="8">
        <v>1.2898000000000001</v>
      </c>
      <c r="AC23" s="9">
        <v>170612.13953236904</v>
      </c>
      <c r="AD23" s="8">
        <v>0.80149999999999999</v>
      </c>
      <c r="AE23" s="9">
        <v>16663.604044691248</v>
      </c>
      <c r="AF23" s="8">
        <v>0.9798</v>
      </c>
      <c r="AG23" s="9">
        <v>17112.35316816068</v>
      </c>
      <c r="AH23" s="8">
        <v>0.50309999999999999</v>
      </c>
      <c r="AI23" s="9">
        <v>143147.73885468335</v>
      </c>
      <c r="AJ23" s="3">
        <v>1.6494793969999999</v>
      </c>
      <c r="AK23" s="3">
        <v>3.223493151</v>
      </c>
      <c r="AL23" s="3">
        <v>4.3352860499999997</v>
      </c>
      <c r="AM23">
        <f t="shared" si="0"/>
        <v>30.963867934779575</v>
      </c>
      <c r="AN23">
        <f t="shared" si="1"/>
        <v>0</v>
      </c>
      <c r="AO23">
        <f t="shared" si="2"/>
        <v>54.713449092556679</v>
      </c>
    </row>
    <row r="24" spans="1:41" x14ac:dyDescent="0.15">
      <c r="A24" t="s">
        <v>158</v>
      </c>
      <c r="B24" t="s">
        <v>159</v>
      </c>
      <c r="C24">
        <v>1</v>
      </c>
      <c r="D24" s="2" t="s">
        <v>76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0.85467505493593521</v>
      </c>
      <c r="L24" s="7">
        <v>0.61353298282817315</v>
      </c>
      <c r="M24" s="7">
        <v>0.61353298282817315</v>
      </c>
      <c r="N24" s="7">
        <v>0.22350000342984613</v>
      </c>
      <c r="O24" s="7">
        <v>8.9458408346483761E-2</v>
      </c>
      <c r="P24" s="7">
        <v>0.95759309704092932</v>
      </c>
      <c r="Q24" s="7">
        <v>0</v>
      </c>
      <c r="R24" s="8"/>
      <c r="S24" s="9"/>
      <c r="T24" s="8">
        <v>1.1131</v>
      </c>
      <c r="U24" s="9">
        <v>158508.16421744216</v>
      </c>
      <c r="V24" s="8">
        <v>1.0373000000000001</v>
      </c>
      <c r="W24" s="9">
        <v>135472.97396033662</v>
      </c>
      <c r="X24" s="8"/>
      <c r="Y24" s="9"/>
      <c r="Z24" s="8">
        <v>1.2898000000000001</v>
      </c>
      <c r="AA24" s="9">
        <v>97249.986794945187</v>
      </c>
      <c r="AB24" s="8">
        <v>1.2898000000000001</v>
      </c>
      <c r="AC24" s="9">
        <v>97249.986794945187</v>
      </c>
      <c r="AD24" s="8">
        <v>0.80059999999999998</v>
      </c>
      <c r="AE24" s="9">
        <v>35426.575246256936</v>
      </c>
      <c r="AF24" s="8">
        <v>0.9798</v>
      </c>
      <c r="AG24" s="9">
        <v>14179.888080815446</v>
      </c>
      <c r="AH24" s="8">
        <v>0.50309999999999999</v>
      </c>
      <c r="AI24" s="9">
        <v>151786.32387925265</v>
      </c>
      <c r="AJ24" s="3">
        <v>1.6494793969999999</v>
      </c>
      <c r="AK24" s="3">
        <v>3.223493151</v>
      </c>
      <c r="AL24" s="3">
        <v>4.3352860499999997</v>
      </c>
      <c r="AM24">
        <f t="shared" si="0"/>
        <v>26.51394046457942</v>
      </c>
      <c r="AN24">
        <f t="shared" si="1"/>
        <v>0</v>
      </c>
      <c r="AO24">
        <f t="shared" si="2"/>
        <v>58.054262380152025</v>
      </c>
    </row>
    <row r="25" spans="1:41" x14ac:dyDescent="0.15">
      <c r="A25" t="s">
        <v>158</v>
      </c>
      <c r="B25" t="s">
        <v>159</v>
      </c>
      <c r="C25">
        <v>1</v>
      </c>
      <c r="D25" s="2" t="s">
        <v>77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0.35679944322832202</v>
      </c>
      <c r="L25" s="7">
        <v>1.7188811771969248</v>
      </c>
      <c r="M25" s="7">
        <v>1.7188811771969248</v>
      </c>
      <c r="N25" s="7">
        <v>5.0399459385152938E-2</v>
      </c>
      <c r="O25" s="7">
        <v>3.9832852253416616E-2</v>
      </c>
      <c r="P25" s="7">
        <v>1.2502003263583745</v>
      </c>
      <c r="Q25" s="7">
        <v>0</v>
      </c>
      <c r="R25" s="8"/>
      <c r="S25" s="9"/>
      <c r="T25" s="8">
        <v>1.1131</v>
      </c>
      <c r="U25" s="9">
        <v>157790.93297428361</v>
      </c>
      <c r="V25" s="8">
        <v>1.0373000000000001</v>
      </c>
      <c r="W25" s="9">
        <v>56299.717031701868</v>
      </c>
      <c r="X25" s="8"/>
      <c r="Y25" s="9"/>
      <c r="Z25" s="8">
        <v>1.2898000000000001</v>
      </c>
      <c r="AA25" s="9">
        <v>271223.86462183768</v>
      </c>
      <c r="AB25" s="8">
        <v>1.2898000000000001</v>
      </c>
      <c r="AC25" s="9">
        <v>271223.86462183768</v>
      </c>
      <c r="AD25" s="8">
        <v>0.80059999999999998</v>
      </c>
      <c r="AE25" s="9">
        <v>7952.5777177827968</v>
      </c>
      <c r="AF25" s="8">
        <v>0.9798</v>
      </c>
      <c r="AG25" s="9">
        <v>6285.2629200934034</v>
      </c>
      <c r="AH25" s="8">
        <v>0.50229999999999997</v>
      </c>
      <c r="AI25" s="9">
        <v>197270.27590084178</v>
      </c>
      <c r="AJ25" s="3">
        <v>1.6494793969999999</v>
      </c>
      <c r="AK25" s="3">
        <v>3.223493151</v>
      </c>
      <c r="AL25" s="3">
        <v>4.3352860499999997</v>
      </c>
      <c r="AM25">
        <f t="shared" si="0"/>
        <v>11.068720376143339</v>
      </c>
      <c r="AN25">
        <f t="shared" si="1"/>
        <v>0</v>
      </c>
      <c r="AO25">
        <f t="shared" si="2"/>
        <v>75.793630925744424</v>
      </c>
    </row>
    <row r="26" spans="1:41" x14ac:dyDescent="0.15">
      <c r="A26" t="s">
        <v>158</v>
      </c>
      <c r="B26" t="s">
        <v>159</v>
      </c>
      <c r="C26">
        <v>1</v>
      </c>
      <c r="D26" s="2" t="s">
        <v>78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2.7828214451196997E-2</v>
      </c>
      <c r="K26" s="7">
        <v>1.1353119584075477</v>
      </c>
      <c r="L26" s="7">
        <v>0.12800369163799333</v>
      </c>
      <c r="M26" s="7">
        <v>0.12800369163799333</v>
      </c>
      <c r="N26" s="7">
        <v>0.49672772566188816</v>
      </c>
      <c r="O26" s="7">
        <v>2.3229150343739312E-2</v>
      </c>
      <c r="P26" s="7">
        <v>0.98788007635804476</v>
      </c>
      <c r="Q26" s="7">
        <v>0.15514259959295335</v>
      </c>
      <c r="R26" s="8">
        <v>1.2647999999999999</v>
      </c>
      <c r="S26" s="9">
        <v>4318.1612999461795</v>
      </c>
      <c r="T26" s="8">
        <v>1.1123000000000001</v>
      </c>
      <c r="U26" s="9">
        <v>155172.05775164059</v>
      </c>
      <c r="V26" s="8">
        <v>1.0365</v>
      </c>
      <c r="W26" s="9">
        <v>176168.69277614419</v>
      </c>
      <c r="X26" s="8">
        <v>0.74560000000000004</v>
      </c>
      <c r="Y26" s="9">
        <v>24073.79642377741</v>
      </c>
      <c r="Z26" s="8">
        <v>1.2898000000000001</v>
      </c>
      <c r="AA26" s="9">
        <v>19862.596231273896</v>
      </c>
      <c r="AB26" s="8">
        <v>1.2898000000000001</v>
      </c>
      <c r="AC26" s="9">
        <v>19862.596231273896</v>
      </c>
      <c r="AD26" s="8">
        <v>0.80059999999999998</v>
      </c>
      <c r="AE26" s="9">
        <v>77078.263333247596</v>
      </c>
      <c r="AF26" s="8">
        <v>0.97899999999999998</v>
      </c>
      <c r="AG26" s="9">
        <v>3604.5150586602581</v>
      </c>
      <c r="AH26" s="8">
        <v>0.50229999999999997</v>
      </c>
      <c r="AI26" s="9">
        <v>153291.38426032563</v>
      </c>
      <c r="AJ26" s="3">
        <v>1.6494793969999999</v>
      </c>
      <c r="AK26" s="3">
        <v>3.223493151</v>
      </c>
      <c r="AL26" s="3">
        <v>4.3352860499999997</v>
      </c>
      <c r="AM26">
        <f t="shared" si="0"/>
        <v>35.21992773756471</v>
      </c>
      <c r="AN26">
        <f t="shared" si="1"/>
        <v>0.6419003066982627</v>
      </c>
      <c r="AO26">
        <f t="shared" si="2"/>
        <v>59.890416221915679</v>
      </c>
    </row>
    <row r="27" spans="1:41" x14ac:dyDescent="0.15">
      <c r="A27" t="s">
        <v>158</v>
      </c>
      <c r="B27" t="s">
        <v>159</v>
      </c>
      <c r="C27">
        <v>1</v>
      </c>
      <c r="D27" s="2" t="s">
        <v>79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0.42694472092960889</v>
      </c>
      <c r="L27" s="7">
        <v>0.2087331492261971</v>
      </c>
      <c r="M27" s="7">
        <v>0.2087331492261971</v>
      </c>
      <c r="N27" s="7">
        <v>0.44638340863128589</v>
      </c>
      <c r="O27" s="7">
        <v>2.627375763566938E-2</v>
      </c>
      <c r="P27" s="7">
        <v>1.3224841347148752</v>
      </c>
      <c r="Q27" s="7">
        <v>0.34214071733628271</v>
      </c>
      <c r="R27" s="8"/>
      <c r="S27" s="9"/>
      <c r="T27" s="8">
        <v>1.1123000000000001</v>
      </c>
      <c r="U27" s="9">
        <v>153276.9591398974</v>
      </c>
      <c r="V27" s="8">
        <v>1.0373000000000001</v>
      </c>
      <c r="W27" s="9">
        <v>65440.788544922558</v>
      </c>
      <c r="X27" s="8">
        <v>0.74560000000000004</v>
      </c>
      <c r="Y27" s="9">
        <v>52442.28875124859</v>
      </c>
      <c r="Z27" s="8">
        <v>1.2898000000000001</v>
      </c>
      <c r="AA27" s="9">
        <v>31993.982385085917</v>
      </c>
      <c r="AB27" s="8">
        <v>1.2898000000000001</v>
      </c>
      <c r="AC27" s="9">
        <v>31993.982385085917</v>
      </c>
      <c r="AD27" s="8">
        <v>0.80059999999999998</v>
      </c>
      <c r="AE27" s="9">
        <v>68420.291485505732</v>
      </c>
      <c r="AF27" s="8">
        <v>0.9798</v>
      </c>
      <c r="AG27" s="9">
        <v>4027.1616755740629</v>
      </c>
      <c r="AH27" s="8">
        <v>0.50229999999999997</v>
      </c>
      <c r="AI27" s="9">
        <v>202706.3466798545</v>
      </c>
      <c r="AJ27" s="3">
        <v>1.6494793969999999</v>
      </c>
      <c r="AK27" s="3">
        <v>3.223493151</v>
      </c>
      <c r="AL27" s="3">
        <v>4.3352860499999997</v>
      </c>
      <c r="AM27">
        <f t="shared" si="0"/>
        <v>13.244784490922868</v>
      </c>
      <c r="AN27">
        <f t="shared" si="1"/>
        <v>0</v>
      </c>
      <c r="AO27">
        <f t="shared" si="2"/>
        <v>80.175850460463522</v>
      </c>
    </row>
    <row r="28" spans="1:41" x14ac:dyDescent="0.15">
      <c r="A28" t="s">
        <v>158</v>
      </c>
      <c r="B28" t="s">
        <v>159</v>
      </c>
      <c r="C28">
        <v>1</v>
      </c>
      <c r="D28" s="2" t="s">
        <v>80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3.2165698445177915E-2</v>
      </c>
      <c r="K28" s="7">
        <v>0.58446316320046876</v>
      </c>
      <c r="L28" s="7">
        <v>0.5887789515843973</v>
      </c>
      <c r="M28" s="7">
        <v>0.5887789515843973</v>
      </c>
      <c r="N28" s="7">
        <v>0.35068385072133584</v>
      </c>
      <c r="O28" s="7">
        <v>0</v>
      </c>
      <c r="P28" s="7">
        <v>1.2387558987205489</v>
      </c>
      <c r="Q28" s="7">
        <v>0</v>
      </c>
      <c r="R28" s="8">
        <v>1.2531000000000001</v>
      </c>
      <c r="S28" s="9">
        <v>5019.2230742677657</v>
      </c>
      <c r="T28" s="8">
        <v>1.1131</v>
      </c>
      <c r="U28" s="9">
        <v>156042.71994349363</v>
      </c>
      <c r="V28" s="8">
        <v>1.0373000000000001</v>
      </c>
      <c r="W28" s="9">
        <v>91201.221692579158</v>
      </c>
      <c r="X28" s="8"/>
      <c r="Y28" s="9"/>
      <c r="Z28" s="8">
        <v>1.2831999999999999</v>
      </c>
      <c r="AA28" s="9">
        <v>91874.669050707904</v>
      </c>
      <c r="AB28" s="8">
        <v>1.2831999999999999</v>
      </c>
      <c r="AC28" s="9">
        <v>91874.669050707904</v>
      </c>
      <c r="AD28" s="8">
        <v>0.80059999999999998</v>
      </c>
      <c r="AE28" s="9">
        <v>54721.661906815338</v>
      </c>
      <c r="AF28" s="8"/>
      <c r="AG28" s="9"/>
      <c r="AH28" s="8">
        <v>0.50309999999999999</v>
      </c>
      <c r="AI28" s="9">
        <v>193298.83978240137</v>
      </c>
      <c r="AJ28" s="3">
        <v>1.6494793969999999</v>
      </c>
      <c r="AK28" s="3">
        <v>3.223493151</v>
      </c>
      <c r="AL28" s="3">
        <v>4.3352860499999997</v>
      </c>
      <c r="AM28">
        <f t="shared" si="0"/>
        <v>18.131360478279756</v>
      </c>
      <c r="AN28">
        <f t="shared" si="1"/>
        <v>0.74195100563613137</v>
      </c>
      <c r="AO28">
        <f t="shared" si="2"/>
        <v>75.0998103385555</v>
      </c>
    </row>
    <row r="29" spans="1:41" x14ac:dyDescent="0.15">
      <c r="A29" t="s">
        <v>158</v>
      </c>
      <c r="B29" t="s">
        <v>159</v>
      </c>
      <c r="C29">
        <v>1</v>
      </c>
      <c r="D29" s="2" t="s">
        <v>81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0.40400834726254126</v>
      </c>
      <c r="L29" s="7">
        <v>0.15254742766773291</v>
      </c>
      <c r="M29" s="7">
        <v>0.15254742766773291</v>
      </c>
      <c r="N29" s="7">
        <v>0.6111387667039031</v>
      </c>
      <c r="O29" s="7">
        <v>0</v>
      </c>
      <c r="P29" s="7">
        <v>1.2881459830115842</v>
      </c>
      <c r="Q29" s="7">
        <v>0</v>
      </c>
      <c r="R29" s="8"/>
      <c r="S29" s="9"/>
      <c r="T29" s="8">
        <v>1.1123000000000001</v>
      </c>
      <c r="U29" s="9">
        <v>155349.30425993202</v>
      </c>
      <c r="V29" s="8">
        <v>1.0365</v>
      </c>
      <c r="W29" s="9">
        <v>62762.415662440791</v>
      </c>
      <c r="X29" s="8"/>
      <c r="Y29" s="9"/>
      <c r="Z29" s="8">
        <v>1.2823</v>
      </c>
      <c r="AA29" s="9">
        <v>23698.136754824613</v>
      </c>
      <c r="AB29" s="8">
        <v>1.2823</v>
      </c>
      <c r="AC29" s="9">
        <v>23698.136754824613</v>
      </c>
      <c r="AD29" s="8">
        <v>0.80059999999999998</v>
      </c>
      <c r="AE29" s="9">
        <v>94939.982213724259</v>
      </c>
      <c r="AF29" s="8"/>
      <c r="AG29" s="9"/>
      <c r="AH29" s="8">
        <v>0.50229999999999997</v>
      </c>
      <c r="AI29" s="9">
        <v>200112.58224607582</v>
      </c>
      <c r="AJ29" s="3">
        <v>1.6494793969999999</v>
      </c>
      <c r="AK29" s="3">
        <v>3.223493151</v>
      </c>
      <c r="AL29" s="3">
        <v>4.3352860499999997</v>
      </c>
      <c r="AM29">
        <f t="shared" si="0"/>
        <v>12.533246646955302</v>
      </c>
      <c r="AN29">
        <f t="shared" si="1"/>
        <v>0</v>
      </c>
      <c r="AO29">
        <f t="shared" si="2"/>
        <v>78.094093527594652</v>
      </c>
    </row>
    <row r="30" spans="1:41" x14ac:dyDescent="0.15">
      <c r="A30" t="s">
        <v>158</v>
      </c>
      <c r="B30" t="s">
        <v>159</v>
      </c>
      <c r="C30">
        <v>1</v>
      </c>
      <c r="D30" s="2" t="s">
        <v>82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0.3320925844710983</v>
      </c>
      <c r="L30" s="7">
        <v>0.14695596787310214</v>
      </c>
      <c r="M30" s="7">
        <v>0.14695596787310214</v>
      </c>
      <c r="N30" s="7">
        <v>0.59162816351441694</v>
      </c>
      <c r="O30" s="7">
        <v>2.0832162903145341E-2</v>
      </c>
      <c r="P30" s="7">
        <v>1.3066837968646094</v>
      </c>
      <c r="Q30" s="7">
        <v>0</v>
      </c>
      <c r="R30" s="8"/>
      <c r="S30" s="9"/>
      <c r="T30" s="8">
        <v>1.1131</v>
      </c>
      <c r="U30" s="9">
        <v>152922.89758458774</v>
      </c>
      <c r="V30" s="8">
        <v>1.0373000000000001</v>
      </c>
      <c r="W30" s="9">
        <v>50784.560283674815</v>
      </c>
      <c r="X30" s="8"/>
      <c r="Y30" s="9"/>
      <c r="Z30" s="8">
        <v>1.2831999999999999</v>
      </c>
      <c r="AA30" s="9">
        <v>22472.932424502364</v>
      </c>
      <c r="AB30" s="8">
        <v>1.2831999999999999</v>
      </c>
      <c r="AC30" s="9">
        <v>22472.932424502364</v>
      </c>
      <c r="AD30" s="8">
        <v>0.80149999999999999</v>
      </c>
      <c r="AE30" s="9">
        <v>90473.493057272906</v>
      </c>
      <c r="AF30" s="8">
        <v>0.98060000000000003</v>
      </c>
      <c r="AG30" s="9">
        <v>3185.7147141031428</v>
      </c>
      <c r="AH30" s="8">
        <v>0.50309999999999999</v>
      </c>
      <c r="AI30" s="9">
        <v>199821.87244336694</v>
      </c>
      <c r="AJ30" s="3">
        <v>1.6494793969999999</v>
      </c>
      <c r="AK30" s="3">
        <v>3.223493151</v>
      </c>
      <c r="AL30" s="3">
        <v>4.3352860499999997</v>
      </c>
      <c r="AM30">
        <f t="shared" si="0"/>
        <v>10.3022581068018</v>
      </c>
      <c r="AN30">
        <f t="shared" si="1"/>
        <v>0</v>
      </c>
      <c r="AO30">
        <f t="shared" si="2"/>
        <v>79.217951993892626</v>
      </c>
    </row>
    <row r="31" spans="1:41" x14ac:dyDescent="0.15">
      <c r="A31" t="s">
        <v>158</v>
      </c>
      <c r="B31" t="s">
        <v>159</v>
      </c>
      <c r="C31">
        <v>1</v>
      </c>
      <c r="D31" s="2" t="s">
        <v>83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0.17867062969155026</v>
      </c>
      <c r="L31" s="7">
        <v>0.12393153044291222</v>
      </c>
      <c r="M31" s="7">
        <v>0.12393153044291222</v>
      </c>
      <c r="N31" s="7">
        <v>0.73282705725542563</v>
      </c>
      <c r="O31" s="7">
        <v>2.231465002400871E-2</v>
      </c>
      <c r="P31" s="7">
        <v>1.3654641335384547</v>
      </c>
      <c r="Q31" s="7">
        <v>0</v>
      </c>
      <c r="R31" s="8"/>
      <c r="S31" s="9"/>
      <c r="T31" s="8">
        <v>1.1131</v>
      </c>
      <c r="U31" s="9">
        <v>155027.45756562994</v>
      </c>
      <c r="V31" s="8">
        <v>1.0373000000000001</v>
      </c>
      <c r="W31" s="9">
        <v>27698.853462731189</v>
      </c>
      <c r="X31" s="8"/>
      <c r="Y31" s="9"/>
      <c r="Z31" s="8">
        <v>1.2831999999999999</v>
      </c>
      <c r="AA31" s="9">
        <v>19212.790076782148</v>
      </c>
      <c r="AB31" s="8">
        <v>1.2831999999999999</v>
      </c>
      <c r="AC31" s="9">
        <v>19212.790076782148</v>
      </c>
      <c r="AD31" s="8">
        <v>0.80149999999999999</v>
      </c>
      <c r="AE31" s="9">
        <v>113608.31552161096</v>
      </c>
      <c r="AF31" s="8">
        <v>0.98060000000000003</v>
      </c>
      <c r="AG31" s="9">
        <v>3459.3834596888933</v>
      </c>
      <c r="AH31" s="8">
        <v>0.50309999999999999</v>
      </c>
      <c r="AI31" s="9">
        <v>211684.43301952246</v>
      </c>
      <c r="AJ31" s="3">
        <v>1.6494793969999999</v>
      </c>
      <c r="AK31" s="3">
        <v>3.223493151</v>
      </c>
      <c r="AL31" s="3">
        <v>4.3352860499999997</v>
      </c>
      <c r="AM31">
        <f t="shared" si="0"/>
        <v>5.5427643653011209</v>
      </c>
      <c r="AN31">
        <f t="shared" si="1"/>
        <v>0</v>
      </c>
      <c r="AO31">
        <f t="shared" si="2"/>
        <v>82.781521007288745</v>
      </c>
    </row>
    <row r="32" spans="1:41" x14ac:dyDescent="0.15">
      <c r="A32" t="s">
        <v>158</v>
      </c>
      <c r="B32" t="s">
        <v>159</v>
      </c>
      <c r="C32">
        <v>1</v>
      </c>
      <c r="D32" s="2" t="s">
        <v>84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7.4096549763187192E-2</v>
      </c>
      <c r="L32" s="7">
        <v>0.10751255480194058</v>
      </c>
      <c r="M32" s="7">
        <v>0.10751255480194058</v>
      </c>
      <c r="N32" s="7">
        <v>0</v>
      </c>
      <c r="O32" s="7">
        <v>0</v>
      </c>
      <c r="P32" s="7">
        <v>1.4162791006507216</v>
      </c>
      <c r="Q32" s="7">
        <v>0.89703135155886893</v>
      </c>
      <c r="R32" s="8"/>
      <c r="S32" s="9"/>
      <c r="T32" s="8">
        <v>1.1131</v>
      </c>
      <c r="U32" s="9">
        <v>155923.09075017436</v>
      </c>
      <c r="V32" s="8">
        <v>1.0373000000000001</v>
      </c>
      <c r="W32" s="9">
        <v>11553.363053000248</v>
      </c>
      <c r="X32" s="8">
        <v>0.74650000000000005</v>
      </c>
      <c r="Y32" s="9">
        <v>139867.90083486508</v>
      </c>
      <c r="Z32" s="8">
        <v>1.2898000000000001</v>
      </c>
      <c r="AA32" s="9">
        <v>16763.689839166076</v>
      </c>
      <c r="AB32" s="8">
        <v>1.2898000000000001</v>
      </c>
      <c r="AC32" s="9">
        <v>16763.689839166076</v>
      </c>
      <c r="AD32" s="8"/>
      <c r="AE32" s="9"/>
      <c r="AF32" s="8"/>
      <c r="AG32" s="9"/>
      <c r="AH32" s="8">
        <v>0.50309999999999999</v>
      </c>
      <c r="AI32" s="9">
        <v>220830.61473833778</v>
      </c>
      <c r="AJ32" s="3">
        <v>1.6494793969999999</v>
      </c>
      <c r="AK32" s="3">
        <v>3.223493151</v>
      </c>
      <c r="AL32" s="3">
        <v>4.3352860499999997</v>
      </c>
      <c r="AM32">
        <f t="shared" si="0"/>
        <v>2.2986414517493476</v>
      </c>
      <c r="AN32">
        <f t="shared" si="1"/>
        <v>0</v>
      </c>
      <c r="AO32">
        <f t="shared" si="2"/>
        <v>85.862187986499691</v>
      </c>
    </row>
    <row r="33" spans="1:41" x14ac:dyDescent="0.15">
      <c r="A33" t="s">
        <v>158</v>
      </c>
      <c r="B33" t="s">
        <v>159</v>
      </c>
      <c r="C33">
        <v>1</v>
      </c>
      <c r="D33" s="2" t="s">
        <v>85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2.1745442159571905E-2</v>
      </c>
      <c r="L33" s="7">
        <v>0</v>
      </c>
      <c r="M33" s="7">
        <v>0</v>
      </c>
      <c r="N33" s="7">
        <v>0</v>
      </c>
      <c r="O33" s="7">
        <v>0</v>
      </c>
      <c r="P33" s="7">
        <v>1.3642935111664429</v>
      </c>
      <c r="Q33" s="7">
        <v>0.89920320006352639</v>
      </c>
      <c r="R33" s="8"/>
      <c r="S33" s="9"/>
      <c r="T33" s="8">
        <v>1.1131</v>
      </c>
      <c r="U33" s="9">
        <v>157255.9630582043</v>
      </c>
      <c r="V33" s="8">
        <v>1.0373000000000001</v>
      </c>
      <c r="W33" s="9">
        <v>3419.6004489299576</v>
      </c>
      <c r="X33" s="8">
        <v>0.74560000000000004</v>
      </c>
      <c r="Y33" s="9">
        <v>141405.065211009</v>
      </c>
      <c r="Z33" s="8"/>
      <c r="AA33" s="9"/>
      <c r="AB33" s="8"/>
      <c r="AC33" s="9"/>
      <c r="AD33" s="8"/>
      <c r="AE33" s="9"/>
      <c r="AF33" s="8"/>
      <c r="AG33" s="9"/>
      <c r="AH33" s="8">
        <v>0.50309999999999999</v>
      </c>
      <c r="AI33" s="9">
        <v>214543.28999253799</v>
      </c>
      <c r="AJ33" s="3">
        <v>1.6494793969999999</v>
      </c>
      <c r="AK33" s="3">
        <v>3.223493151</v>
      </c>
      <c r="AL33" s="3">
        <v>4.3352860499999997</v>
      </c>
      <c r="AM33">
        <f t="shared" si="0"/>
        <v>0.67459247285281121</v>
      </c>
      <c r="AN33">
        <f t="shared" si="1"/>
        <v>0</v>
      </c>
      <c r="AO33">
        <f t="shared" si="2"/>
        <v>82.710551804876104</v>
      </c>
    </row>
    <row r="34" spans="1:41" x14ac:dyDescent="0.15">
      <c r="A34" t="s">
        <v>158</v>
      </c>
      <c r="B34" t="s">
        <v>159</v>
      </c>
      <c r="C34">
        <v>1</v>
      </c>
      <c r="D34" s="2" t="s">
        <v>86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0.3368016547285656</v>
      </c>
      <c r="L34" s="7">
        <v>0.11943348166570375</v>
      </c>
      <c r="M34" s="7">
        <v>0.11943348166570375</v>
      </c>
      <c r="N34" s="7">
        <v>0.25512429043517348</v>
      </c>
      <c r="O34" s="7">
        <v>0</v>
      </c>
      <c r="P34" s="7">
        <v>1.32614024204097</v>
      </c>
      <c r="Q34" s="7">
        <v>0</v>
      </c>
      <c r="R34" s="8"/>
      <c r="S34" s="9"/>
      <c r="T34" s="8">
        <v>1.1123000000000001</v>
      </c>
      <c r="U34" s="9">
        <v>155383.69466779957</v>
      </c>
      <c r="V34" s="8">
        <v>1.0373000000000001</v>
      </c>
      <c r="W34" s="9">
        <v>52333.485481953088</v>
      </c>
      <c r="X34" s="8"/>
      <c r="Y34" s="9"/>
      <c r="Z34" s="8">
        <v>1.2831999999999999</v>
      </c>
      <c r="AA34" s="9">
        <v>18558.015648255951</v>
      </c>
      <c r="AB34" s="8">
        <v>1.2831999999999999</v>
      </c>
      <c r="AC34" s="9">
        <v>18558.015648255951</v>
      </c>
      <c r="AD34" s="8">
        <v>0.80059999999999998</v>
      </c>
      <c r="AE34" s="9">
        <v>39642.154847318016</v>
      </c>
      <c r="AF34" s="8"/>
      <c r="AG34" s="9"/>
      <c r="AH34" s="8">
        <v>0.50309999999999999</v>
      </c>
      <c r="AI34" s="9">
        <v>206060.57045597592</v>
      </c>
      <c r="AJ34" s="3">
        <v>1.6494793969999999</v>
      </c>
      <c r="AK34" s="3">
        <v>3.223493151</v>
      </c>
      <c r="AL34" s="3">
        <v>4.3352860499999997</v>
      </c>
      <c r="AM34">
        <f t="shared" si="0"/>
        <v>10.448344046398304</v>
      </c>
      <c r="AN34">
        <f t="shared" si="1"/>
        <v>0</v>
      </c>
      <c r="AO34">
        <f t="shared" si="2"/>
        <v>80.397502657680675</v>
      </c>
    </row>
    <row r="35" spans="1:41" x14ac:dyDescent="0.15">
      <c r="A35" t="s">
        <v>158</v>
      </c>
      <c r="B35" t="s">
        <v>159</v>
      </c>
      <c r="C35">
        <v>1</v>
      </c>
      <c r="D35" s="2" t="s">
        <v>87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0.23338173162875966</v>
      </c>
      <c r="L35" s="7">
        <v>0.38050799395745588</v>
      </c>
      <c r="M35" s="7">
        <v>0.38050799395745588</v>
      </c>
      <c r="N35" s="7">
        <v>0.36685675248006649</v>
      </c>
      <c r="O35" s="7">
        <v>3.0271096082772692E-2</v>
      </c>
      <c r="P35" s="7">
        <v>1.0558972683813408</v>
      </c>
      <c r="Q35" s="7">
        <v>0</v>
      </c>
      <c r="R35" s="8"/>
      <c r="S35" s="9"/>
      <c r="T35" s="8">
        <v>1.1131</v>
      </c>
      <c r="U35" s="9">
        <v>157749.2063102535</v>
      </c>
      <c r="V35" s="8">
        <v>1.0373000000000001</v>
      </c>
      <c r="W35" s="9">
        <v>36815.782931749425</v>
      </c>
      <c r="X35" s="8"/>
      <c r="Y35" s="9"/>
      <c r="Z35" s="8">
        <v>1.2898000000000001</v>
      </c>
      <c r="AA35" s="9">
        <v>60024.8340414954</v>
      </c>
      <c r="AB35" s="8">
        <v>1.2898000000000001</v>
      </c>
      <c r="AC35" s="9">
        <v>60024.8340414954</v>
      </c>
      <c r="AD35" s="8">
        <v>0.80059999999999998</v>
      </c>
      <c r="AE35" s="9">
        <v>57871.361533287614</v>
      </c>
      <c r="AF35" s="8">
        <v>0.9798</v>
      </c>
      <c r="AG35" s="9">
        <v>4775.2413811988163</v>
      </c>
      <c r="AH35" s="8">
        <v>0.50309999999999999</v>
      </c>
      <c r="AI35" s="9">
        <v>166566.95603232124</v>
      </c>
      <c r="AJ35" s="3">
        <v>1.6494793969999999</v>
      </c>
      <c r="AK35" s="3">
        <v>3.223493151</v>
      </c>
      <c r="AL35" s="3">
        <v>4.3352860499999997</v>
      </c>
      <c r="AM35">
        <f t="shared" si="0"/>
        <v>7.2400256707962729</v>
      </c>
      <c r="AN35">
        <f t="shared" si="1"/>
        <v>0</v>
      </c>
      <c r="AO35">
        <f t="shared" si="2"/>
        <v>64.013971335547453</v>
      </c>
    </row>
    <row r="36" spans="1:41" x14ac:dyDescent="0.15">
      <c r="A36" t="s">
        <v>158</v>
      </c>
      <c r="B36" t="s">
        <v>159</v>
      </c>
      <c r="C36">
        <v>1</v>
      </c>
      <c r="D36" s="2" t="s">
        <v>88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0.24731478095393666</v>
      </c>
      <c r="L36" s="7">
        <v>0.32599275191076077</v>
      </c>
      <c r="M36" s="7">
        <v>0.32599275191076077</v>
      </c>
      <c r="N36" s="7">
        <v>0.33928225195084155</v>
      </c>
      <c r="O36" s="7">
        <v>3.1397646291937642E-2</v>
      </c>
      <c r="P36" s="7">
        <v>0.97961028773819614</v>
      </c>
      <c r="Q36" s="7">
        <v>2.9252143998418568E-2</v>
      </c>
      <c r="R36" s="8"/>
      <c r="S36" s="9"/>
      <c r="T36" s="8">
        <v>1.1131</v>
      </c>
      <c r="U36" s="9">
        <v>152778.08256227613</v>
      </c>
      <c r="V36" s="8">
        <v>1.0373000000000001</v>
      </c>
      <c r="W36" s="9">
        <v>37784.27802345177</v>
      </c>
      <c r="X36" s="8">
        <v>0.75309999999999999</v>
      </c>
      <c r="Y36" s="9">
        <v>4469.0864709139823</v>
      </c>
      <c r="Z36" s="8">
        <v>1.2898000000000001</v>
      </c>
      <c r="AA36" s="9">
        <v>49804.54756612581</v>
      </c>
      <c r="AB36" s="8">
        <v>1.2898000000000001</v>
      </c>
      <c r="AC36" s="9">
        <v>49804.54756612581</v>
      </c>
      <c r="AD36" s="8">
        <v>0.80059999999999998</v>
      </c>
      <c r="AE36" s="9">
        <v>51834.891900460643</v>
      </c>
      <c r="AF36" s="8">
        <v>0.98060000000000003</v>
      </c>
      <c r="AG36" s="9">
        <v>4796.8721974507916</v>
      </c>
      <c r="AH36" s="8">
        <v>0.50309999999999999</v>
      </c>
      <c r="AI36" s="9">
        <v>149662.9814189212</v>
      </c>
      <c r="AJ36" s="3">
        <v>1.6494793969999999</v>
      </c>
      <c r="AK36" s="3">
        <v>3.223493151</v>
      </c>
      <c r="AL36" s="3">
        <v>4.3352860499999997</v>
      </c>
      <c r="AM36">
        <f t="shared" si="0"/>
        <v>7.6722601652562545</v>
      </c>
      <c r="AN36">
        <f t="shared" si="1"/>
        <v>0</v>
      </c>
      <c r="AO36">
        <f t="shared" si="2"/>
        <v>59.389058724823599</v>
      </c>
    </row>
    <row r="37" spans="1:41" x14ac:dyDescent="0.15">
      <c r="A37" t="s">
        <v>158</v>
      </c>
      <c r="B37" t="s">
        <v>159</v>
      </c>
      <c r="C37">
        <v>1</v>
      </c>
      <c r="D37" s="2" t="s">
        <v>89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0.20570959102177405</v>
      </c>
      <c r="L37" s="7">
        <v>0.32021329219526706</v>
      </c>
      <c r="M37" s="7">
        <v>0.32021329219526706</v>
      </c>
      <c r="N37" s="7">
        <v>0.48179540894754364</v>
      </c>
      <c r="O37" s="7">
        <v>2.7229216881579501E-2</v>
      </c>
      <c r="P37" s="7">
        <v>0.86265772847828481</v>
      </c>
      <c r="Q37" s="7">
        <v>0</v>
      </c>
      <c r="R37" s="8"/>
      <c r="S37" s="9"/>
      <c r="T37" s="8">
        <v>1.1131</v>
      </c>
      <c r="U37" s="9">
        <v>122716.18772792225</v>
      </c>
      <c r="V37" s="8">
        <v>1.0373000000000001</v>
      </c>
      <c r="W37" s="9">
        <v>25243.896789262133</v>
      </c>
      <c r="X37" s="8"/>
      <c r="Y37" s="9"/>
      <c r="Z37" s="8">
        <v>1.2898000000000001</v>
      </c>
      <c r="AA37" s="9">
        <v>39295.354478010413</v>
      </c>
      <c r="AB37" s="8">
        <v>1.2898000000000001</v>
      </c>
      <c r="AC37" s="9">
        <v>39295.354478010413</v>
      </c>
      <c r="AD37" s="8">
        <v>0.80149999999999999</v>
      </c>
      <c r="AE37" s="9">
        <v>59124.095850857841</v>
      </c>
      <c r="AF37" s="8">
        <v>0.9798</v>
      </c>
      <c r="AG37" s="9">
        <v>3341.46569052422</v>
      </c>
      <c r="AH37" s="8">
        <v>0.50309999999999999</v>
      </c>
      <c r="AI37" s="9">
        <v>105862.06775288418</v>
      </c>
      <c r="AJ37" s="3">
        <v>1.6494793969999999</v>
      </c>
      <c r="AK37" s="3">
        <v>3.223493151</v>
      </c>
      <c r="AL37" s="3">
        <v>4.3352860499999997</v>
      </c>
      <c r="AM37">
        <f t="shared" si="0"/>
        <v>6.3815736961612064</v>
      </c>
      <c r="AN37">
        <f t="shared" si="1"/>
        <v>0</v>
      </c>
      <c r="AO37">
        <f t="shared" si="2"/>
        <v>52.298787729464735</v>
      </c>
    </row>
    <row r="38" spans="1:41" x14ac:dyDescent="0.15">
      <c r="A38" t="s">
        <v>158</v>
      </c>
      <c r="B38" t="s">
        <v>159</v>
      </c>
      <c r="C38">
        <v>1</v>
      </c>
      <c r="D38" s="2" t="s">
        <v>90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2.1228597609294905E-2</v>
      </c>
      <c r="K38" s="7">
        <v>0.64398884868077222</v>
      </c>
      <c r="L38" s="7">
        <v>9.5814289881033576E-2</v>
      </c>
      <c r="M38" s="7">
        <v>9.5814289881033576E-2</v>
      </c>
      <c r="N38" s="7">
        <v>0.36455929544428778</v>
      </c>
      <c r="O38" s="7">
        <v>0</v>
      </c>
      <c r="P38" s="7">
        <v>1.2355159943787632</v>
      </c>
      <c r="Q38" s="7">
        <v>0.48529578696403441</v>
      </c>
      <c r="R38" s="8">
        <v>1.2647999999999999</v>
      </c>
      <c r="S38" s="9">
        <v>2808.29398858478</v>
      </c>
      <c r="T38" s="8">
        <v>1.1123000000000001</v>
      </c>
      <c r="U38" s="9">
        <v>132288.24815800236</v>
      </c>
      <c r="V38" s="8">
        <v>1.0365</v>
      </c>
      <c r="W38" s="9">
        <v>85192.156625268224</v>
      </c>
      <c r="X38" s="8">
        <v>0.74560000000000004</v>
      </c>
      <c r="Y38" s="9">
        <v>64198.929495931232</v>
      </c>
      <c r="Z38" s="8">
        <v>1.2898000000000001</v>
      </c>
      <c r="AA38" s="9">
        <v>12675.104556864944</v>
      </c>
      <c r="AB38" s="8">
        <v>1.2898000000000001</v>
      </c>
      <c r="AC38" s="9">
        <v>12675.104556864944</v>
      </c>
      <c r="AD38" s="8">
        <v>0.80059999999999998</v>
      </c>
      <c r="AE38" s="9">
        <v>48226.910544040438</v>
      </c>
      <c r="AF38" s="8"/>
      <c r="AG38" s="9"/>
      <c r="AH38" s="8">
        <v>0.50229999999999997</v>
      </c>
      <c r="AI38" s="9">
        <v>163444.24646755887</v>
      </c>
      <c r="AJ38" s="3">
        <v>1.6494793969999999</v>
      </c>
      <c r="AK38" s="3">
        <v>3.223493151</v>
      </c>
      <c r="AL38" s="3">
        <v>4.3352860499999997</v>
      </c>
      <c r="AM38">
        <f t="shared" si="0"/>
        <v>19.977980982555909</v>
      </c>
      <c r="AN38">
        <f t="shared" si="1"/>
        <v>0.48967005555019616</v>
      </c>
      <c r="AO38">
        <f t="shared" si="2"/>
        <v>74.903390525875309</v>
      </c>
    </row>
    <row r="39" spans="1:41" x14ac:dyDescent="0.15">
      <c r="A39" t="s">
        <v>158</v>
      </c>
      <c r="B39" t="s">
        <v>159</v>
      </c>
      <c r="C39">
        <v>1</v>
      </c>
      <c r="D39" s="2" t="s">
        <v>91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0.57640327384510304</v>
      </c>
      <c r="L39" s="7">
        <v>0.10410735220593891</v>
      </c>
      <c r="M39" s="7">
        <v>0.10410735220593891</v>
      </c>
      <c r="N39" s="7">
        <v>0.29190870806645952</v>
      </c>
      <c r="O39" s="7">
        <v>0</v>
      </c>
      <c r="P39" s="7">
        <v>1.2276353255931367</v>
      </c>
      <c r="Q39" s="7">
        <v>0.5738201489394853</v>
      </c>
      <c r="R39" s="8"/>
      <c r="S39" s="9"/>
      <c r="T39" s="8">
        <v>1.1131</v>
      </c>
      <c r="U39" s="9">
        <v>152411.70407270125</v>
      </c>
      <c r="V39" s="8">
        <v>1.0373000000000001</v>
      </c>
      <c r="W39" s="9">
        <v>87850.605199816026</v>
      </c>
      <c r="X39" s="8">
        <v>0.74650000000000005</v>
      </c>
      <c r="Y39" s="9">
        <v>87456.906731118186</v>
      </c>
      <c r="Z39" s="8">
        <v>1.2898000000000001</v>
      </c>
      <c r="AA39" s="9">
        <v>15867.178956204043</v>
      </c>
      <c r="AB39" s="8">
        <v>1.2898000000000001</v>
      </c>
      <c r="AC39" s="9">
        <v>15867.178956204043</v>
      </c>
      <c r="AD39" s="8">
        <v>0.80149999999999999</v>
      </c>
      <c r="AE39" s="9">
        <v>44490.303630069771</v>
      </c>
      <c r="AF39" s="8"/>
      <c r="AG39" s="9"/>
      <c r="AH39" s="8">
        <v>0.50309999999999999</v>
      </c>
      <c r="AI39" s="9">
        <v>187105.9919534954</v>
      </c>
      <c r="AJ39" s="3">
        <v>1.6494793969999999</v>
      </c>
      <c r="AK39" s="3">
        <v>3.223493151</v>
      </c>
      <c r="AL39" s="3">
        <v>4.3352860499999997</v>
      </c>
      <c r="AM39">
        <f t="shared" si="0"/>
        <v>17.881324601738019</v>
      </c>
      <c r="AN39">
        <f t="shared" si="1"/>
        <v>0</v>
      </c>
      <c r="AO39">
        <f t="shared" si="2"/>
        <v>74.42562349223067</v>
      </c>
    </row>
    <row r="40" spans="1:41" x14ac:dyDescent="0.15">
      <c r="A40" t="s">
        <v>158</v>
      </c>
      <c r="B40" t="s">
        <v>159</v>
      </c>
      <c r="C40">
        <v>1</v>
      </c>
      <c r="D40" s="2" t="s">
        <v>92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0.49113968339317821</v>
      </c>
      <c r="L40" s="7">
        <v>0.69712638186518994</v>
      </c>
      <c r="M40" s="7">
        <v>0.69712638186518994</v>
      </c>
      <c r="N40" s="7">
        <v>0.54555011671312248</v>
      </c>
      <c r="O40" s="7">
        <v>0</v>
      </c>
      <c r="P40" s="7">
        <v>1.2947970912012754</v>
      </c>
      <c r="Q40" s="7">
        <v>0</v>
      </c>
      <c r="R40" s="8"/>
      <c r="S40" s="9"/>
      <c r="T40" s="8">
        <v>1.1131</v>
      </c>
      <c r="U40" s="9">
        <v>153098.65751211281</v>
      </c>
      <c r="V40" s="8">
        <v>1.0373000000000001</v>
      </c>
      <c r="W40" s="9">
        <v>75192.826178419709</v>
      </c>
      <c r="X40" s="8"/>
      <c r="Y40" s="9"/>
      <c r="Z40" s="8">
        <v>1.2831999999999999</v>
      </c>
      <c r="AA40" s="9">
        <v>106729.11317983709</v>
      </c>
      <c r="AB40" s="8">
        <v>1.2831999999999999</v>
      </c>
      <c r="AC40" s="9">
        <v>106729.11317983709</v>
      </c>
      <c r="AD40" s="8">
        <v>0.80059999999999998</v>
      </c>
      <c r="AE40" s="9">
        <v>83522.990474355509</v>
      </c>
      <c r="AF40" s="8"/>
      <c r="AG40" s="9"/>
      <c r="AH40" s="8">
        <v>0.50229999999999997</v>
      </c>
      <c r="AI40" s="9">
        <v>198231.69641350396</v>
      </c>
      <c r="AJ40" s="3">
        <v>1.6494793969999999</v>
      </c>
      <c r="AK40" s="3">
        <v>3.223493151</v>
      </c>
      <c r="AL40" s="3">
        <v>4.3352860499999997</v>
      </c>
      <c r="AM40">
        <f t="shared" si="0"/>
        <v>15.236256458023359</v>
      </c>
      <c r="AN40">
        <f t="shared" si="1"/>
        <v>0</v>
      </c>
      <c r="AO40">
        <f t="shared" si="2"/>
        <v>78.497318217868923</v>
      </c>
    </row>
    <row r="41" spans="1:41" x14ac:dyDescent="0.15">
      <c r="A41" t="s">
        <v>158</v>
      </c>
      <c r="B41" t="s">
        <v>159</v>
      </c>
      <c r="C41">
        <v>1</v>
      </c>
      <c r="D41" s="2" t="s">
        <v>93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6.5627622846094094E-2</v>
      </c>
      <c r="L41" s="7">
        <v>5.4728670688594716E-2</v>
      </c>
      <c r="M41" s="7">
        <v>5.4728670688594716E-2</v>
      </c>
      <c r="N41" s="7">
        <v>0.14238656526969065</v>
      </c>
      <c r="O41" s="7">
        <v>0.25576786636354609</v>
      </c>
      <c r="P41" s="7">
        <v>1.469820248502117</v>
      </c>
      <c r="Q41" s="7">
        <v>0.1545934562263373</v>
      </c>
      <c r="R41" s="8"/>
      <c r="S41" s="9"/>
      <c r="T41" s="8">
        <v>1.1131</v>
      </c>
      <c r="U41" s="9">
        <v>155982.76502295947</v>
      </c>
      <c r="V41" s="8">
        <v>1.0373000000000001</v>
      </c>
      <c r="W41" s="9">
        <v>10236.778073417701</v>
      </c>
      <c r="X41" s="8">
        <v>0.74650000000000005</v>
      </c>
      <c r="Y41" s="9">
        <v>24113.914756639944</v>
      </c>
      <c r="Z41" s="8">
        <v>1.2898000000000001</v>
      </c>
      <c r="AA41" s="9">
        <v>8536.7293800379994</v>
      </c>
      <c r="AB41" s="8">
        <v>1.2898000000000001</v>
      </c>
      <c r="AC41" s="9">
        <v>8536.7293800379994</v>
      </c>
      <c r="AD41" s="8">
        <v>0.80059999999999998</v>
      </c>
      <c r="AE41" s="9">
        <v>22209.850152888441</v>
      </c>
      <c r="AF41" s="8">
        <v>0.9798</v>
      </c>
      <c r="AG41" s="9">
        <v>39895.378999408713</v>
      </c>
      <c r="AH41" s="8">
        <v>0.50309999999999999</v>
      </c>
      <c r="AI41" s="9">
        <v>229266.62644809362</v>
      </c>
      <c r="AJ41" s="3">
        <v>1.6494793969999999</v>
      </c>
      <c r="AK41" s="3">
        <v>3.223493151</v>
      </c>
      <c r="AL41" s="3">
        <v>4.3352860499999997</v>
      </c>
      <c r="AM41">
        <f t="shared" si="0"/>
        <v>2.0359163110284548</v>
      </c>
      <c r="AN41">
        <f t="shared" si="1"/>
        <v>0</v>
      </c>
      <c r="AO41">
        <f t="shared" si="2"/>
        <v>89.108130187946628</v>
      </c>
    </row>
    <row r="42" spans="1:41" x14ac:dyDescent="0.15">
      <c r="A42" t="s">
        <v>158</v>
      </c>
      <c r="B42" t="s">
        <v>159</v>
      </c>
      <c r="C42">
        <v>1</v>
      </c>
      <c r="D42" s="2" t="s">
        <v>94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</v>
      </c>
      <c r="K42" s="7">
        <v>0.10125216144292128</v>
      </c>
      <c r="L42" s="7">
        <v>0.25211257213839988</v>
      </c>
      <c r="M42" s="7">
        <v>0.25211257213839988</v>
      </c>
      <c r="N42" s="7">
        <v>0.38091256592883738</v>
      </c>
      <c r="O42" s="7">
        <v>0.15795401083821936</v>
      </c>
      <c r="P42" s="7">
        <v>1.4791389836860787</v>
      </c>
      <c r="Q42" s="7">
        <v>0.18578438581967879</v>
      </c>
      <c r="R42" s="8"/>
      <c r="S42" s="9"/>
      <c r="T42" s="8">
        <v>1.1131</v>
      </c>
      <c r="U42" s="9">
        <v>154758.21602431769</v>
      </c>
      <c r="V42" s="8">
        <v>1.0373000000000001</v>
      </c>
      <c r="W42" s="9">
        <v>15669.6038735127</v>
      </c>
      <c r="X42" s="8">
        <v>0.74650000000000005</v>
      </c>
      <c r="Y42" s="9">
        <v>28751.660114627037</v>
      </c>
      <c r="Z42" s="8">
        <v>1.2898000000000001</v>
      </c>
      <c r="AA42" s="9">
        <v>39016.491901440866</v>
      </c>
      <c r="AB42" s="8">
        <v>1.2898000000000001</v>
      </c>
      <c r="AC42" s="9">
        <v>39016.491901440866</v>
      </c>
      <c r="AD42" s="8">
        <v>0.80059999999999998</v>
      </c>
      <c r="AE42" s="9">
        <v>58949.349164392166</v>
      </c>
      <c r="AF42" s="8">
        <v>0.9798</v>
      </c>
      <c r="AG42" s="9">
        <v>24444.680931208572</v>
      </c>
      <c r="AH42" s="8">
        <v>0.50309999999999999</v>
      </c>
      <c r="AI42" s="9">
        <v>228908.91036727987</v>
      </c>
      <c r="AJ42" s="3">
        <v>1.6494793969999999</v>
      </c>
      <c r="AK42" s="3">
        <v>3.223493151</v>
      </c>
      <c r="AL42" s="3">
        <v>4.3352860499999997</v>
      </c>
      <c r="AM42">
        <f t="shared" si="0"/>
        <v>3.1410695385380478</v>
      </c>
      <c r="AN42">
        <f t="shared" si="1"/>
        <v>0</v>
      </c>
      <c r="AO42">
        <f t="shared" si="2"/>
        <v>89.673080268615124</v>
      </c>
    </row>
    <row r="43" spans="1:41" x14ac:dyDescent="0.15">
      <c r="A43" t="s">
        <v>158</v>
      </c>
      <c r="B43" t="s">
        <v>159</v>
      </c>
      <c r="C43">
        <v>1</v>
      </c>
      <c r="D43" s="2" t="s">
        <v>95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3.0536737543398224E-2</v>
      </c>
      <c r="L43" s="7">
        <v>2.7992770641639967E-2</v>
      </c>
      <c r="M43" s="7">
        <v>2.7992770641639967E-2</v>
      </c>
      <c r="N43" s="7">
        <v>0.13878733314280109</v>
      </c>
      <c r="O43" s="7">
        <v>2.3627731842380536E-2</v>
      </c>
      <c r="P43" s="7">
        <v>1.5368739331238166</v>
      </c>
      <c r="Q43" s="7">
        <v>0.87704114974050229</v>
      </c>
      <c r="R43" s="8"/>
      <c r="S43" s="9"/>
      <c r="T43" s="8">
        <v>1.1123000000000001</v>
      </c>
      <c r="U43" s="9">
        <v>134282.99165642058</v>
      </c>
      <c r="V43" s="8">
        <v>1.034</v>
      </c>
      <c r="W43" s="9">
        <v>4100.5644727544486</v>
      </c>
      <c r="X43" s="8">
        <v>0.74560000000000004</v>
      </c>
      <c r="Y43" s="9">
        <v>117771.70939294138</v>
      </c>
      <c r="Z43" s="8">
        <v>1.2972999999999999</v>
      </c>
      <c r="AA43" s="9">
        <v>3758.9529865114346</v>
      </c>
      <c r="AB43" s="8">
        <v>1.2972999999999999</v>
      </c>
      <c r="AC43" s="9">
        <v>3758.9529865114346</v>
      </c>
      <c r="AD43" s="8">
        <v>0.80059999999999998</v>
      </c>
      <c r="AE43" s="9">
        <v>18636.778298431622</v>
      </c>
      <c r="AF43" s="8">
        <v>0.97899999999999998</v>
      </c>
      <c r="AG43" s="9">
        <v>3172.8025178505281</v>
      </c>
      <c r="AH43" s="8">
        <v>0.50229999999999997</v>
      </c>
      <c r="AI43" s="9">
        <v>206376.02953863575</v>
      </c>
      <c r="AJ43" s="3">
        <v>1.6494793969999999</v>
      </c>
      <c r="AK43" s="3">
        <v>3.223493151</v>
      </c>
      <c r="AL43" s="3">
        <v>4.3352860499999997</v>
      </c>
      <c r="AM43">
        <f t="shared" si="0"/>
        <v>0.9473182077003961</v>
      </c>
      <c r="AN43">
        <f t="shared" si="1"/>
        <v>0</v>
      </c>
      <c r="AO43">
        <f t="shared" si="2"/>
        <v>93.173272483367469</v>
      </c>
    </row>
    <row r="44" spans="1:41" x14ac:dyDescent="0.15">
      <c r="A44" t="s">
        <v>158</v>
      </c>
      <c r="B44" t="s">
        <v>159</v>
      </c>
      <c r="C44">
        <v>1</v>
      </c>
      <c r="D44" s="2" t="s">
        <v>96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3.8140321496714369E-2</v>
      </c>
      <c r="L44" s="7">
        <v>0.13262310222859419</v>
      </c>
      <c r="M44" s="7">
        <v>0.13262310222859419</v>
      </c>
      <c r="N44" s="7">
        <v>0</v>
      </c>
      <c r="O44" s="7">
        <v>0</v>
      </c>
      <c r="P44" s="7">
        <v>1.578956612758516</v>
      </c>
      <c r="Q44" s="7">
        <v>0.97653068459716441</v>
      </c>
      <c r="R44" s="8"/>
      <c r="S44" s="9"/>
      <c r="T44" s="8">
        <v>1.1123000000000001</v>
      </c>
      <c r="U44" s="9">
        <v>122543.42268900319</v>
      </c>
      <c r="V44" s="8">
        <v>1.0373000000000001</v>
      </c>
      <c r="W44" s="9">
        <v>4673.8455386663436</v>
      </c>
      <c r="X44" s="8">
        <v>0.74560000000000004</v>
      </c>
      <c r="Y44" s="9">
        <v>119667.41245137197</v>
      </c>
      <c r="Z44" s="8">
        <v>1.2898000000000001</v>
      </c>
      <c r="AA44" s="9">
        <v>16252.088874725499</v>
      </c>
      <c r="AB44" s="8">
        <v>1.2898000000000001</v>
      </c>
      <c r="AC44" s="9">
        <v>16252.088874725499</v>
      </c>
      <c r="AD44" s="8"/>
      <c r="AE44" s="9"/>
      <c r="AF44" s="8"/>
      <c r="AG44" s="9"/>
      <c r="AH44" s="8">
        <v>0.50229999999999997</v>
      </c>
      <c r="AI44" s="9">
        <v>193490.74760486354</v>
      </c>
      <c r="AJ44" s="3">
        <v>1.6494793969999999</v>
      </c>
      <c r="AK44" s="3">
        <v>3.223493151</v>
      </c>
      <c r="AL44" s="3">
        <v>4.3352860499999997</v>
      </c>
      <c r="AM44">
        <f t="shared" si="0"/>
        <v>1.1831984654560965</v>
      </c>
      <c r="AN44">
        <f t="shared" si="1"/>
        <v>0</v>
      </c>
      <c r="AO44">
        <f t="shared" si="2"/>
        <v>95.724542884879455</v>
      </c>
    </row>
    <row r="45" spans="1:41" x14ac:dyDescent="0.15">
      <c r="A45" t="s">
        <v>158</v>
      </c>
      <c r="B45" t="s">
        <v>159</v>
      </c>
      <c r="C45">
        <v>1</v>
      </c>
      <c r="D45" s="2" t="s">
        <v>97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</v>
      </c>
      <c r="L45" s="7">
        <v>0.11602462449066013</v>
      </c>
      <c r="M45" s="7">
        <v>0.11602462449066013</v>
      </c>
      <c r="N45" s="7">
        <v>0</v>
      </c>
      <c r="O45" s="7">
        <v>0</v>
      </c>
      <c r="P45" s="7">
        <v>1.4636316493620287</v>
      </c>
      <c r="Q45" s="7">
        <v>0.95646425449997929</v>
      </c>
      <c r="R45" s="8"/>
      <c r="S45" s="9"/>
      <c r="T45" s="8">
        <v>1.1131</v>
      </c>
      <c r="U45" s="9">
        <v>156490.37794551026</v>
      </c>
      <c r="V45" s="8"/>
      <c r="W45" s="9"/>
      <c r="X45" s="8">
        <v>0.74650000000000005</v>
      </c>
      <c r="Y45" s="9">
        <v>149677.45267807247</v>
      </c>
      <c r="Z45" s="8">
        <v>1.2898000000000001</v>
      </c>
      <c r="AA45" s="9">
        <v>18156.73733752931</v>
      </c>
      <c r="AB45" s="8">
        <v>1.2898000000000001</v>
      </c>
      <c r="AC45" s="9">
        <v>18156.73733752931</v>
      </c>
      <c r="AD45" s="8"/>
      <c r="AE45" s="9"/>
      <c r="AF45" s="8"/>
      <c r="AG45" s="9"/>
      <c r="AH45" s="8">
        <v>0.50229999999999997</v>
      </c>
      <c r="AI45" s="9">
        <v>229044.26998167441</v>
      </c>
      <c r="AJ45" s="3">
        <v>1.6494793969999999</v>
      </c>
      <c r="AK45" s="3">
        <v>3.223493151</v>
      </c>
      <c r="AL45" s="3">
        <v>4.3352860499999997</v>
      </c>
      <c r="AM45">
        <f t="shared" si="0"/>
        <v>0</v>
      </c>
      <c r="AN45">
        <f t="shared" si="1"/>
        <v>0</v>
      </c>
      <c r="AO45">
        <f t="shared" si="2"/>
        <v>88.732945196164152</v>
      </c>
    </row>
    <row r="46" spans="1:41" x14ac:dyDescent="0.15">
      <c r="A46" t="s">
        <v>158</v>
      </c>
      <c r="B46" t="s">
        <v>159</v>
      </c>
      <c r="C46">
        <v>1</v>
      </c>
      <c r="D46" s="2" t="s">
        <v>98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0.41223883898821123</v>
      </c>
      <c r="L46" s="7">
        <v>0.13279879117050619</v>
      </c>
      <c r="M46" s="7">
        <v>0.13279879117050619</v>
      </c>
      <c r="N46" s="7">
        <v>0.36543769929422598</v>
      </c>
      <c r="O46" s="7">
        <v>2.8628989556702802E-2</v>
      </c>
      <c r="P46" s="7">
        <v>1.3509123208967773</v>
      </c>
      <c r="Q46" s="7">
        <v>0</v>
      </c>
      <c r="R46" s="8"/>
      <c r="S46" s="9"/>
      <c r="T46" s="8">
        <v>1.1131</v>
      </c>
      <c r="U46" s="9">
        <v>157441.4139283112</v>
      </c>
      <c r="V46" s="8">
        <v>1.0373000000000001</v>
      </c>
      <c r="W46" s="9">
        <v>64903.465686469397</v>
      </c>
      <c r="X46" s="8"/>
      <c r="Y46" s="9"/>
      <c r="Z46" s="8">
        <v>1.2831999999999999</v>
      </c>
      <c r="AA46" s="9">
        <v>20908.029449855025</v>
      </c>
      <c r="AB46" s="8">
        <v>1.2831999999999999</v>
      </c>
      <c r="AC46" s="9">
        <v>20908.029449855025</v>
      </c>
      <c r="AD46" s="8">
        <v>0.80059999999999998</v>
      </c>
      <c r="AE46" s="9">
        <v>57535.028079591953</v>
      </c>
      <c r="AF46" s="8">
        <v>0.9798</v>
      </c>
      <c r="AG46" s="9">
        <v>4507.3885951461443</v>
      </c>
      <c r="AH46" s="8">
        <v>0.50229999999999997</v>
      </c>
      <c r="AI46" s="9">
        <v>212689.54589516509</v>
      </c>
      <c r="AJ46" s="3">
        <v>1.6494793969999999</v>
      </c>
      <c r="AK46" s="3">
        <v>3.223493151</v>
      </c>
      <c r="AL46" s="3">
        <v>4.3352860499999997</v>
      </c>
      <c r="AM46">
        <f t="shared" si="0"/>
        <v>12.788574992328602</v>
      </c>
      <c r="AN46">
        <f t="shared" si="1"/>
        <v>0</v>
      </c>
      <c r="AO46">
        <f t="shared" si="2"/>
        <v>81.899314617312385</v>
      </c>
    </row>
    <row r="47" spans="1:41" x14ac:dyDescent="0.15">
      <c r="A47" t="s">
        <v>158</v>
      </c>
      <c r="B47" t="s">
        <v>159</v>
      </c>
      <c r="C47">
        <v>1</v>
      </c>
      <c r="D47" s="2" t="s">
        <v>99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1.2384403997909763</v>
      </c>
      <c r="L47" s="7">
        <v>0.78143033526302463</v>
      </c>
      <c r="M47" s="7">
        <v>0.78143033526302463</v>
      </c>
      <c r="N47" s="7">
        <v>0.11035228156194618</v>
      </c>
      <c r="O47" s="7">
        <v>0.12108313563759643</v>
      </c>
      <c r="P47" s="7">
        <v>0.82092688160546012</v>
      </c>
      <c r="Q47" s="7">
        <v>0</v>
      </c>
      <c r="R47" s="8"/>
      <c r="S47" s="9"/>
      <c r="T47" s="8">
        <v>1.1131</v>
      </c>
      <c r="U47" s="9">
        <v>157036.27042542328</v>
      </c>
      <c r="V47" s="8">
        <v>1.0373000000000001</v>
      </c>
      <c r="W47" s="9">
        <v>194480.06152734507</v>
      </c>
      <c r="X47" s="8"/>
      <c r="Y47" s="9"/>
      <c r="Z47" s="8">
        <v>1.2898000000000001</v>
      </c>
      <c r="AA47" s="9">
        <v>122712.90544699352</v>
      </c>
      <c r="AB47" s="8">
        <v>1.2898000000000001</v>
      </c>
      <c r="AC47" s="9">
        <v>122712.90544699352</v>
      </c>
      <c r="AD47" s="8">
        <v>0.80059999999999998</v>
      </c>
      <c r="AE47" s="9">
        <v>17329.310729424233</v>
      </c>
      <c r="AF47" s="8">
        <v>0.9798</v>
      </c>
      <c r="AG47" s="9">
        <v>19014.4440319438</v>
      </c>
      <c r="AH47" s="8">
        <v>0.50309999999999999</v>
      </c>
      <c r="AI47" s="9">
        <v>128915.29577929448</v>
      </c>
      <c r="AJ47" s="3">
        <v>1.6494793969999999</v>
      </c>
      <c r="AK47" s="3">
        <v>3.223493151</v>
      </c>
      <c r="AL47" s="3">
        <v>4.3352860499999997</v>
      </c>
      <c r="AM47">
        <f t="shared" si="0"/>
        <v>38.419203695431591</v>
      </c>
      <c r="AN47">
        <f t="shared" si="1"/>
        <v>0</v>
      </c>
      <c r="AO47">
        <f t="shared" si="2"/>
        <v>49.768847255596256</v>
      </c>
    </row>
    <row r="48" spans="1:41" x14ac:dyDescent="0.15">
      <c r="A48" t="s">
        <v>158</v>
      </c>
      <c r="B48" t="s">
        <v>159</v>
      </c>
      <c r="C48">
        <v>1</v>
      </c>
      <c r="D48" s="2" t="s">
        <v>100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0.97267242730180004</v>
      </c>
      <c r="L48" s="7">
        <v>0.64776521889883831</v>
      </c>
      <c r="M48" s="7">
        <v>0.64776521889883831</v>
      </c>
      <c r="N48" s="7">
        <v>0.23353631685413395</v>
      </c>
      <c r="O48" s="7">
        <v>9.931049704380733E-2</v>
      </c>
      <c r="P48" s="7">
        <v>0.93936308114989808</v>
      </c>
      <c r="Q48" s="7">
        <v>0</v>
      </c>
      <c r="R48" s="8"/>
      <c r="S48" s="9"/>
      <c r="T48" s="8">
        <v>1.1131</v>
      </c>
      <c r="U48" s="9">
        <v>151041.51098763139</v>
      </c>
      <c r="V48" s="8">
        <v>1.0373000000000001</v>
      </c>
      <c r="W48" s="9">
        <v>146913.91311567093</v>
      </c>
      <c r="X48" s="8"/>
      <c r="Y48" s="9"/>
      <c r="Z48" s="8">
        <v>1.2898000000000001</v>
      </c>
      <c r="AA48" s="9">
        <v>97839.437427714351</v>
      </c>
      <c r="AB48" s="8">
        <v>1.2898000000000001</v>
      </c>
      <c r="AC48" s="9">
        <v>97839.437427714351</v>
      </c>
      <c r="AD48" s="8">
        <v>0.80059999999999998</v>
      </c>
      <c r="AE48" s="9">
        <v>35273.67816813464</v>
      </c>
      <c r="AF48" s="8">
        <v>0.9798</v>
      </c>
      <c r="AG48" s="9">
        <v>15000.00753042936</v>
      </c>
      <c r="AH48" s="8">
        <v>0.50309999999999999</v>
      </c>
      <c r="AI48" s="9">
        <v>141882.81914287762</v>
      </c>
      <c r="AJ48" s="3">
        <v>1.6494793969999999</v>
      </c>
      <c r="AK48" s="3">
        <v>3.223493151</v>
      </c>
      <c r="AL48" s="3">
        <v>4.3352860499999997</v>
      </c>
      <c r="AM48">
        <f t="shared" si="0"/>
        <v>30.174484068627699</v>
      </c>
      <c r="AN48">
        <f t="shared" si="1"/>
        <v>0</v>
      </c>
      <c r="AO48">
        <f t="shared" si="2"/>
        <v>56.949064223437404</v>
      </c>
    </row>
    <row r="49" spans="1:41" x14ac:dyDescent="0.15">
      <c r="A49" t="s">
        <v>158</v>
      </c>
      <c r="B49" t="s">
        <v>159</v>
      </c>
      <c r="C49">
        <v>1</v>
      </c>
      <c r="D49" s="2" t="s">
        <v>101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8.0126101679640072E-2</v>
      </c>
      <c r="L49" s="7">
        <v>1.5973702928557536</v>
      </c>
      <c r="M49" s="7">
        <v>1.5973702928557536</v>
      </c>
      <c r="N49" s="7">
        <v>3.5500865811207115E-2</v>
      </c>
      <c r="O49" s="7">
        <v>0.15040324510776212</v>
      </c>
      <c r="P49" s="7">
        <v>1.5214400239462518</v>
      </c>
      <c r="Q49" s="7">
        <v>0</v>
      </c>
      <c r="R49" s="8"/>
      <c r="S49" s="9"/>
      <c r="T49" s="8">
        <v>1.1140000000000001</v>
      </c>
      <c r="U49" s="9">
        <v>151769.44605537513</v>
      </c>
      <c r="V49" s="8">
        <v>1.0381</v>
      </c>
      <c r="W49" s="9">
        <v>12160.694066495636</v>
      </c>
      <c r="X49" s="8"/>
      <c r="Y49" s="9"/>
      <c r="Z49" s="8">
        <v>1.2907</v>
      </c>
      <c r="AA49" s="9">
        <v>242432.00449203007</v>
      </c>
      <c r="AB49" s="8">
        <v>1.2907</v>
      </c>
      <c r="AC49" s="9">
        <v>242432.00449203007</v>
      </c>
      <c r="AD49" s="8">
        <v>0.80230000000000001</v>
      </c>
      <c r="AE49" s="9">
        <v>5387.9467386531096</v>
      </c>
      <c r="AF49" s="8">
        <v>0.98060000000000003</v>
      </c>
      <c r="AG49" s="9">
        <v>22826.617194935869</v>
      </c>
      <c r="AH49" s="8">
        <v>0.504</v>
      </c>
      <c r="AI49" s="9">
        <v>230908.10964079929</v>
      </c>
      <c r="AJ49" s="3">
        <v>1.6494793969999999</v>
      </c>
      <c r="AK49" s="3">
        <v>3.223493151</v>
      </c>
      <c r="AL49" s="3">
        <v>4.3352860499999997</v>
      </c>
      <c r="AM49">
        <f t="shared" si="0"/>
        <v>2.4856916992295504</v>
      </c>
      <c r="AN49">
        <f t="shared" si="1"/>
        <v>0</v>
      </c>
      <c r="AO49">
        <f t="shared" si="2"/>
        <v>92.237588824290839</v>
      </c>
    </row>
    <row r="50" spans="1:41" x14ac:dyDescent="0.15">
      <c r="A50" t="s">
        <v>158</v>
      </c>
      <c r="B50" t="s">
        <v>159</v>
      </c>
      <c r="C50">
        <v>1</v>
      </c>
      <c r="D50" s="2" t="s">
        <v>102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1.4847921418278192</v>
      </c>
      <c r="L50" s="7">
        <v>0.13465373923249421</v>
      </c>
      <c r="M50" s="7">
        <v>0.13465373923249421</v>
      </c>
      <c r="N50" s="7">
        <v>8.2648022296268484E-2</v>
      </c>
      <c r="O50" s="7">
        <v>7.0096655194349253E-2</v>
      </c>
      <c r="P50" s="7">
        <v>0.93618564423752415</v>
      </c>
      <c r="Q50" s="7">
        <v>0.45463200634425294</v>
      </c>
      <c r="R50" s="8"/>
      <c r="S50" s="9"/>
      <c r="T50" s="8">
        <v>1.1131</v>
      </c>
      <c r="U50" s="9">
        <v>155275.17407818706</v>
      </c>
      <c r="V50" s="8">
        <v>1.0373000000000001</v>
      </c>
      <c r="W50" s="9">
        <v>230551.35829223882</v>
      </c>
      <c r="X50" s="8">
        <v>0.74650000000000005</v>
      </c>
      <c r="Y50" s="9">
        <v>70593.063926619317</v>
      </c>
      <c r="Z50" s="8">
        <v>1.2907</v>
      </c>
      <c r="AA50" s="9">
        <v>20908.382799604344</v>
      </c>
      <c r="AB50" s="8">
        <v>1.2907</v>
      </c>
      <c r="AC50" s="9">
        <v>20908.382799604344</v>
      </c>
      <c r="AD50" s="8">
        <v>0.80149999999999999</v>
      </c>
      <c r="AE50" s="9">
        <v>12833.186049270975</v>
      </c>
      <c r="AF50" s="8">
        <v>0.98060000000000003</v>
      </c>
      <c r="AG50" s="9">
        <v>10884.270337601236</v>
      </c>
      <c r="AH50" s="8">
        <v>0.50309999999999999</v>
      </c>
      <c r="AI50" s="9">
        <v>145366.38887848126</v>
      </c>
      <c r="AJ50" s="3">
        <v>1.6494793969999999</v>
      </c>
      <c r="AK50" s="3">
        <v>3.223493151</v>
      </c>
      <c r="AL50" s="3">
        <v>4.3352860499999997</v>
      </c>
      <c r="AM50">
        <f t="shared" si="0"/>
        <v>46.061588229750178</v>
      </c>
      <c r="AN50">
        <f t="shared" si="1"/>
        <v>0</v>
      </c>
      <c r="AO50">
        <f t="shared" si="2"/>
        <v>56.756431510464282</v>
      </c>
    </row>
    <row r="51" spans="1:41" x14ac:dyDescent="0.15">
      <c r="A51" t="s">
        <v>158</v>
      </c>
      <c r="B51" t="s">
        <v>159</v>
      </c>
      <c r="C51">
        <v>1</v>
      </c>
      <c r="D51" s="2" t="s">
        <v>103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2.4798300534206917E-2</v>
      </c>
      <c r="K51" s="7">
        <v>2.2669104155791593</v>
      </c>
      <c r="L51" s="7">
        <v>0.13455411986626636</v>
      </c>
      <c r="M51" s="7">
        <v>0.13455411986626636</v>
      </c>
      <c r="N51" s="7">
        <v>0.14602014202862415</v>
      </c>
      <c r="O51" s="7">
        <v>6.5440971292393568E-2</v>
      </c>
      <c r="P51" s="7">
        <v>0.50252901998989175</v>
      </c>
      <c r="Q51" s="7">
        <v>0.17204271718540318</v>
      </c>
      <c r="R51" s="8">
        <v>1.2531000000000001</v>
      </c>
      <c r="S51" s="9">
        <v>3806.5100473743619</v>
      </c>
      <c r="T51" s="8">
        <v>1.1131</v>
      </c>
      <c r="U51" s="9">
        <v>153498.82715243491</v>
      </c>
      <c r="V51" s="8">
        <v>1.0373000000000001</v>
      </c>
      <c r="W51" s="9">
        <v>347968.09005103976</v>
      </c>
      <c r="X51" s="8">
        <v>0.74650000000000005</v>
      </c>
      <c r="Y51" s="9">
        <v>26408.355308077444</v>
      </c>
      <c r="Z51" s="8">
        <v>1.2898000000000001</v>
      </c>
      <c r="AA51" s="9">
        <v>20653.899588000029</v>
      </c>
      <c r="AB51" s="8">
        <v>1.2898000000000001</v>
      </c>
      <c r="AC51" s="9">
        <v>20653.899588000029</v>
      </c>
      <c r="AD51" s="8">
        <v>0.80059999999999998</v>
      </c>
      <c r="AE51" s="9">
        <v>22413.920542025775</v>
      </c>
      <c r="AF51" s="8">
        <v>0.9798</v>
      </c>
      <c r="AG51" s="9">
        <v>10045.112341098575</v>
      </c>
      <c r="AH51" s="8">
        <v>0.50229999999999997</v>
      </c>
      <c r="AI51" s="9">
        <v>77137.615178510896</v>
      </c>
      <c r="AJ51" s="3">
        <v>1.6494793969999999</v>
      </c>
      <c r="AK51" s="3">
        <v>3.223493151</v>
      </c>
      <c r="AL51" s="3">
        <v>4.3352860499999997</v>
      </c>
      <c r="AM51">
        <f t="shared" si="0"/>
        <v>70.324654323397979</v>
      </c>
      <c r="AN51">
        <f t="shared" si="1"/>
        <v>0.57201071043990093</v>
      </c>
      <c r="AO51">
        <f t="shared" si="2"/>
        <v>30.465916755545376</v>
      </c>
    </row>
    <row r="52" spans="1:41" x14ac:dyDescent="0.15">
      <c r="A52" t="s">
        <v>158</v>
      </c>
      <c r="B52" t="s">
        <v>159</v>
      </c>
      <c r="C52">
        <v>1</v>
      </c>
      <c r="D52" s="2" t="s">
        <v>104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0.45503819490253827</v>
      </c>
      <c r="L52" s="7">
        <v>0.40821537877071001</v>
      </c>
      <c r="M52" s="7">
        <v>0.40821537877071001</v>
      </c>
      <c r="N52" s="7">
        <v>0.37798381835493522</v>
      </c>
      <c r="O52" s="7">
        <v>0</v>
      </c>
      <c r="P52" s="7">
        <v>1.2292490148040549</v>
      </c>
      <c r="Q52" s="7">
        <v>4.7477109851583633E-2</v>
      </c>
      <c r="R52" s="8"/>
      <c r="S52" s="9"/>
      <c r="T52" s="8">
        <v>1.1131</v>
      </c>
      <c r="U52" s="9">
        <v>154545.03995987304</v>
      </c>
      <c r="V52" s="8">
        <v>1.0373000000000001</v>
      </c>
      <c r="W52" s="9">
        <v>70323.896014481274</v>
      </c>
      <c r="X52" s="8">
        <v>0.74560000000000004</v>
      </c>
      <c r="Y52" s="9">
        <v>7337.3518391922753</v>
      </c>
      <c r="Z52" s="8">
        <v>1.2831999999999999</v>
      </c>
      <c r="AA52" s="9">
        <v>63087.662024354089</v>
      </c>
      <c r="AB52" s="8">
        <v>1.2831999999999999</v>
      </c>
      <c r="AC52" s="9">
        <v>63087.662024354089</v>
      </c>
      <c r="AD52" s="8">
        <v>0.80059999999999998</v>
      </c>
      <c r="AE52" s="9">
        <v>58415.524311848858</v>
      </c>
      <c r="AF52" s="8"/>
      <c r="AG52" s="9"/>
      <c r="AH52" s="8">
        <v>0.50229999999999997</v>
      </c>
      <c r="AI52" s="9">
        <v>189974.33811352725</v>
      </c>
      <c r="AJ52" s="3">
        <v>1.6494793969999999</v>
      </c>
      <c r="AK52" s="3">
        <v>3.223493151</v>
      </c>
      <c r="AL52" s="3">
        <v>4.3352860499999997</v>
      </c>
      <c r="AM52">
        <f t="shared" si="0"/>
        <v>14.116307173209758</v>
      </c>
      <c r="AN52">
        <f t="shared" si="1"/>
        <v>0</v>
      </c>
      <c r="AO52">
        <f t="shared" si="2"/>
        <v>74.523453705439337</v>
      </c>
    </row>
    <row r="53" spans="1:41" x14ac:dyDescent="0.15">
      <c r="A53" t="s">
        <v>158</v>
      </c>
      <c r="B53" t="s">
        <v>159</v>
      </c>
      <c r="C53">
        <v>1</v>
      </c>
      <c r="D53" s="2" t="s">
        <v>105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0.14838605501007873</v>
      </c>
      <c r="L53" s="7">
        <v>2.82116294279499E-2</v>
      </c>
      <c r="M53" s="7">
        <v>2.82116294279499E-2</v>
      </c>
      <c r="N53" s="7">
        <v>0.11269642390571918</v>
      </c>
      <c r="O53" s="7">
        <v>0.29598563196852545</v>
      </c>
      <c r="P53" s="7">
        <v>1.4265856111345323</v>
      </c>
      <c r="Q53" s="7">
        <v>0.1063206423854499</v>
      </c>
      <c r="R53" s="8"/>
      <c r="S53" s="9"/>
      <c r="T53" s="8">
        <v>1.1131</v>
      </c>
      <c r="U53" s="9">
        <v>156769.26744709752</v>
      </c>
      <c r="V53" s="8">
        <v>1.0373000000000001</v>
      </c>
      <c r="W53" s="9">
        <v>23262.373143294757</v>
      </c>
      <c r="X53" s="8">
        <v>0.74650000000000005</v>
      </c>
      <c r="Y53" s="9">
        <v>16667.809221271807</v>
      </c>
      <c r="Z53" s="8">
        <v>1.284</v>
      </c>
      <c r="AA53" s="9">
        <v>4422.7164789086846</v>
      </c>
      <c r="AB53" s="8">
        <v>1.284</v>
      </c>
      <c r="AC53" s="9">
        <v>4422.7164789086846</v>
      </c>
      <c r="AD53" s="8">
        <v>0.80149999999999999</v>
      </c>
      <c r="AE53" s="9">
        <v>17667.335819607164</v>
      </c>
      <c r="AF53" s="8">
        <v>0.98060000000000003</v>
      </c>
      <c r="AG53" s="9">
        <v>46401.450698571942</v>
      </c>
      <c r="AH53" s="8">
        <v>0.50309999999999999</v>
      </c>
      <c r="AI53" s="9">
        <v>223644.78120813056</v>
      </c>
      <c r="AJ53" s="3">
        <v>1.6494793969999999</v>
      </c>
      <c r="AK53" s="3">
        <v>3.223493151</v>
      </c>
      <c r="AL53" s="3">
        <v>4.3352860499999997</v>
      </c>
      <c r="AM53">
        <f t="shared" si="0"/>
        <v>4.6032688161302922</v>
      </c>
      <c r="AN53">
        <f t="shared" si="1"/>
        <v>0</v>
      </c>
      <c r="AO53">
        <f t="shared" si="2"/>
        <v>86.487022131294452</v>
      </c>
    </row>
    <row r="54" spans="1:41" x14ac:dyDescent="0.15">
      <c r="A54" t="s">
        <v>158</v>
      </c>
      <c r="B54" t="s">
        <v>159</v>
      </c>
      <c r="C54">
        <v>1</v>
      </c>
      <c r="D54" s="2" t="s">
        <v>106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0.23960928434205075</v>
      </c>
      <c r="L54" s="7">
        <v>5.1000570080187782E-2</v>
      </c>
      <c r="M54" s="7">
        <v>5.1000570080187782E-2</v>
      </c>
      <c r="N54" s="7">
        <v>0.18659793239640793</v>
      </c>
      <c r="O54" s="7">
        <v>0.28516167490651773</v>
      </c>
      <c r="P54" s="7">
        <v>1.415512510883526</v>
      </c>
      <c r="Q54" s="7">
        <v>5.5976452721868498E-2</v>
      </c>
      <c r="R54" s="8"/>
      <c r="S54" s="9"/>
      <c r="T54" s="8">
        <v>1.1131</v>
      </c>
      <c r="U54" s="9">
        <v>139236.50623186716</v>
      </c>
      <c r="V54" s="8">
        <v>1.0381</v>
      </c>
      <c r="W54" s="9">
        <v>33362.359612505177</v>
      </c>
      <c r="X54" s="8">
        <v>0.74650000000000005</v>
      </c>
      <c r="Y54" s="9">
        <v>7793.96570824626</v>
      </c>
      <c r="Z54" s="8">
        <v>1.2898000000000001</v>
      </c>
      <c r="AA54" s="9">
        <v>7101.1411937988432</v>
      </c>
      <c r="AB54" s="8">
        <v>1.2898000000000001</v>
      </c>
      <c r="AC54" s="9">
        <v>7101.1411937988432</v>
      </c>
      <c r="AD54" s="8">
        <v>0.80149999999999999</v>
      </c>
      <c r="AE54" s="9">
        <v>25981.244176965978</v>
      </c>
      <c r="AF54" s="8">
        <v>0.98060000000000003</v>
      </c>
      <c r="AG54" s="9">
        <v>39704.915325211034</v>
      </c>
      <c r="AH54" s="8">
        <v>0.50309999999999999</v>
      </c>
      <c r="AI54" s="9">
        <v>197091.01654292</v>
      </c>
      <c r="AJ54" s="3">
        <v>1.6494793969999999</v>
      </c>
      <c r="AK54" s="3">
        <v>3.223493151</v>
      </c>
      <c r="AL54" s="3">
        <v>4.3352860499999997</v>
      </c>
      <c r="AM54">
        <f t="shared" si="0"/>
        <v>7.4332183478571556</v>
      </c>
      <c r="AN54">
        <f t="shared" si="1"/>
        <v>0</v>
      </c>
      <c r="AO54">
        <f t="shared" si="2"/>
        <v>85.815713337068502</v>
      </c>
    </row>
    <row r="55" spans="1:41" x14ac:dyDescent="0.15">
      <c r="A55" t="s">
        <v>158</v>
      </c>
      <c r="B55" t="s">
        <v>159</v>
      </c>
      <c r="C55">
        <v>1</v>
      </c>
      <c r="D55" s="2" t="s">
        <v>107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0.27708226962315474</v>
      </c>
      <c r="P55" s="7">
        <v>1.4320637167359094</v>
      </c>
      <c r="Q55" s="7">
        <v>0.29944323757450991</v>
      </c>
      <c r="R55" s="8"/>
      <c r="S55" s="9"/>
      <c r="T55" s="8">
        <v>1.1131</v>
      </c>
      <c r="U55" s="9">
        <v>160055.98790746738</v>
      </c>
      <c r="V55" s="8"/>
      <c r="W55" s="9"/>
      <c r="X55" s="8">
        <v>0.74560000000000004</v>
      </c>
      <c r="Y55" s="9">
        <v>47927.683212198644</v>
      </c>
      <c r="Z55" s="8"/>
      <c r="AA55" s="9"/>
      <c r="AB55" s="8"/>
      <c r="AC55" s="9"/>
      <c r="AD55" s="8"/>
      <c r="AE55" s="9"/>
      <c r="AF55" s="8">
        <v>0.9798</v>
      </c>
      <c r="AG55" s="9">
        <v>44348.676396177274</v>
      </c>
      <c r="AH55" s="8">
        <v>0.50229999999999997</v>
      </c>
      <c r="AI55" s="9">
        <v>229210.3729286055</v>
      </c>
      <c r="AJ55" s="3">
        <v>1.6494793969999999</v>
      </c>
      <c r="AK55" s="3">
        <v>3.223493151</v>
      </c>
      <c r="AL55" s="3">
        <v>4.3352860499999997</v>
      </c>
      <c r="AM55">
        <f t="shared" si="0"/>
        <v>0</v>
      </c>
      <c r="AN55">
        <f t="shared" si="1"/>
        <v>0</v>
      </c>
      <c r="AO55">
        <f t="shared" si="2"/>
        <v>86.819133318093179</v>
      </c>
    </row>
    <row r="56" spans="1:41" x14ac:dyDescent="0.15">
      <c r="A56" t="s">
        <v>158</v>
      </c>
      <c r="B56" t="s">
        <v>159</v>
      </c>
      <c r="C56">
        <v>1</v>
      </c>
      <c r="D56" s="2" t="s">
        <v>108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0.38172490058513514</v>
      </c>
      <c r="L56" s="7">
        <v>8.5961348429180864E-2</v>
      </c>
      <c r="M56" s="7">
        <v>8.5961348429180864E-2</v>
      </c>
      <c r="N56" s="7">
        <v>0.14203972603288004</v>
      </c>
      <c r="O56" s="7">
        <v>0</v>
      </c>
      <c r="P56" s="7">
        <v>1.3596295426131271</v>
      </c>
      <c r="Q56" s="7">
        <v>0.78288435683216817</v>
      </c>
      <c r="R56" s="8"/>
      <c r="S56" s="9"/>
      <c r="T56" s="8">
        <v>1.1123000000000001</v>
      </c>
      <c r="U56" s="9">
        <v>155649.54792896222</v>
      </c>
      <c r="V56" s="8">
        <v>1.0365</v>
      </c>
      <c r="W56" s="9">
        <v>59415.308209304327</v>
      </c>
      <c r="X56" s="8">
        <v>0.74560000000000004</v>
      </c>
      <c r="Y56" s="9">
        <v>121855.59622158331</v>
      </c>
      <c r="Z56" s="8">
        <v>1.2898000000000001</v>
      </c>
      <c r="AA56" s="9">
        <v>13379.845022366007</v>
      </c>
      <c r="AB56" s="8">
        <v>1.2898000000000001</v>
      </c>
      <c r="AC56" s="9">
        <v>13379.845022366007</v>
      </c>
      <c r="AD56" s="8">
        <v>0.80059999999999998</v>
      </c>
      <c r="AE56" s="9">
        <v>22108.419144971424</v>
      </c>
      <c r="AF56" s="8"/>
      <c r="AG56" s="9"/>
      <c r="AH56" s="8">
        <v>0.50229999999999997</v>
      </c>
      <c r="AI56" s="9">
        <v>211625.72365859488</v>
      </c>
      <c r="AJ56" s="3">
        <v>1.6494793969999999</v>
      </c>
      <c r="AK56" s="3">
        <v>3.223493151</v>
      </c>
      <c r="AL56" s="3">
        <v>4.3352860499999997</v>
      </c>
      <c r="AM56">
        <f t="shared" si="0"/>
        <v>11.841964065185479</v>
      </c>
      <c r="AN56">
        <f t="shared" si="1"/>
        <v>0</v>
      </c>
      <c r="AO56">
        <f t="shared" si="2"/>
        <v>82.427797830391881</v>
      </c>
    </row>
    <row r="57" spans="1:41" x14ac:dyDescent="0.15">
      <c r="A57" t="s">
        <v>158</v>
      </c>
      <c r="B57" t="s">
        <v>159</v>
      </c>
      <c r="C57">
        <v>1</v>
      </c>
      <c r="D57" s="2" t="s">
        <v>109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0.52142303276292901</v>
      </c>
      <c r="L57" s="7">
        <v>0.10672553081453978</v>
      </c>
      <c r="M57" s="7">
        <v>0.10672553081453978</v>
      </c>
      <c r="N57" s="7">
        <v>0.17389431620786683</v>
      </c>
      <c r="O57" s="7">
        <v>0</v>
      </c>
      <c r="P57" s="7">
        <v>1.2968356140253392</v>
      </c>
      <c r="Q57" s="7">
        <v>0.70984628675675554</v>
      </c>
      <c r="R57" s="8"/>
      <c r="S57" s="9"/>
      <c r="T57" s="8">
        <v>1.1131</v>
      </c>
      <c r="U57" s="9">
        <v>155540.25667870403</v>
      </c>
      <c r="V57" s="8">
        <v>1.0373000000000001</v>
      </c>
      <c r="W57" s="9">
        <v>81102.272354134271</v>
      </c>
      <c r="X57" s="8">
        <v>0.74560000000000004</v>
      </c>
      <c r="Y57" s="9">
        <v>110409.67364457071</v>
      </c>
      <c r="Z57" s="8">
        <v>1.2898000000000001</v>
      </c>
      <c r="AA57" s="9">
        <v>16600.116457064454</v>
      </c>
      <c r="AB57" s="8">
        <v>1.2898000000000001</v>
      </c>
      <c r="AC57" s="9">
        <v>16600.116457064454</v>
      </c>
      <c r="AD57" s="8">
        <v>0.80059999999999998</v>
      </c>
      <c r="AE57" s="9">
        <v>27047.566577939328</v>
      </c>
      <c r="AF57" s="8"/>
      <c r="AG57" s="9"/>
      <c r="AH57" s="8">
        <v>0.50229999999999997</v>
      </c>
      <c r="AI57" s="9">
        <v>201710.144275586</v>
      </c>
      <c r="AJ57" s="3">
        <v>1.6494793969999999</v>
      </c>
      <c r="AK57" s="3">
        <v>3.223493151</v>
      </c>
      <c r="AL57" s="3">
        <v>4.3352860499999997</v>
      </c>
      <c r="AM57">
        <f t="shared" si="0"/>
        <v>16.175713995271614</v>
      </c>
      <c r="AN57">
        <f t="shared" si="1"/>
        <v>0</v>
      </c>
      <c r="AO57">
        <f t="shared" si="2"/>
        <v>78.620904049117939</v>
      </c>
    </row>
    <row r="58" spans="1:41" x14ac:dyDescent="0.15">
      <c r="A58" t="s">
        <v>158</v>
      </c>
      <c r="B58" t="s">
        <v>159</v>
      </c>
      <c r="C58">
        <v>1</v>
      </c>
      <c r="D58" s="2" t="s">
        <v>110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0.46221408571843819</v>
      </c>
      <c r="L58" s="7">
        <v>0.34880476376560732</v>
      </c>
      <c r="M58" s="7">
        <v>0.34880476376560732</v>
      </c>
      <c r="N58" s="7">
        <v>0.42729983653215137</v>
      </c>
      <c r="O58" s="7">
        <v>3.6863128150275572E-2</v>
      </c>
      <c r="P58" s="7">
        <v>1.3618029094098558</v>
      </c>
      <c r="Q58" s="7">
        <v>0.26958151906367539</v>
      </c>
      <c r="R58" s="8"/>
      <c r="S58" s="9"/>
      <c r="T58" s="8">
        <v>1.1140000000000001</v>
      </c>
      <c r="U58" s="9">
        <v>155121.85385990972</v>
      </c>
      <c r="V58" s="8">
        <v>1.0381</v>
      </c>
      <c r="W58" s="9">
        <v>71699.505856807358</v>
      </c>
      <c r="X58" s="8">
        <v>0.74650000000000005</v>
      </c>
      <c r="Y58" s="9">
        <v>41817.985003527923</v>
      </c>
      <c r="Z58" s="8">
        <v>1.2898000000000001</v>
      </c>
      <c r="AA58" s="9">
        <v>54107.241590488869</v>
      </c>
      <c r="AB58" s="8">
        <v>1.2898000000000001</v>
      </c>
      <c r="AC58" s="9">
        <v>54107.241590488869</v>
      </c>
      <c r="AD58" s="8">
        <v>0.80149999999999999</v>
      </c>
      <c r="AE58" s="9">
        <v>66283.542796903697</v>
      </c>
      <c r="AF58" s="8">
        <v>0.98060000000000003</v>
      </c>
      <c r="AG58" s="9">
        <v>5718.2767777461713</v>
      </c>
      <c r="AH58" s="8">
        <v>0.50309999999999999</v>
      </c>
      <c r="AI58" s="9">
        <v>211245.39189947554</v>
      </c>
      <c r="AJ58" s="3">
        <v>1.6494793969999999</v>
      </c>
      <c r="AK58" s="3">
        <v>3.223493151</v>
      </c>
      <c r="AL58" s="3">
        <v>4.3352860499999997</v>
      </c>
      <c r="AM58">
        <f t="shared" si="0"/>
        <v>14.338919428913599</v>
      </c>
      <c r="AN58">
        <f t="shared" si="1"/>
        <v>0</v>
      </c>
      <c r="AO58">
        <f t="shared" si="2"/>
        <v>82.559558602953302</v>
      </c>
    </row>
    <row r="59" spans="1:41" x14ac:dyDescent="0.15">
      <c r="A59" t="s">
        <v>158</v>
      </c>
      <c r="B59" t="s">
        <v>159</v>
      </c>
      <c r="C59">
        <v>1</v>
      </c>
      <c r="D59" s="2" t="s">
        <v>111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0.43554480295453146</v>
      </c>
      <c r="L59" s="7">
        <v>0.12072517818797109</v>
      </c>
      <c r="M59" s="7">
        <v>0.12072517818797109</v>
      </c>
      <c r="N59" s="7">
        <v>0.1643615000766156</v>
      </c>
      <c r="O59" s="7">
        <v>0.25984037862521886</v>
      </c>
      <c r="P59" s="7">
        <v>1.356619428909412</v>
      </c>
      <c r="Q59" s="7">
        <v>6.3888609515982256E-2</v>
      </c>
      <c r="R59" s="8"/>
      <c r="S59" s="9"/>
      <c r="T59" s="8">
        <v>1.1131</v>
      </c>
      <c r="U59" s="9">
        <v>156863.92536777109</v>
      </c>
      <c r="V59" s="8">
        <v>1.0373000000000001</v>
      </c>
      <c r="W59" s="9">
        <v>68321.267464980192</v>
      </c>
      <c r="X59" s="8">
        <v>0.74650000000000005</v>
      </c>
      <c r="Y59" s="9">
        <v>10021.818074965711</v>
      </c>
      <c r="Z59" s="8">
        <v>1.2898000000000001</v>
      </c>
      <c r="AA59" s="9">
        <v>18937.425341288763</v>
      </c>
      <c r="AB59" s="8">
        <v>1.2898000000000001</v>
      </c>
      <c r="AC59" s="9">
        <v>18937.425341288763</v>
      </c>
      <c r="AD59" s="8">
        <v>0.80149999999999999</v>
      </c>
      <c r="AE59" s="9">
        <v>25782.390081353133</v>
      </c>
      <c r="AF59" s="8">
        <v>0.98060000000000003</v>
      </c>
      <c r="AG59" s="9">
        <v>40759.581760199719</v>
      </c>
      <c r="AH59" s="8">
        <v>0.50309999999999999</v>
      </c>
      <c r="AI59" s="9">
        <v>212804.64884891425</v>
      </c>
      <c r="AJ59" s="3">
        <v>1.6494793969999999</v>
      </c>
      <c r="AK59" s="3">
        <v>3.223493151</v>
      </c>
      <c r="AL59" s="3">
        <v>4.3352860499999997</v>
      </c>
      <c r="AM59">
        <f t="shared" si="0"/>
        <v>13.511578357764332</v>
      </c>
      <c r="AN59">
        <f t="shared" si="1"/>
        <v>0</v>
      </c>
      <c r="AO59">
        <f t="shared" si="2"/>
        <v>82.245309118548022</v>
      </c>
    </row>
    <row r="60" spans="1:41" x14ac:dyDescent="0.15">
      <c r="A60" t="s">
        <v>158</v>
      </c>
      <c r="B60" t="s">
        <v>159</v>
      </c>
      <c r="C60">
        <v>1</v>
      </c>
      <c r="D60" s="2" t="s">
        <v>112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0.37980455466215385</v>
      </c>
      <c r="L60" s="7">
        <v>9.2457975937375675E-2</v>
      </c>
      <c r="M60" s="7">
        <v>9.2457975937375675E-2</v>
      </c>
      <c r="N60" s="7">
        <v>0.26684141968185682</v>
      </c>
      <c r="O60" s="7">
        <v>0.26905704814110737</v>
      </c>
      <c r="P60" s="7">
        <v>1.4112951734258785</v>
      </c>
      <c r="Q60" s="7">
        <v>0</v>
      </c>
      <c r="R60" s="8"/>
      <c r="S60" s="9"/>
      <c r="T60" s="8">
        <v>1.1131</v>
      </c>
      <c r="U60" s="9">
        <v>139245.56905777528</v>
      </c>
      <c r="V60" s="8">
        <v>1.0373000000000001</v>
      </c>
      <c r="W60" s="9">
        <v>52886.101344666531</v>
      </c>
      <c r="X60" s="8"/>
      <c r="Y60" s="9"/>
      <c r="Z60" s="8">
        <v>1.2907</v>
      </c>
      <c r="AA60" s="9">
        <v>12874.36347332997</v>
      </c>
      <c r="AB60" s="8">
        <v>1.2907</v>
      </c>
      <c r="AC60" s="9">
        <v>12874.36347332997</v>
      </c>
      <c r="AD60" s="8">
        <v>0.80149999999999999</v>
      </c>
      <c r="AE60" s="9">
        <v>37156.485331784788</v>
      </c>
      <c r="AF60" s="8">
        <v>0.98060000000000003</v>
      </c>
      <c r="AG60" s="9">
        <v>37465.001777413738</v>
      </c>
      <c r="AH60" s="8">
        <v>0.50309999999999999</v>
      </c>
      <c r="AI60" s="9">
        <v>196516.59953217811</v>
      </c>
      <c r="AJ60" s="3">
        <v>1.6494793969999999</v>
      </c>
      <c r="AK60" s="3">
        <v>3.223493151</v>
      </c>
      <c r="AL60" s="3">
        <v>4.3352860499999997</v>
      </c>
      <c r="AM60">
        <f t="shared" si="0"/>
        <v>11.782390620074063</v>
      </c>
      <c r="AN60">
        <f t="shared" si="1"/>
        <v>0</v>
      </c>
      <c r="AO60">
        <f t="shared" si="2"/>
        <v>85.560036457119722</v>
      </c>
    </row>
    <row r="61" spans="1:41" x14ac:dyDescent="0.15">
      <c r="A61" t="s">
        <v>158</v>
      </c>
      <c r="B61" t="s">
        <v>159</v>
      </c>
      <c r="C61">
        <v>1</v>
      </c>
      <c r="D61" s="2" t="s">
        <v>113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8.0466762013251328E-2</v>
      </c>
      <c r="L61" s="7">
        <v>2.5536788837476867E-2</v>
      </c>
      <c r="M61" s="7">
        <v>2.5536788837476867E-2</v>
      </c>
      <c r="N61" s="7">
        <v>3.5016459084015399E-2</v>
      </c>
      <c r="O61" s="7">
        <v>0.16185051652465796</v>
      </c>
      <c r="P61" s="7">
        <v>1.5087788751382509</v>
      </c>
      <c r="Q61" s="7">
        <v>0.57717508501748649</v>
      </c>
      <c r="R61" s="8"/>
      <c r="S61" s="9"/>
      <c r="T61" s="8">
        <v>1.1131</v>
      </c>
      <c r="U61" s="9">
        <v>158135.28135541777</v>
      </c>
      <c r="V61" s="8">
        <v>1.0373000000000001</v>
      </c>
      <c r="W61" s="9">
        <v>12724.634050724942</v>
      </c>
      <c r="X61" s="8">
        <v>0.74650000000000005</v>
      </c>
      <c r="Y61" s="9">
        <v>91271.744460577393</v>
      </c>
      <c r="Z61" s="8">
        <v>1.2898000000000001</v>
      </c>
      <c r="AA61" s="9">
        <v>4038.2672877282962</v>
      </c>
      <c r="AB61" s="8">
        <v>1.2898000000000001</v>
      </c>
      <c r="AC61" s="9">
        <v>4038.2672877282962</v>
      </c>
      <c r="AD61" s="8">
        <v>0.80149999999999999</v>
      </c>
      <c r="AE61" s="9">
        <v>5537.3376093212491</v>
      </c>
      <c r="AF61" s="8">
        <v>0.9798</v>
      </c>
      <c r="AG61" s="9">
        <v>25594.276968146478</v>
      </c>
      <c r="AH61" s="8">
        <v>0.50229999999999997</v>
      </c>
      <c r="AI61" s="9">
        <v>238591.17192309804</v>
      </c>
      <c r="AJ61" s="3">
        <v>1.6494793969999999</v>
      </c>
      <c r="AK61" s="3">
        <v>3.223493151</v>
      </c>
      <c r="AL61" s="3">
        <v>4.3352860499999997</v>
      </c>
      <c r="AM61">
        <f t="shared" si="0"/>
        <v>2.4962597481644635</v>
      </c>
      <c r="AN61">
        <f t="shared" si="1"/>
        <v>0</v>
      </c>
      <c r="AO61">
        <f t="shared" si="2"/>
        <v>91.470004286343382</v>
      </c>
    </row>
    <row r="62" spans="1:41" x14ac:dyDescent="0.15">
      <c r="A62" t="s">
        <v>158</v>
      </c>
      <c r="B62" t="s">
        <v>159</v>
      </c>
      <c r="C62">
        <v>1</v>
      </c>
      <c r="D62" s="2" t="s">
        <v>114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1.9620213678110137</v>
      </c>
      <c r="L62" s="7">
        <v>0.28346492286311836</v>
      </c>
      <c r="M62" s="7">
        <v>0.28346492286311836</v>
      </c>
      <c r="N62" s="7">
        <v>0.12309037633263428</v>
      </c>
      <c r="O62" s="7">
        <v>0.1064753465420351</v>
      </c>
      <c r="P62" s="7">
        <v>0.69256623626115132</v>
      </c>
      <c r="Q62" s="7">
        <v>7.7259498505748245E-2</v>
      </c>
      <c r="R62" s="8"/>
      <c r="S62" s="9"/>
      <c r="T62" s="8">
        <v>1.1131</v>
      </c>
      <c r="U62" s="9">
        <v>152969.19245178596</v>
      </c>
      <c r="V62" s="8">
        <v>1.0373000000000001</v>
      </c>
      <c r="W62" s="9">
        <v>300128.82420719927</v>
      </c>
      <c r="X62" s="8">
        <v>0.74650000000000005</v>
      </c>
      <c r="Y62" s="9">
        <v>11818.323095654272</v>
      </c>
      <c r="Z62" s="8">
        <v>1.2907</v>
      </c>
      <c r="AA62" s="9">
        <v>43361.400338779014</v>
      </c>
      <c r="AB62" s="8">
        <v>1.2907</v>
      </c>
      <c r="AC62" s="9">
        <v>43361.400338779014</v>
      </c>
      <c r="AD62" s="8">
        <v>0.80149999999999999</v>
      </c>
      <c r="AE62" s="9">
        <v>18829.035466189493</v>
      </c>
      <c r="AF62" s="8">
        <v>0.98060000000000003</v>
      </c>
      <c r="AG62" s="9">
        <v>16287.447776559169</v>
      </c>
      <c r="AH62" s="8">
        <v>0.50309999999999999</v>
      </c>
      <c r="AI62" s="9">
        <v>105941.29788024112</v>
      </c>
      <c r="AJ62" s="3">
        <v>1.6494793969999999</v>
      </c>
      <c r="AK62" s="3">
        <v>3.223493151</v>
      </c>
      <c r="AL62" s="3">
        <v>4.3352860499999997</v>
      </c>
      <c r="AM62">
        <f t="shared" si="0"/>
        <v>60.866311045281748</v>
      </c>
      <c r="AN62">
        <f t="shared" si="1"/>
        <v>0</v>
      </c>
      <c r="AO62">
        <f t="shared" si="2"/>
        <v>41.986958886589314</v>
      </c>
    </row>
    <row r="63" spans="1:41" x14ac:dyDescent="0.15">
      <c r="A63" t="s">
        <v>158</v>
      </c>
      <c r="B63" t="s">
        <v>159</v>
      </c>
      <c r="C63">
        <v>1</v>
      </c>
      <c r="D63" s="2" t="s">
        <v>115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2.7556957053786767E-2</v>
      </c>
      <c r="K63" s="7">
        <v>2.418248925596532</v>
      </c>
      <c r="L63" s="7">
        <v>0.21698601360861022</v>
      </c>
      <c r="M63" s="7">
        <v>0.21698601360861022</v>
      </c>
      <c r="N63" s="7">
        <v>0.15590684704032359</v>
      </c>
      <c r="O63" s="7">
        <v>7.8190068067814825E-2</v>
      </c>
      <c r="P63" s="7">
        <v>0.39562662902265561</v>
      </c>
      <c r="Q63" s="7">
        <v>0</v>
      </c>
      <c r="R63" s="8">
        <v>1.254</v>
      </c>
      <c r="S63" s="9">
        <v>4303.0588540497356</v>
      </c>
      <c r="T63" s="8">
        <v>1.1140000000000001</v>
      </c>
      <c r="U63" s="9">
        <v>156151.45190562418</v>
      </c>
      <c r="V63" s="8">
        <v>1.0381</v>
      </c>
      <c r="W63" s="9">
        <v>377613.08080111421</v>
      </c>
      <c r="X63" s="8"/>
      <c r="Y63" s="9"/>
      <c r="Z63" s="8">
        <v>1.2907</v>
      </c>
      <c r="AA63" s="9">
        <v>33882.681068198013</v>
      </c>
      <c r="AB63" s="8">
        <v>1.2907</v>
      </c>
      <c r="AC63" s="9">
        <v>33882.681068198013</v>
      </c>
      <c r="AD63" s="8">
        <v>0.80149999999999999</v>
      </c>
      <c r="AE63" s="9">
        <v>24345.080527374594</v>
      </c>
      <c r="AF63" s="8">
        <v>0.98060000000000003</v>
      </c>
      <c r="AG63" s="9">
        <v>12209.492653388868</v>
      </c>
      <c r="AH63" s="8">
        <v>0.50309999999999999</v>
      </c>
      <c r="AI63" s="9">
        <v>61777.672534415426</v>
      </c>
      <c r="AJ63" s="3">
        <v>1.6494793969999999</v>
      </c>
      <c r="AK63" s="3">
        <v>3.223493151</v>
      </c>
      <c r="AL63" s="3">
        <v>4.3352860499999997</v>
      </c>
      <c r="AM63">
        <f t="shared" si="0"/>
        <v>75.019514927349448</v>
      </c>
      <c r="AN63">
        <f t="shared" si="1"/>
        <v>0.63564334016175861</v>
      </c>
      <c r="AO63">
        <f t="shared" si="2"/>
        <v>23.984939111225263</v>
      </c>
    </row>
    <row r="64" spans="1:41" x14ac:dyDescent="0.15">
      <c r="A64" t="s">
        <v>158</v>
      </c>
      <c r="B64" t="s">
        <v>159</v>
      </c>
      <c r="C64">
        <v>1</v>
      </c>
      <c r="D64" s="2" t="s">
        <v>116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</v>
      </c>
      <c r="K64" s="7">
        <v>0.65471343162324058</v>
      </c>
      <c r="L64" s="7">
        <v>0.56086733938097943</v>
      </c>
      <c r="M64" s="7">
        <v>0.56086733938097943</v>
      </c>
      <c r="N64" s="7">
        <v>0.21790001045811788</v>
      </c>
      <c r="O64" s="7">
        <v>0</v>
      </c>
      <c r="P64" s="7">
        <v>1.050724745559916</v>
      </c>
      <c r="Q64" s="7">
        <v>0</v>
      </c>
      <c r="T64" s="8">
        <v>1.1131</v>
      </c>
      <c r="U64" s="9">
        <v>157682.64436878741</v>
      </c>
      <c r="V64" s="8">
        <v>1.0373000000000001</v>
      </c>
      <c r="W64" s="9">
        <v>103236.94520211586</v>
      </c>
      <c r="X64" s="8"/>
      <c r="Y64" s="9"/>
      <c r="Z64" s="8">
        <v>1.2831999999999999</v>
      </c>
      <c r="AA64" s="9">
        <v>88439.045213678968</v>
      </c>
      <c r="AB64" s="8">
        <v>1.2831999999999999</v>
      </c>
      <c r="AC64" s="9">
        <v>88439.045213678968</v>
      </c>
      <c r="AD64" s="8">
        <v>0.80149999999999999</v>
      </c>
      <c r="AE64" s="9">
        <v>34359.049857022459</v>
      </c>
      <c r="AF64" s="8"/>
      <c r="AG64" s="9"/>
      <c r="AH64" s="8">
        <v>0.50309999999999999</v>
      </c>
      <c r="AI64" s="9">
        <v>165681.05638360887</v>
      </c>
      <c r="AJ64" s="3">
        <v>1.6494793969999999</v>
      </c>
      <c r="AK64" s="3">
        <v>3.223493151</v>
      </c>
      <c r="AL64" s="3">
        <v>4.3352860499999997</v>
      </c>
      <c r="AM64">
        <f t="shared" si="0"/>
        <v>20.310681641130017</v>
      </c>
      <c r="AN64">
        <f t="shared" si="1"/>
        <v>0</v>
      </c>
      <c r="AO64">
        <f t="shared" si="2"/>
        <v>63.700386162502397</v>
      </c>
    </row>
    <row r="65" spans="1:41" x14ac:dyDescent="0.15">
      <c r="A65" t="s">
        <v>158</v>
      </c>
      <c r="B65" t="s">
        <v>159</v>
      </c>
      <c r="C65">
        <v>1</v>
      </c>
      <c r="D65" s="2" t="s">
        <v>117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6.7025961308164531E-2</v>
      </c>
      <c r="L65" s="7">
        <v>8.2551864399419875E-2</v>
      </c>
      <c r="M65" s="7">
        <v>8.2551864399419875E-2</v>
      </c>
      <c r="N65" s="7">
        <v>5.8722849209635032E-2</v>
      </c>
      <c r="O65" s="7">
        <v>0.27688508939016665</v>
      </c>
      <c r="P65" s="7">
        <v>1.5361434544503323</v>
      </c>
      <c r="Q65" s="7">
        <v>0.22954147105489953</v>
      </c>
      <c r="T65" s="8">
        <v>1.1131</v>
      </c>
      <c r="U65" s="9">
        <v>154220.92042045278</v>
      </c>
      <c r="V65" s="8">
        <v>1.0373000000000001</v>
      </c>
      <c r="W65" s="9">
        <v>10336.805445010788</v>
      </c>
      <c r="X65" s="8">
        <v>0.74650000000000005</v>
      </c>
      <c r="Y65" s="9">
        <v>35400.096940751326</v>
      </c>
      <c r="Z65" s="8">
        <v>1.2907</v>
      </c>
      <c r="AA65" s="9">
        <v>12731.224510102942</v>
      </c>
      <c r="AB65" s="8">
        <v>1.2907</v>
      </c>
      <c r="AC65" s="9">
        <v>12731.224510102942</v>
      </c>
      <c r="AD65" s="8">
        <v>0.80149999999999999</v>
      </c>
      <c r="AE65" s="9">
        <v>9056.2918548213729</v>
      </c>
      <c r="AF65" s="8">
        <v>0.98060000000000003</v>
      </c>
      <c r="AG65" s="9">
        <v>42701.473336450843</v>
      </c>
      <c r="AH65" s="8">
        <v>0.50309999999999999</v>
      </c>
      <c r="AI65" s="9">
        <v>236905.45744318413</v>
      </c>
      <c r="AJ65" s="3">
        <v>1.6494793969999999</v>
      </c>
      <c r="AK65" s="3">
        <v>3.223493151</v>
      </c>
      <c r="AL65" s="3">
        <v>4.3352860499999997</v>
      </c>
      <c r="AM65">
        <f t="shared" si="0"/>
        <v>2.0792959118703749</v>
      </c>
      <c r="AN65">
        <f t="shared" si="1"/>
        <v>0</v>
      </c>
      <c r="AO65">
        <f t="shared" si="2"/>
        <v>93.128987075813257</v>
      </c>
    </row>
    <row r="66" spans="1:41" x14ac:dyDescent="0.15">
      <c r="A66" t="s">
        <v>158</v>
      </c>
      <c r="B66" t="s">
        <v>159</v>
      </c>
      <c r="C66">
        <v>1</v>
      </c>
      <c r="D66" s="2" t="s">
        <v>118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7.3087092267089648E-2</v>
      </c>
      <c r="L66" s="7">
        <v>0.13230317392139362</v>
      </c>
      <c r="M66" s="7">
        <v>0.13230317392139362</v>
      </c>
      <c r="N66" s="7">
        <v>0.10003727790746079</v>
      </c>
      <c r="O66" s="7">
        <v>0.18746676799962969</v>
      </c>
      <c r="P66" s="7">
        <v>1.2186194678959446</v>
      </c>
      <c r="Q66" s="7">
        <v>0.20524564365906794</v>
      </c>
      <c r="T66" s="8">
        <v>1.1140000000000001</v>
      </c>
      <c r="U66" s="9">
        <v>157731.14977920492</v>
      </c>
      <c r="V66" s="8">
        <v>1.0381</v>
      </c>
      <c r="W66" s="9">
        <v>11528.111097306886</v>
      </c>
      <c r="X66" s="8">
        <v>0.74650000000000005</v>
      </c>
      <c r="Y66" s="9">
        <v>32373.631361517768</v>
      </c>
      <c r="Z66" s="8">
        <v>1.2907</v>
      </c>
      <c r="AA66" s="9">
        <v>20868.331742059534</v>
      </c>
      <c r="AB66" s="8">
        <v>1.2907</v>
      </c>
      <c r="AC66" s="9">
        <v>20868.331742059534</v>
      </c>
      <c r="AD66" s="8">
        <v>0.80149999999999999</v>
      </c>
      <c r="AE66" s="9">
        <v>15778.994865125645</v>
      </c>
      <c r="AF66" s="8">
        <v>0.98060000000000003</v>
      </c>
      <c r="AG66" s="9">
        <v>29569.348861973052</v>
      </c>
      <c r="AH66" s="8">
        <v>0.50309999999999999</v>
      </c>
      <c r="AI66" s="9">
        <v>192214.24981455025</v>
      </c>
      <c r="AJ66" s="3">
        <v>1.6494793969999999</v>
      </c>
      <c r="AK66" s="3">
        <v>3.223493151</v>
      </c>
      <c r="AL66" s="3">
        <v>4.3352860499999997</v>
      </c>
      <c r="AM66">
        <f t="shared" si="0"/>
        <v>2.2673258121989925</v>
      </c>
      <c r="AN66">
        <f t="shared" si="1"/>
        <v>0</v>
      </c>
      <c r="AO66">
        <f t="shared" si="2"/>
        <v>73.879035416405671</v>
      </c>
    </row>
    <row r="67" spans="1:41" x14ac:dyDescent="0.15">
      <c r="A67" t="s">
        <v>158</v>
      </c>
      <c r="B67" t="s">
        <v>159</v>
      </c>
      <c r="C67">
        <v>1</v>
      </c>
      <c r="D67" s="2" t="s">
        <v>119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1.5921234033180295E-2</v>
      </c>
      <c r="L67" s="7">
        <v>0</v>
      </c>
      <c r="M67" s="7">
        <v>0</v>
      </c>
      <c r="N67" s="7">
        <v>0</v>
      </c>
      <c r="O67" s="7">
        <v>0</v>
      </c>
      <c r="P67" s="7">
        <v>1.04089533472125</v>
      </c>
      <c r="Q67" s="7">
        <v>0.75396839663018556</v>
      </c>
      <c r="T67" s="8">
        <v>1.1131</v>
      </c>
      <c r="U67" s="9">
        <v>154064.98585201937</v>
      </c>
      <c r="V67" s="8">
        <v>1.0373000000000001</v>
      </c>
      <c r="W67" s="9">
        <v>2452.9046960686114</v>
      </c>
      <c r="X67" s="8">
        <v>0.74650000000000005</v>
      </c>
      <c r="Y67" s="9">
        <v>116160.13035969927</v>
      </c>
      <c r="Z67" s="8"/>
      <c r="AA67" s="9"/>
      <c r="AB67" s="8"/>
      <c r="AC67" s="9"/>
      <c r="AD67" s="8"/>
      <c r="AE67" s="9"/>
      <c r="AF67" s="8"/>
      <c r="AG67" s="9"/>
      <c r="AH67" s="8">
        <v>0.50309999999999999</v>
      </c>
      <c r="AI67" s="9">
        <v>160365.52501726232</v>
      </c>
      <c r="AJ67" s="3">
        <v>1.6494793969999999</v>
      </c>
      <c r="AK67" s="3">
        <v>3.223493151</v>
      </c>
      <c r="AL67" s="3">
        <v>4.3352860499999997</v>
      </c>
      <c r="AM67">
        <f t="shared" ref="AM67:AM96" si="3">(W67/U67)/AK67*100</f>
        <v>0.49391245110110349</v>
      </c>
      <c r="AN67">
        <f t="shared" ref="AN67:AN96" si="4">(S67/U67)/AL67*100</f>
        <v>0</v>
      </c>
      <c r="AO67">
        <f t="shared" ref="AO67:AO96" si="5">(AI67/U67)/AJ67*100</f>
        <v>63.10447627381005</v>
      </c>
    </row>
    <row r="68" spans="1:41" x14ac:dyDescent="0.15">
      <c r="A68" t="s">
        <v>158</v>
      </c>
      <c r="B68" t="s">
        <v>159</v>
      </c>
      <c r="C68">
        <v>1</v>
      </c>
      <c r="D68" s="2" t="s">
        <v>120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0.54765999632542472</v>
      </c>
      <c r="L68" s="7">
        <v>9.9761639329565541E-2</v>
      </c>
      <c r="M68" s="7">
        <v>9.9761639329565541E-2</v>
      </c>
      <c r="N68" s="7">
        <v>0.15815222307818777</v>
      </c>
      <c r="O68" s="7">
        <v>0</v>
      </c>
      <c r="P68" s="7">
        <v>1.3165518481248355</v>
      </c>
      <c r="Q68" s="7">
        <v>0.73312783760804445</v>
      </c>
      <c r="T68" s="8">
        <v>1.1131</v>
      </c>
      <c r="U68" s="9">
        <v>156252.57386169038</v>
      </c>
      <c r="V68" s="8">
        <v>1.0373000000000001</v>
      </c>
      <c r="W68" s="9">
        <v>85573.284026931506</v>
      </c>
      <c r="X68" s="8">
        <v>0.74650000000000005</v>
      </c>
      <c r="Y68" s="9">
        <v>114553.11159591233</v>
      </c>
      <c r="Z68" s="8">
        <v>1.2907</v>
      </c>
      <c r="AA68" s="9">
        <v>15588.012917906257</v>
      </c>
      <c r="AB68" s="8">
        <v>1.2907</v>
      </c>
      <c r="AC68" s="9">
        <v>15588.012917906257</v>
      </c>
      <c r="AD68" s="8">
        <v>0.80059999999999998</v>
      </c>
      <c r="AE68" s="9">
        <v>24711.691917915068</v>
      </c>
      <c r="AF68" s="8"/>
      <c r="AG68" s="9"/>
      <c r="AH68" s="8">
        <v>0.50229999999999997</v>
      </c>
      <c r="AI68" s="9">
        <v>205714.61489187085</v>
      </c>
      <c r="AJ68" s="3">
        <v>1.6494793969999999</v>
      </c>
      <c r="AK68" s="3">
        <v>3.223493151</v>
      </c>
      <c r="AL68" s="3">
        <v>4.3352860499999997</v>
      </c>
      <c r="AM68">
        <f t="shared" si="3"/>
        <v>16.989643553470195</v>
      </c>
      <c r="AN68">
        <f t="shared" si="4"/>
        <v>0</v>
      </c>
      <c r="AO68">
        <f t="shared" si="5"/>
        <v>79.816204465440535</v>
      </c>
    </row>
    <row r="69" spans="1:41" x14ac:dyDescent="0.15">
      <c r="A69" t="s">
        <v>158</v>
      </c>
      <c r="B69" t="s">
        <v>159</v>
      </c>
      <c r="C69">
        <v>1</v>
      </c>
      <c r="D69" s="2" t="s">
        <v>121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0.82242340656412094</v>
      </c>
      <c r="L69" s="7">
        <v>0.14480875409798097</v>
      </c>
      <c r="M69" s="7">
        <v>0.14480875409798097</v>
      </c>
      <c r="N69" s="7">
        <v>0.21794402091958889</v>
      </c>
      <c r="O69" s="7">
        <v>0</v>
      </c>
      <c r="P69" s="7">
        <v>1.2029111599937754</v>
      </c>
      <c r="Q69" s="7">
        <v>0.58718845551252818</v>
      </c>
      <c r="T69" s="8">
        <v>1.1123000000000001</v>
      </c>
      <c r="U69" s="9">
        <v>155306.67881604694</v>
      </c>
      <c r="V69" s="8">
        <v>1.0373000000000001</v>
      </c>
      <c r="W69" s="9">
        <v>127727.84785405312</v>
      </c>
      <c r="X69" s="8">
        <v>0.74560000000000004</v>
      </c>
      <c r="Y69" s="9">
        <v>91194.288864774891</v>
      </c>
      <c r="Z69" s="8">
        <v>1.2898000000000001</v>
      </c>
      <c r="AA69" s="9">
        <v>22489.766662447051</v>
      </c>
      <c r="AB69" s="8">
        <v>1.2898000000000001</v>
      </c>
      <c r="AC69" s="9">
        <v>22489.766662447051</v>
      </c>
      <c r="AD69" s="8">
        <v>0.80059999999999998</v>
      </c>
      <c r="AE69" s="9">
        <v>33848.162056836409</v>
      </c>
      <c r="AF69" s="8"/>
      <c r="AG69" s="9"/>
      <c r="AH69" s="8">
        <v>0.50229999999999997</v>
      </c>
      <c r="AI69" s="9">
        <v>186820.13716939173</v>
      </c>
      <c r="AJ69" s="3">
        <v>1.6494793969999999</v>
      </c>
      <c r="AK69" s="3">
        <v>3.223493151</v>
      </c>
      <c r="AL69" s="3">
        <v>4.3352860499999997</v>
      </c>
      <c r="AM69">
        <f t="shared" si="3"/>
        <v>25.513421869966958</v>
      </c>
      <c r="AN69">
        <f t="shared" si="4"/>
        <v>0</v>
      </c>
      <c r="AO69">
        <f t="shared" si="5"/>
        <v>72.926716282820919</v>
      </c>
    </row>
    <row r="70" spans="1:41" x14ac:dyDescent="0.15">
      <c r="A70" t="s">
        <v>158</v>
      </c>
      <c r="B70" t="s">
        <v>159</v>
      </c>
      <c r="C70">
        <v>1</v>
      </c>
      <c r="D70" s="2" t="s">
        <v>122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1.0961050544082278</v>
      </c>
      <c r="L70" s="7">
        <v>0.48465161228539227</v>
      </c>
      <c r="M70" s="7">
        <v>0.48465161228539227</v>
      </c>
      <c r="N70" s="7">
        <v>0.59620445051432513</v>
      </c>
      <c r="O70" s="7">
        <v>0</v>
      </c>
      <c r="P70" s="7">
        <v>1.0696376037574009</v>
      </c>
      <c r="Q70" s="7">
        <v>0</v>
      </c>
      <c r="T70" s="8">
        <v>1.1131</v>
      </c>
      <c r="U70" s="9">
        <v>158089.76385398937</v>
      </c>
      <c r="V70" s="8">
        <v>1.0373000000000001</v>
      </c>
      <c r="W70" s="9">
        <v>173282.98921056089</v>
      </c>
      <c r="X70" s="8"/>
      <c r="Y70" s="9"/>
      <c r="Z70" s="8">
        <v>1.2831999999999999</v>
      </c>
      <c r="AA70" s="9">
        <v>76618.458937652875</v>
      </c>
      <c r="AB70" s="8">
        <v>1.2831999999999999</v>
      </c>
      <c r="AC70" s="9">
        <v>76618.458937652875</v>
      </c>
      <c r="AD70" s="8">
        <v>0.80059999999999998</v>
      </c>
      <c r="AE70" s="9">
        <v>94253.820790507147</v>
      </c>
      <c r="AF70" s="8"/>
      <c r="AG70" s="9"/>
      <c r="AH70" s="8">
        <v>0.50229999999999997</v>
      </c>
      <c r="AI70" s="9">
        <v>169098.75618735456</v>
      </c>
      <c r="AJ70" s="3">
        <v>1.6494793969999999</v>
      </c>
      <c r="AK70" s="3">
        <v>3.223493151</v>
      </c>
      <c r="AL70" s="3">
        <v>4.3352860499999997</v>
      </c>
      <c r="AM70">
        <f t="shared" si="3"/>
        <v>34.003641486509487</v>
      </c>
      <c r="AN70">
        <f t="shared" si="4"/>
        <v>0</v>
      </c>
      <c r="AO70">
        <f t="shared" si="5"/>
        <v>64.846981763022342</v>
      </c>
    </row>
    <row r="71" spans="1:41" x14ac:dyDescent="0.15">
      <c r="A71" t="s">
        <v>158</v>
      </c>
      <c r="B71" t="s">
        <v>159</v>
      </c>
      <c r="C71">
        <v>1</v>
      </c>
      <c r="D71" s="2" t="s">
        <v>123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9.4812562647095144E-2</v>
      </c>
      <c r="L71" s="7">
        <v>0.1357539462507979</v>
      </c>
      <c r="M71" s="7">
        <v>0.1357539462507979</v>
      </c>
      <c r="N71" s="7">
        <v>0.24647950407504465</v>
      </c>
      <c r="O71" s="7">
        <v>0.21301083228028772</v>
      </c>
      <c r="P71" s="7">
        <v>1.4708203566785387</v>
      </c>
      <c r="Q71" s="7">
        <v>0.18568746853957749</v>
      </c>
      <c r="T71" s="8">
        <v>1.1131</v>
      </c>
      <c r="U71" s="9">
        <v>155274.97786171891</v>
      </c>
      <c r="V71" s="8">
        <v>1.0373000000000001</v>
      </c>
      <c r="W71" s="9">
        <v>14722.018566040537</v>
      </c>
      <c r="X71" s="8">
        <v>0.74560000000000004</v>
      </c>
      <c r="Y71" s="9">
        <v>28832.617566681522</v>
      </c>
      <c r="Z71" s="8">
        <v>1.2898000000000001</v>
      </c>
      <c r="AA71" s="9">
        <v>21079.190998733622</v>
      </c>
      <c r="AB71" s="8">
        <v>1.2898000000000001</v>
      </c>
      <c r="AC71" s="9">
        <v>21079.190998733622</v>
      </c>
      <c r="AD71" s="8">
        <v>0.80059999999999998</v>
      </c>
      <c r="AE71" s="9">
        <v>38272.099538620016</v>
      </c>
      <c r="AF71" s="8">
        <v>0.9798</v>
      </c>
      <c r="AG71" s="9">
        <v>33075.252266627998</v>
      </c>
      <c r="AH71" s="8">
        <v>0.50229999999999997</v>
      </c>
      <c r="AI71" s="9">
        <v>228381.59832182562</v>
      </c>
      <c r="AJ71" s="3">
        <v>1.6494793969999999</v>
      </c>
      <c r="AK71" s="3">
        <v>3.223493151</v>
      </c>
      <c r="AL71" s="3">
        <v>4.3352860499999997</v>
      </c>
      <c r="AM71">
        <f t="shared" si="3"/>
        <v>2.9412987155776076</v>
      </c>
      <c r="AN71">
        <f t="shared" si="4"/>
        <v>0</v>
      </c>
      <c r="AO71">
        <f t="shared" si="5"/>
        <v>89.168761935044571</v>
      </c>
    </row>
    <row r="72" spans="1:41" x14ac:dyDescent="0.15">
      <c r="A72" t="s">
        <v>158</v>
      </c>
      <c r="B72" t="s">
        <v>159</v>
      </c>
      <c r="C72">
        <v>1</v>
      </c>
      <c r="D72" s="2" t="s">
        <v>124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0.1093585901361487</v>
      </c>
      <c r="L72" s="7">
        <v>0.20456615619156437</v>
      </c>
      <c r="M72" s="7">
        <v>0.20456615619156437</v>
      </c>
      <c r="N72" s="7">
        <v>0.3599091852154343</v>
      </c>
      <c r="O72" s="7">
        <v>0.1285254803036886</v>
      </c>
      <c r="P72" s="7">
        <v>1.5713727566634654</v>
      </c>
      <c r="Q72" s="7">
        <v>0.34972773483180963</v>
      </c>
      <c r="T72" s="8">
        <v>1.1140000000000001</v>
      </c>
      <c r="U72" s="9">
        <v>126904.35579273854</v>
      </c>
      <c r="V72" s="8">
        <v>1.0381</v>
      </c>
      <c r="W72" s="9">
        <v>13878.081431630082</v>
      </c>
      <c r="X72" s="8">
        <v>0.74729999999999996</v>
      </c>
      <c r="Y72" s="9">
        <v>44381.972891684491</v>
      </c>
      <c r="Z72" s="8">
        <v>1.2907</v>
      </c>
      <c r="AA72" s="9">
        <v>25960.336268487208</v>
      </c>
      <c r="AB72" s="8">
        <v>1.2907</v>
      </c>
      <c r="AC72" s="9">
        <v>25960.336268487208</v>
      </c>
      <c r="AD72" s="8">
        <v>0.80149999999999999</v>
      </c>
      <c r="AE72" s="9">
        <v>45674.043293654111</v>
      </c>
      <c r="AF72" s="8">
        <v>0.98060000000000003</v>
      </c>
      <c r="AG72" s="9">
        <v>16310.443280891908</v>
      </c>
      <c r="AH72" s="8">
        <v>0.504</v>
      </c>
      <c r="AI72" s="9">
        <v>199414.04739463679</v>
      </c>
      <c r="AJ72" s="3">
        <v>1.6494793969999999</v>
      </c>
      <c r="AK72" s="3">
        <v>3.223493151</v>
      </c>
      <c r="AL72" s="3">
        <v>4.3352860499999997</v>
      </c>
      <c r="AM72">
        <f t="shared" si="3"/>
        <v>3.3925491699035621</v>
      </c>
      <c r="AN72">
        <f t="shared" si="4"/>
        <v>0</v>
      </c>
      <c r="AO72">
        <f t="shared" si="5"/>
        <v>95.264770176663532</v>
      </c>
    </row>
    <row r="73" spans="1:41" x14ac:dyDescent="0.15">
      <c r="A73" t="s">
        <v>158</v>
      </c>
      <c r="B73" t="s">
        <v>159</v>
      </c>
      <c r="C73">
        <v>1</v>
      </c>
      <c r="D73" s="2" t="s">
        <v>125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0.15962425781581466</v>
      </c>
      <c r="L73" s="7">
        <v>0.34430924744533564</v>
      </c>
      <c r="M73" s="7">
        <v>0.34430924744533564</v>
      </c>
      <c r="N73" s="7">
        <v>9.1196864011909864E-2</v>
      </c>
      <c r="O73" s="7">
        <v>0.13267597043728285</v>
      </c>
      <c r="P73" s="7">
        <v>1.4578801542928757</v>
      </c>
      <c r="Q73" s="7">
        <v>0.48553357450699314</v>
      </c>
      <c r="T73" s="8">
        <v>1.1131</v>
      </c>
      <c r="U73" s="9">
        <v>158591.17287417958</v>
      </c>
      <c r="V73" s="8">
        <v>1.0373000000000001</v>
      </c>
      <c r="W73" s="9">
        <v>25314.998266180475</v>
      </c>
      <c r="X73" s="8">
        <v>0.74650000000000005</v>
      </c>
      <c r="Y73" s="9">
        <v>77001.339050856899</v>
      </c>
      <c r="Z73" s="8">
        <v>1.2907</v>
      </c>
      <c r="AA73" s="9">
        <v>54604.407383781901</v>
      </c>
      <c r="AB73" s="8">
        <v>1.2907</v>
      </c>
      <c r="AC73" s="9">
        <v>54604.407383781901</v>
      </c>
      <c r="AD73" s="8">
        <v>0.80149999999999999</v>
      </c>
      <c r="AE73" s="9">
        <v>14463.017626095843</v>
      </c>
      <c r="AF73" s="8">
        <v>0.9798</v>
      </c>
      <c r="AG73" s="9">
        <v>21041.237763868663</v>
      </c>
      <c r="AH73" s="8">
        <v>0.50229999999999997</v>
      </c>
      <c r="AI73" s="9">
        <v>231206.92357929706</v>
      </c>
      <c r="AJ73" s="3">
        <v>1.6494793969999999</v>
      </c>
      <c r="AK73" s="3">
        <v>3.223493151</v>
      </c>
      <c r="AL73" s="3">
        <v>4.3352860499999997</v>
      </c>
      <c r="AM73">
        <f t="shared" si="3"/>
        <v>4.951903116849981</v>
      </c>
      <c r="AN73">
        <f t="shared" si="4"/>
        <v>0</v>
      </c>
      <c r="AO73">
        <f t="shared" si="5"/>
        <v>88.384259721243168</v>
      </c>
    </row>
    <row r="74" spans="1:41" x14ac:dyDescent="0.15">
      <c r="A74" t="s">
        <v>158</v>
      </c>
      <c r="B74" t="s">
        <v>159</v>
      </c>
      <c r="C74">
        <v>1</v>
      </c>
      <c r="D74" s="2" t="s">
        <v>126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0.30186394530617117</v>
      </c>
      <c r="L74" s="7">
        <v>0.81813527098795491</v>
      </c>
      <c r="M74" s="7">
        <v>0.81813527098795491</v>
      </c>
      <c r="N74" s="7">
        <v>0.27129660808664358</v>
      </c>
      <c r="O74" s="7">
        <v>0.16495513679634613</v>
      </c>
      <c r="P74" s="7">
        <v>1.3855070383012216</v>
      </c>
      <c r="Q74" s="7">
        <v>0</v>
      </c>
      <c r="T74" s="8">
        <v>1.1140000000000001</v>
      </c>
      <c r="U74" s="9">
        <v>153741.36504158255</v>
      </c>
      <c r="V74" s="8">
        <v>1.0381</v>
      </c>
      <c r="W74" s="9">
        <v>46408.97500820837</v>
      </c>
      <c r="X74" s="8"/>
      <c r="Y74" s="9"/>
      <c r="Z74" s="8">
        <v>1.2907</v>
      </c>
      <c r="AA74" s="9">
        <v>125781.23335035324</v>
      </c>
      <c r="AB74" s="8">
        <v>1.2907</v>
      </c>
      <c r="AC74" s="9">
        <v>125781.23335035324</v>
      </c>
      <c r="AD74" s="8">
        <v>0.80149999999999999</v>
      </c>
      <c r="AE74" s="9">
        <v>41709.510858391826</v>
      </c>
      <c r="AF74" s="8">
        <v>0.98060000000000003</v>
      </c>
      <c r="AG74" s="9">
        <v>25360.427901691237</v>
      </c>
      <c r="AH74" s="8">
        <v>0.50309999999999999</v>
      </c>
      <c r="AI74" s="9">
        <v>213009.74334315001</v>
      </c>
      <c r="AJ74" s="3">
        <v>1.6494793969999999</v>
      </c>
      <c r="AK74" s="3">
        <v>3.223493151</v>
      </c>
      <c r="AL74" s="3">
        <v>4.3352860499999997</v>
      </c>
      <c r="AM74">
        <f t="shared" si="3"/>
        <v>9.3644978030285628</v>
      </c>
      <c r="AN74">
        <f t="shared" si="4"/>
        <v>0</v>
      </c>
      <c r="AO74">
        <f t="shared" si="5"/>
        <v>83.996625894274302</v>
      </c>
    </row>
    <row r="75" spans="1:41" x14ac:dyDescent="0.15">
      <c r="A75" t="s">
        <v>158</v>
      </c>
      <c r="B75" t="s">
        <v>159</v>
      </c>
      <c r="C75">
        <v>1</v>
      </c>
      <c r="D75" s="2" t="s">
        <v>127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0.35009471922605767</v>
      </c>
      <c r="L75" s="7">
        <v>0.67008365814668869</v>
      </c>
      <c r="M75" s="7">
        <v>0.67008365814668869</v>
      </c>
      <c r="N75" s="7">
        <v>0.34305360602067797</v>
      </c>
      <c r="O75" s="7">
        <v>0.14317233162708465</v>
      </c>
      <c r="P75" s="7">
        <v>1.3271603457716694</v>
      </c>
      <c r="Q75" s="7">
        <v>0</v>
      </c>
      <c r="T75" s="8">
        <v>1.1131</v>
      </c>
      <c r="U75" s="9">
        <v>157280.78053943068</v>
      </c>
      <c r="V75" s="8">
        <v>1.0373000000000001</v>
      </c>
      <c r="W75" s="9">
        <v>55063.170702607182</v>
      </c>
      <c r="X75" s="8"/>
      <c r="Y75" s="9"/>
      <c r="Z75" s="8">
        <v>1.2898000000000001</v>
      </c>
      <c r="AA75" s="9">
        <v>105391.28078002823</v>
      </c>
      <c r="AB75" s="8">
        <v>1.2898000000000001</v>
      </c>
      <c r="AC75" s="9">
        <v>105391.28078002823</v>
      </c>
      <c r="AD75" s="8">
        <v>0.80059999999999998</v>
      </c>
      <c r="AE75" s="9">
        <v>53955.738921798569</v>
      </c>
      <c r="AF75" s="8">
        <v>0.9798</v>
      </c>
      <c r="AG75" s="9">
        <v>22518.25606995809</v>
      </c>
      <c r="AH75" s="8">
        <v>0.50229999999999997</v>
      </c>
      <c r="AI75" s="9">
        <v>208736.81508394887</v>
      </c>
      <c r="AJ75" s="3">
        <v>1.6494793969999999</v>
      </c>
      <c r="AK75" s="3">
        <v>3.223493151</v>
      </c>
      <c r="AL75" s="3">
        <v>4.3352860499999997</v>
      </c>
      <c r="AM75">
        <f t="shared" si="3"/>
        <v>10.860724773603145</v>
      </c>
      <c r="AN75">
        <f t="shared" si="4"/>
        <v>0</v>
      </c>
      <c r="AO75">
        <f t="shared" si="5"/>
        <v>80.459346639033498</v>
      </c>
    </row>
    <row r="76" spans="1:41" x14ac:dyDescent="0.15">
      <c r="A76" t="s">
        <v>158</v>
      </c>
      <c r="B76" t="s">
        <v>159</v>
      </c>
      <c r="C76">
        <v>1</v>
      </c>
      <c r="D76" s="2" t="s">
        <v>128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0.57151045621073859</v>
      </c>
      <c r="L76" s="7">
        <v>0.30520510748475499</v>
      </c>
      <c r="M76" s="7">
        <v>0.30520510748475499</v>
      </c>
      <c r="N76" s="7">
        <v>0.32934030724134411</v>
      </c>
      <c r="O76" s="7">
        <v>0</v>
      </c>
      <c r="P76" s="7">
        <v>1.0905891601354818</v>
      </c>
      <c r="Q76" s="7">
        <v>2.6810679673435291E-2</v>
      </c>
      <c r="T76" s="8">
        <v>1.1131</v>
      </c>
      <c r="U76" s="9">
        <v>160656.90793916091</v>
      </c>
      <c r="V76" s="8">
        <v>1.0381</v>
      </c>
      <c r="W76" s="9">
        <v>91817.102749716491</v>
      </c>
      <c r="X76" s="8">
        <v>0.74399999999999999</v>
      </c>
      <c r="Y76" s="9">
        <v>4307.3208960814263</v>
      </c>
      <c r="Z76" s="8">
        <v>1.284</v>
      </c>
      <c r="AA76" s="9">
        <v>49033.30885573999</v>
      </c>
      <c r="AB76" s="8">
        <v>1.284</v>
      </c>
      <c r="AC76" s="9">
        <v>49033.30885573999</v>
      </c>
      <c r="AD76" s="8">
        <v>0.80149999999999999</v>
      </c>
      <c r="AE76" s="9">
        <v>52910.795421127586</v>
      </c>
      <c r="AF76" s="8"/>
      <c r="AG76" s="9"/>
      <c r="AH76" s="8">
        <v>0.50309999999999999</v>
      </c>
      <c r="AI76" s="9">
        <v>175210.68229933293</v>
      </c>
      <c r="AJ76" s="3">
        <v>1.6494793969999999</v>
      </c>
      <c r="AK76" s="3">
        <v>3.223493151</v>
      </c>
      <c r="AL76" s="3">
        <v>4.3352860499999997</v>
      </c>
      <c r="AM76">
        <f t="shared" si="3"/>
        <v>17.729538405671601</v>
      </c>
      <c r="AN76">
        <f t="shared" si="4"/>
        <v>0</v>
      </c>
      <c r="AO76">
        <f t="shared" si="5"/>
        <v>66.117173825814206</v>
      </c>
    </row>
    <row r="77" spans="1:41" x14ac:dyDescent="0.15">
      <c r="A77" t="s">
        <v>158</v>
      </c>
      <c r="B77" t="s">
        <v>159</v>
      </c>
      <c r="C77">
        <v>1</v>
      </c>
      <c r="D77" s="2" t="s">
        <v>129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9.0975749743225295E-2</v>
      </c>
      <c r="L77" s="7">
        <v>9.2821824938085828E-2</v>
      </c>
      <c r="M77" s="7">
        <v>9.2821824938085828E-2</v>
      </c>
      <c r="N77" s="7">
        <v>0.29495808313169525</v>
      </c>
      <c r="O77" s="7">
        <v>0.13755979642319446</v>
      </c>
      <c r="P77" s="7">
        <v>1.4653612296471781</v>
      </c>
      <c r="Q77" s="7">
        <v>0</v>
      </c>
      <c r="T77" s="8">
        <v>1.1131</v>
      </c>
      <c r="U77" s="9">
        <v>158223.31846006028</v>
      </c>
      <c r="V77" s="8">
        <v>1.0373000000000001</v>
      </c>
      <c r="W77" s="9">
        <v>14394.485023765083</v>
      </c>
      <c r="X77" s="8"/>
      <c r="Y77" s="9"/>
      <c r="Z77" s="8">
        <v>1.2898000000000001</v>
      </c>
      <c r="AA77" s="9">
        <v>14686.57716722272</v>
      </c>
      <c r="AB77" s="8">
        <v>1.2898000000000001</v>
      </c>
      <c r="AC77" s="9">
        <v>14686.57716722272</v>
      </c>
      <c r="AD77" s="8">
        <v>0.80059999999999998</v>
      </c>
      <c r="AE77" s="9">
        <v>46669.246719715149</v>
      </c>
      <c r="AF77" s="8">
        <v>0.9798</v>
      </c>
      <c r="AG77" s="9">
        <v>21765.167476768158</v>
      </c>
      <c r="AH77" s="8">
        <v>0.50229999999999997</v>
      </c>
      <c r="AI77" s="9">
        <v>231854.316497491</v>
      </c>
      <c r="AJ77" s="3">
        <v>1.6494793969999999</v>
      </c>
      <c r="AK77" s="3">
        <v>3.223493151</v>
      </c>
      <c r="AL77" s="3">
        <v>4.3352860499999997</v>
      </c>
      <c r="AM77">
        <f t="shared" si="3"/>
        <v>2.8222721588535893</v>
      </c>
      <c r="AN77">
        <f t="shared" si="4"/>
        <v>0</v>
      </c>
      <c r="AO77">
        <f t="shared" si="5"/>
        <v>88.837801327637806</v>
      </c>
    </row>
    <row r="78" spans="1:41" x14ac:dyDescent="0.15">
      <c r="A78" t="s">
        <v>158</v>
      </c>
      <c r="B78" t="s">
        <v>159</v>
      </c>
      <c r="C78">
        <v>1</v>
      </c>
      <c r="D78" s="2" t="s">
        <v>130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0.1849019038883245</v>
      </c>
      <c r="L78" s="7">
        <v>0.10504404296155997</v>
      </c>
      <c r="M78" s="7">
        <v>0.10504404296155997</v>
      </c>
      <c r="N78" s="7">
        <v>0.24292962129079795</v>
      </c>
      <c r="O78" s="7">
        <v>0.12040177822951098</v>
      </c>
      <c r="P78" s="7">
        <v>1.3912951615706284</v>
      </c>
      <c r="Q78" s="7">
        <v>0</v>
      </c>
      <c r="T78" s="8">
        <v>1.1131</v>
      </c>
      <c r="U78" s="9">
        <v>154208.35847079993</v>
      </c>
      <c r="V78" s="8">
        <v>1.0373000000000001</v>
      </c>
      <c r="W78" s="9">
        <v>28513.41907674414</v>
      </c>
      <c r="X78" s="8"/>
      <c r="Y78" s="9"/>
      <c r="Z78" s="8">
        <v>1.2831999999999999</v>
      </c>
      <c r="AA78" s="9">
        <v>16198.669432238348</v>
      </c>
      <c r="AB78" s="8">
        <v>1.2831999999999999</v>
      </c>
      <c r="AC78" s="9">
        <v>16198.669432238348</v>
      </c>
      <c r="AD78" s="8">
        <v>0.80149999999999999</v>
      </c>
      <c r="AE78" s="9">
        <v>37461.778123187039</v>
      </c>
      <c r="AF78" s="8">
        <v>0.9798</v>
      </c>
      <c r="AG78" s="9">
        <v>18566.960577738184</v>
      </c>
      <c r="AH78" s="8">
        <v>0.50229999999999997</v>
      </c>
      <c r="AI78" s="9">
        <v>214549.34301417298</v>
      </c>
      <c r="AJ78" s="3">
        <v>1.6494793969999999</v>
      </c>
      <c r="AK78" s="3">
        <v>3.223493151</v>
      </c>
      <c r="AL78" s="3">
        <v>4.3352860499999997</v>
      </c>
      <c r="AM78">
        <f t="shared" si="3"/>
        <v>5.7360724911409777</v>
      </c>
      <c r="AN78">
        <f t="shared" si="4"/>
        <v>0</v>
      </c>
      <c r="AO78">
        <f t="shared" si="5"/>
        <v>84.347531960754068</v>
      </c>
    </row>
    <row r="79" spans="1:41" x14ac:dyDescent="0.15">
      <c r="A79" t="s">
        <v>158</v>
      </c>
      <c r="B79" t="s">
        <v>159</v>
      </c>
      <c r="C79">
        <v>1</v>
      </c>
      <c r="D79" s="2" t="s">
        <v>131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0.10561542230017837</v>
      </c>
      <c r="L79" s="7">
        <v>0.13052222533191082</v>
      </c>
      <c r="M79" s="7">
        <v>0.13052222533191082</v>
      </c>
      <c r="N79" s="7">
        <v>0.17430421341931124</v>
      </c>
      <c r="O79" s="7">
        <v>0.15992174610981796</v>
      </c>
      <c r="P79" s="7">
        <v>1.4180858876687836</v>
      </c>
      <c r="Q79" s="7">
        <v>0</v>
      </c>
      <c r="T79" s="8">
        <v>1.1131</v>
      </c>
      <c r="U79" s="9">
        <v>154428.96862234932</v>
      </c>
      <c r="V79" s="8">
        <v>1.0373000000000001</v>
      </c>
      <c r="W79" s="9">
        <v>16310.080736430418</v>
      </c>
      <c r="X79" s="8"/>
      <c r="Y79" s="9"/>
      <c r="Z79" s="8">
        <v>1.2831999999999999</v>
      </c>
      <c r="AA79" s="9">
        <v>20156.412640300863</v>
      </c>
      <c r="AB79" s="8">
        <v>1.2831999999999999</v>
      </c>
      <c r="AC79" s="9">
        <v>20156.412640300863</v>
      </c>
      <c r="AD79" s="8">
        <v>0.80059999999999998</v>
      </c>
      <c r="AE79" s="9">
        <v>26917.619904874096</v>
      </c>
      <c r="AF79" s="8">
        <v>0.9798</v>
      </c>
      <c r="AG79" s="9">
        <v>24696.550312024392</v>
      </c>
      <c r="AH79" s="8">
        <v>0.50229999999999997</v>
      </c>
      <c r="AI79" s="9">
        <v>218993.54105059896</v>
      </c>
      <c r="AJ79" s="3">
        <v>1.6494793969999999</v>
      </c>
      <c r="AK79" s="3">
        <v>3.223493151</v>
      </c>
      <c r="AL79" s="3">
        <v>4.3352860499999997</v>
      </c>
      <c r="AM79">
        <f t="shared" si="3"/>
        <v>3.2764276935849574</v>
      </c>
      <c r="AN79">
        <f t="shared" si="4"/>
        <v>0</v>
      </c>
      <c r="AO79">
        <f t="shared" si="5"/>
        <v>85.97172479073916</v>
      </c>
    </row>
    <row r="80" spans="1:41" x14ac:dyDescent="0.15">
      <c r="A80" t="s">
        <v>158</v>
      </c>
      <c r="B80" t="s">
        <v>159</v>
      </c>
      <c r="C80">
        <v>1</v>
      </c>
      <c r="D80" s="2" t="s">
        <v>132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0.91703143501850548</v>
      </c>
      <c r="L80" s="7">
        <v>0.45859370120001758</v>
      </c>
      <c r="M80" s="7">
        <v>0.45859370120001758</v>
      </c>
      <c r="N80" s="7">
        <v>0.46768084258764597</v>
      </c>
      <c r="O80" s="7">
        <v>4.4122926281470222E-2</v>
      </c>
      <c r="P80" s="7">
        <v>1.162523617444337</v>
      </c>
      <c r="Q80" s="7">
        <v>0.14883797476514815</v>
      </c>
      <c r="T80" s="8">
        <v>1.1131</v>
      </c>
      <c r="U80" s="9">
        <v>152611.61670486201</v>
      </c>
      <c r="V80" s="8">
        <v>1.0381</v>
      </c>
      <c r="W80" s="9">
        <v>139949.64986735373</v>
      </c>
      <c r="X80" s="8">
        <v>0.74650000000000005</v>
      </c>
      <c r="Y80" s="9">
        <v>22714.403955986712</v>
      </c>
      <c r="Z80" s="8">
        <v>1.2907</v>
      </c>
      <c r="AA80" s="9">
        <v>69986.7261508011</v>
      </c>
      <c r="AB80" s="8">
        <v>1.2907</v>
      </c>
      <c r="AC80" s="9">
        <v>69986.7261508011</v>
      </c>
      <c r="AD80" s="8">
        <v>0.80149999999999999</v>
      </c>
      <c r="AE80" s="9">
        <v>71373.529489192733</v>
      </c>
      <c r="AF80" s="8">
        <v>0.98060000000000003</v>
      </c>
      <c r="AG80" s="9">
        <v>6733.6711135646165</v>
      </c>
      <c r="AH80" s="8">
        <v>0.50309999999999999</v>
      </c>
      <c r="AI80" s="9">
        <v>177414.6087157648</v>
      </c>
      <c r="AJ80" s="3">
        <v>1.6494793969999999</v>
      </c>
      <c r="AK80" s="3">
        <v>3.223493151</v>
      </c>
      <c r="AL80" s="3">
        <v>4.3352860499999997</v>
      </c>
      <c r="AM80">
        <f t="shared" si="3"/>
        <v>28.448375475344868</v>
      </c>
      <c r="AN80">
        <f t="shared" si="4"/>
        <v>0</v>
      </c>
      <c r="AO80">
        <f t="shared" si="5"/>
        <v>70.478213887283687</v>
      </c>
    </row>
    <row r="81" spans="1:41" x14ac:dyDescent="0.15">
      <c r="A81" t="s">
        <v>158</v>
      </c>
      <c r="B81" t="s">
        <v>159</v>
      </c>
      <c r="C81">
        <v>1</v>
      </c>
      <c r="D81" s="2" t="s">
        <v>133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0.76601883297132412</v>
      </c>
      <c r="L81" s="7">
        <v>0.55148924959811085</v>
      </c>
      <c r="M81" s="7">
        <v>0.55148924959811085</v>
      </c>
      <c r="N81" s="7">
        <v>0.62752770627381838</v>
      </c>
      <c r="O81" s="7">
        <v>6.0805462265470664E-2</v>
      </c>
      <c r="P81" s="7">
        <v>1.2219580516679465</v>
      </c>
      <c r="Q81" s="7">
        <v>0</v>
      </c>
      <c r="T81" s="8">
        <v>1.1123000000000001</v>
      </c>
      <c r="U81" s="9">
        <v>157069.42587430493</v>
      </c>
      <c r="V81" s="8">
        <v>1.0365</v>
      </c>
      <c r="W81" s="9">
        <v>120318.13830371096</v>
      </c>
      <c r="X81" s="8"/>
      <c r="Y81" s="9"/>
      <c r="Z81" s="8">
        <v>1.2898000000000001</v>
      </c>
      <c r="AA81" s="9">
        <v>86622.099810226529</v>
      </c>
      <c r="AB81" s="8">
        <v>1.2898000000000001</v>
      </c>
      <c r="AC81" s="9">
        <v>86622.099810226529</v>
      </c>
      <c r="AD81" s="8">
        <v>0.80059999999999998</v>
      </c>
      <c r="AE81" s="9">
        <v>98565.416544648106</v>
      </c>
      <c r="AF81" s="8">
        <v>0.9798</v>
      </c>
      <c r="AG81" s="9">
        <v>9550.6790480591899</v>
      </c>
      <c r="AH81" s="8">
        <v>0.50229999999999997</v>
      </c>
      <c r="AI81" s="9">
        <v>191932.2496179686</v>
      </c>
      <c r="AJ81" s="3">
        <v>1.6494793969999999</v>
      </c>
      <c r="AK81" s="3">
        <v>3.223493151</v>
      </c>
      <c r="AL81" s="3">
        <v>4.3352860499999997</v>
      </c>
      <c r="AM81">
        <f t="shared" si="3"/>
        <v>23.763625268869824</v>
      </c>
      <c r="AN81">
        <f t="shared" si="4"/>
        <v>0</v>
      </c>
      <c r="AO81">
        <f t="shared" si="5"/>
        <v>74.081437688181467</v>
      </c>
    </row>
    <row r="82" spans="1:41" x14ac:dyDescent="0.15">
      <c r="A82" t="s">
        <v>158</v>
      </c>
      <c r="B82" t="s">
        <v>159</v>
      </c>
      <c r="C82">
        <v>1</v>
      </c>
      <c r="D82" s="2" t="s">
        <v>134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</v>
      </c>
      <c r="K82" s="7">
        <v>0.69789335464930691</v>
      </c>
      <c r="L82" s="7">
        <v>0.37761370097473657</v>
      </c>
      <c r="M82" s="7">
        <v>0.37761370097473657</v>
      </c>
      <c r="N82" s="7">
        <v>0.4241698881275302</v>
      </c>
      <c r="O82" s="7">
        <v>0</v>
      </c>
      <c r="P82" s="7">
        <v>1.2618500095640091</v>
      </c>
      <c r="Q82" s="7">
        <v>0</v>
      </c>
      <c r="T82" s="8">
        <v>1.1131</v>
      </c>
      <c r="U82" s="9">
        <v>156823.4400802622</v>
      </c>
      <c r="V82" s="8">
        <v>1.0373000000000001</v>
      </c>
      <c r="W82" s="9">
        <v>109446.03668525876</v>
      </c>
      <c r="X82" s="8"/>
      <c r="Y82" s="9"/>
      <c r="Z82" s="8">
        <v>1.2831999999999999</v>
      </c>
      <c r="AA82" s="9">
        <v>59218.679608297643</v>
      </c>
      <c r="AB82" s="8">
        <v>1.2831999999999999</v>
      </c>
      <c r="AC82" s="9">
        <v>59218.679608297643</v>
      </c>
      <c r="AD82" s="8">
        <v>0.80059999999999998</v>
      </c>
      <c r="AE82" s="9">
        <v>66519.781034619256</v>
      </c>
      <c r="AF82" s="8"/>
      <c r="AG82" s="9"/>
      <c r="AH82" s="8">
        <v>0.50229999999999997</v>
      </c>
      <c r="AI82" s="9">
        <v>197887.65936513967</v>
      </c>
      <c r="AJ82" s="3">
        <v>1.6494793969999999</v>
      </c>
      <c r="AK82" s="3">
        <v>3.223493151</v>
      </c>
      <c r="AL82" s="3">
        <v>4.3352860499999997</v>
      </c>
      <c r="AM82">
        <f t="shared" si="3"/>
        <v>21.650219868865076</v>
      </c>
      <c r="AN82">
        <f t="shared" si="4"/>
        <v>0</v>
      </c>
      <c r="AO82">
        <f t="shared" si="5"/>
        <v>76.499895170500821</v>
      </c>
    </row>
    <row r="83" spans="1:41" x14ac:dyDescent="0.15">
      <c r="A83" t="s">
        <v>158</v>
      </c>
      <c r="B83" t="s">
        <v>159</v>
      </c>
      <c r="C83">
        <v>1</v>
      </c>
      <c r="D83" s="2" t="s">
        <v>135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0.12592344655751028</v>
      </c>
      <c r="L83" s="7">
        <v>0.2801184765100444</v>
      </c>
      <c r="M83" s="7">
        <v>0.2801184765100444</v>
      </c>
      <c r="N83" s="7">
        <v>0.4388219209560123</v>
      </c>
      <c r="O83" s="7">
        <v>9.262339836886628E-2</v>
      </c>
      <c r="P83" s="7">
        <v>1.4737316911520058</v>
      </c>
      <c r="Q83" s="7">
        <v>0</v>
      </c>
      <c r="T83" s="8">
        <v>1.1131</v>
      </c>
      <c r="U83" s="9">
        <v>156427.80571066626</v>
      </c>
      <c r="V83" s="8">
        <v>1.0381</v>
      </c>
      <c r="W83" s="9">
        <v>19697.928432515684</v>
      </c>
      <c r="X83" s="8"/>
      <c r="Y83" s="9"/>
      <c r="Z83" s="8">
        <v>1.2907</v>
      </c>
      <c r="AA83" s="9">
        <v>43818.318619481055</v>
      </c>
      <c r="AB83" s="8">
        <v>1.2907</v>
      </c>
      <c r="AC83" s="9">
        <v>43818.318619481055</v>
      </c>
      <c r="AD83" s="8">
        <v>0.80149999999999999</v>
      </c>
      <c r="AE83" s="9">
        <v>68643.950192888442</v>
      </c>
      <c r="AF83" s="8">
        <v>0.98060000000000003</v>
      </c>
      <c r="AG83" s="9">
        <v>14488.874964306657</v>
      </c>
      <c r="AH83" s="8">
        <v>0.50309999999999999</v>
      </c>
      <c r="AI83" s="9">
        <v>230532.61465317756</v>
      </c>
      <c r="AJ83" s="3">
        <v>1.6494793969999999</v>
      </c>
      <c r="AK83" s="3">
        <v>3.223493151</v>
      </c>
      <c r="AL83" s="3">
        <v>4.3352860499999997</v>
      </c>
      <c r="AM83">
        <f t="shared" si="3"/>
        <v>3.9064282335591747</v>
      </c>
      <c r="AN83">
        <f t="shared" si="4"/>
        <v>0</v>
      </c>
      <c r="AO83">
        <f t="shared" si="5"/>
        <v>89.345262137397029</v>
      </c>
    </row>
    <row r="84" spans="1:41" x14ac:dyDescent="0.15">
      <c r="A84" t="s">
        <v>158</v>
      </c>
      <c r="B84" t="s">
        <v>159</v>
      </c>
      <c r="C84">
        <v>1</v>
      </c>
      <c r="D84" s="2" t="s">
        <v>136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0.11029509242923169</v>
      </c>
      <c r="L84" s="7">
        <v>0.42905624032753847</v>
      </c>
      <c r="M84" s="7">
        <v>0.42905624032753847</v>
      </c>
      <c r="N84" s="7">
        <v>0.43006684221807601</v>
      </c>
      <c r="O84" s="7">
        <v>9.2906759114254778E-2</v>
      </c>
      <c r="P84" s="7">
        <v>1.473435614586762</v>
      </c>
      <c r="Q84" s="7">
        <v>0</v>
      </c>
      <c r="T84" s="8">
        <v>1.1140000000000001</v>
      </c>
      <c r="U84" s="9">
        <v>157861.85214315326</v>
      </c>
      <c r="V84" s="8">
        <v>1.0381</v>
      </c>
      <c r="W84" s="9">
        <v>17411.387573178796</v>
      </c>
      <c r="X84" s="8"/>
      <c r="Y84" s="9"/>
      <c r="Z84" s="8">
        <v>1.2915000000000001</v>
      </c>
      <c r="AA84" s="9">
        <v>67731.612771683111</v>
      </c>
      <c r="AB84" s="8">
        <v>1.2915000000000001</v>
      </c>
      <c r="AC84" s="9">
        <v>67731.612771683111</v>
      </c>
      <c r="AD84" s="8">
        <v>0.80149999999999999</v>
      </c>
      <c r="AE84" s="9">
        <v>67891.148257902736</v>
      </c>
      <c r="AF84" s="8">
        <v>0.98060000000000003</v>
      </c>
      <c r="AG84" s="9">
        <v>14666.433070394043</v>
      </c>
      <c r="AH84" s="8">
        <v>0.50309999999999999</v>
      </c>
      <c r="AI84" s="9">
        <v>232599.27513235155</v>
      </c>
      <c r="AJ84" s="3">
        <v>1.6494793969999999</v>
      </c>
      <c r="AK84" s="3">
        <v>3.223493151</v>
      </c>
      <c r="AL84" s="3">
        <v>4.3352860499999997</v>
      </c>
      <c r="AM84">
        <f t="shared" si="3"/>
        <v>3.4216015751426578</v>
      </c>
      <c r="AN84">
        <f t="shared" si="4"/>
        <v>0</v>
      </c>
      <c r="AO84">
        <f t="shared" si="5"/>
        <v>89.327312439705608</v>
      </c>
    </row>
    <row r="85" spans="1:41" x14ac:dyDescent="0.15">
      <c r="A85" t="s">
        <v>158</v>
      </c>
      <c r="B85" t="s">
        <v>159</v>
      </c>
      <c r="C85">
        <v>1</v>
      </c>
      <c r="D85" s="2" t="s">
        <v>137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0.12824385174055733</v>
      </c>
      <c r="L85" s="7">
        <v>0.63550422968928233</v>
      </c>
      <c r="M85" s="7">
        <v>0.63550422968928233</v>
      </c>
      <c r="N85" s="7">
        <v>0.3687860522178289</v>
      </c>
      <c r="O85" s="7">
        <v>8.3597486733908544E-2</v>
      </c>
      <c r="P85" s="7">
        <v>1.4968534379048615</v>
      </c>
      <c r="Q85" s="7">
        <v>0</v>
      </c>
      <c r="T85" s="8">
        <v>1.1131</v>
      </c>
      <c r="U85" s="9">
        <v>160252.76508032289</v>
      </c>
      <c r="V85" s="8">
        <v>1.0373000000000001</v>
      </c>
      <c r="W85" s="9">
        <v>20551.43184597529</v>
      </c>
      <c r="X85" s="8"/>
      <c r="Y85" s="9"/>
      <c r="Z85" s="8">
        <v>1.2898000000000001</v>
      </c>
      <c r="AA85" s="9">
        <v>101841.31002794812</v>
      </c>
      <c r="AB85" s="8">
        <v>1.2898000000000001</v>
      </c>
      <c r="AC85" s="9">
        <v>101841.31002794812</v>
      </c>
      <c r="AD85" s="8">
        <v>0.80059999999999998</v>
      </c>
      <c r="AE85" s="9">
        <v>59098.984590963424</v>
      </c>
      <c r="AF85" s="8">
        <v>0.9798</v>
      </c>
      <c r="AG85" s="9">
        <v>13396.728402874454</v>
      </c>
      <c r="AH85" s="8">
        <v>0.50229999999999997</v>
      </c>
      <c r="AI85" s="9">
        <v>239874.90234424145</v>
      </c>
      <c r="AJ85" s="3">
        <v>1.6494793969999999</v>
      </c>
      <c r="AK85" s="3">
        <v>3.223493151</v>
      </c>
      <c r="AL85" s="3">
        <v>4.3352860499999997</v>
      </c>
      <c r="AM85">
        <f t="shared" si="3"/>
        <v>3.9784124157600029</v>
      </c>
      <c r="AN85">
        <f t="shared" si="4"/>
        <v>0</v>
      </c>
      <c r="AO85">
        <f t="shared" si="5"/>
        <v>90.747022401569382</v>
      </c>
    </row>
    <row r="86" spans="1:41" x14ac:dyDescent="0.15">
      <c r="A86" t="s">
        <v>158</v>
      </c>
      <c r="B86" t="s">
        <v>159</v>
      </c>
      <c r="C86">
        <v>1</v>
      </c>
      <c r="D86" s="2" t="s">
        <v>138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1.8350993752897387</v>
      </c>
      <c r="L86" s="7">
        <v>0.15432190264370566</v>
      </c>
      <c r="M86" s="7">
        <v>0.15432190264370566</v>
      </c>
      <c r="N86" s="7">
        <v>8.4768720234275757E-2</v>
      </c>
      <c r="O86" s="7">
        <v>0.12326333730003791</v>
      </c>
      <c r="P86" s="7">
        <v>0.72339165288263774</v>
      </c>
      <c r="Q86" s="7">
        <v>0.12095156367503831</v>
      </c>
      <c r="T86" s="8">
        <v>1.1148</v>
      </c>
      <c r="U86" s="9">
        <v>156038.63794658415</v>
      </c>
      <c r="V86" s="8">
        <v>1.0389999999999999</v>
      </c>
      <c r="W86" s="9">
        <v>286346.40701683826</v>
      </c>
      <c r="X86" s="8">
        <v>0.74809999999999999</v>
      </c>
      <c r="Y86" s="9">
        <v>18873.117253362521</v>
      </c>
      <c r="Z86" s="8">
        <v>1.2923</v>
      </c>
      <c r="AA86" s="9">
        <v>24080.179493849195</v>
      </c>
      <c r="AB86" s="8">
        <v>1.2923</v>
      </c>
      <c r="AC86" s="9">
        <v>24080.179493849195</v>
      </c>
      <c r="AD86" s="8">
        <v>0.80230000000000001</v>
      </c>
      <c r="AE86" s="9">
        <v>13227.195645831436</v>
      </c>
      <c r="AF86" s="8">
        <v>0.98150000000000004</v>
      </c>
      <c r="AG86" s="9">
        <v>19233.843261048296</v>
      </c>
      <c r="AH86" s="8">
        <v>0.504</v>
      </c>
      <c r="AI86" s="9">
        <v>112877.04821773498</v>
      </c>
      <c r="AJ86" s="3">
        <v>1.6494793969999999</v>
      </c>
      <c r="AK86" s="3">
        <v>3.223493151</v>
      </c>
      <c r="AL86" s="3">
        <v>4.3352860499999997</v>
      </c>
      <c r="AM86">
        <f t="shared" si="3"/>
        <v>56.928905672420917</v>
      </c>
      <c r="AN86">
        <f t="shared" si="4"/>
        <v>0</v>
      </c>
      <c r="AO86">
        <f t="shared" si="5"/>
        <v>43.855755591631542</v>
      </c>
    </row>
    <row r="87" spans="1:41" x14ac:dyDescent="0.15">
      <c r="A87" t="s">
        <v>158</v>
      </c>
      <c r="B87" t="s">
        <v>159</v>
      </c>
      <c r="C87">
        <v>1</v>
      </c>
      <c r="D87" s="2" t="s">
        <v>139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2.1830717490934419</v>
      </c>
      <c r="L87" s="7">
        <v>0.13786783501787711</v>
      </c>
      <c r="M87" s="7">
        <v>0.13786783501787711</v>
      </c>
      <c r="N87" s="7">
        <v>8.584869166461058E-2</v>
      </c>
      <c r="O87" s="7">
        <v>5.6343537126070369E-2</v>
      </c>
      <c r="P87" s="7">
        <v>0.46356806478235763</v>
      </c>
      <c r="Q87" s="7">
        <v>0.15746724220652025</v>
      </c>
      <c r="T87" s="8">
        <v>1.1131</v>
      </c>
      <c r="U87" s="9">
        <v>156184.55735901036</v>
      </c>
      <c r="V87" s="8">
        <v>1.0381</v>
      </c>
      <c r="W87" s="9">
        <v>340962.09481511975</v>
      </c>
      <c r="X87" s="8">
        <v>0.74650000000000005</v>
      </c>
      <c r="Y87" s="9">
        <v>24593.951522569441</v>
      </c>
      <c r="Z87" s="8">
        <v>1.2907</v>
      </c>
      <c r="AA87" s="9">
        <v>21532.826786312206</v>
      </c>
      <c r="AB87" s="8">
        <v>1.2907</v>
      </c>
      <c r="AC87" s="9">
        <v>21532.826786312206</v>
      </c>
      <c r="AD87" s="8">
        <v>0.80149999999999999</v>
      </c>
      <c r="AE87" s="9">
        <v>13408.239907487365</v>
      </c>
      <c r="AF87" s="8">
        <v>0.98060000000000003</v>
      </c>
      <c r="AG87" s="9">
        <v>8799.9904060762674</v>
      </c>
      <c r="AH87" s="8">
        <v>0.50309999999999999</v>
      </c>
      <c r="AI87" s="9">
        <v>72402.173003805568</v>
      </c>
      <c r="AJ87" s="3">
        <v>1.6494793969999999</v>
      </c>
      <c r="AK87" s="3">
        <v>3.223493151</v>
      </c>
      <c r="AL87" s="3">
        <v>4.3352860499999997</v>
      </c>
      <c r="AM87">
        <f t="shared" si="3"/>
        <v>67.723790522595152</v>
      </c>
      <c r="AN87">
        <f t="shared" si="4"/>
        <v>0</v>
      </c>
      <c r="AO87">
        <f t="shared" si="5"/>
        <v>28.103901487067656</v>
      </c>
    </row>
    <row r="88" spans="1:41" x14ac:dyDescent="0.15">
      <c r="A88" t="s">
        <v>158</v>
      </c>
      <c r="B88" t="s">
        <v>159</v>
      </c>
      <c r="C88">
        <v>1</v>
      </c>
      <c r="D88" s="2" t="s">
        <v>140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0.57966125971166738</v>
      </c>
      <c r="L88" s="7">
        <v>0.40936944937091907</v>
      </c>
      <c r="M88" s="7">
        <v>0.40936944937091907</v>
      </c>
      <c r="N88" s="7">
        <v>0.26633231634632687</v>
      </c>
      <c r="O88" s="7">
        <v>0</v>
      </c>
      <c r="P88" s="7">
        <v>1.0268866868561857</v>
      </c>
      <c r="Q88" s="7">
        <v>2.8740366177898789E-2</v>
      </c>
      <c r="T88" s="8">
        <v>1.1140000000000001</v>
      </c>
      <c r="U88" s="9">
        <v>157144.58990710822</v>
      </c>
      <c r="V88" s="8">
        <v>1.0381</v>
      </c>
      <c r="W88" s="9">
        <v>91090.630942427728</v>
      </c>
      <c r="X88" s="8">
        <v>0.74650000000000005</v>
      </c>
      <c r="Y88" s="9">
        <v>4516.3930568060287</v>
      </c>
      <c r="Z88" s="8">
        <v>1.284</v>
      </c>
      <c r="AA88" s="9">
        <v>64330.194241891782</v>
      </c>
      <c r="AB88" s="8">
        <v>1.284</v>
      </c>
      <c r="AC88" s="9">
        <v>64330.194241891782</v>
      </c>
      <c r="AD88" s="8">
        <v>0.80149999999999999</v>
      </c>
      <c r="AE88" s="9">
        <v>41852.682631253752</v>
      </c>
      <c r="AF88" s="8"/>
      <c r="AG88" s="9"/>
      <c r="AH88" s="8">
        <v>0.50309999999999999</v>
      </c>
      <c r="AI88" s="9">
        <v>161369.68728708435</v>
      </c>
      <c r="AJ88" s="3">
        <v>1.6494793969999999</v>
      </c>
      <c r="AK88" s="3">
        <v>3.223493151</v>
      </c>
      <c r="AL88" s="3">
        <v>4.3352860499999997</v>
      </c>
      <c r="AM88">
        <f t="shared" si="3"/>
        <v>17.982394643272112</v>
      </c>
      <c r="AN88">
        <f t="shared" si="4"/>
        <v>0</v>
      </c>
      <c r="AO88">
        <f t="shared" si="5"/>
        <v>62.255199351009885</v>
      </c>
    </row>
    <row r="89" spans="1:41" x14ac:dyDescent="0.15">
      <c r="A89" t="s">
        <v>158</v>
      </c>
      <c r="B89" t="s">
        <v>159</v>
      </c>
      <c r="C89">
        <v>1</v>
      </c>
      <c r="D89" s="2" t="s">
        <v>141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5.2984298889408324E-2</v>
      </c>
      <c r="L89" s="7">
        <v>6.8279916029270249E-2</v>
      </c>
      <c r="M89" s="7">
        <v>6.8279916029270249E-2</v>
      </c>
      <c r="N89" s="7">
        <v>3.7596142625099215E-2</v>
      </c>
      <c r="O89" s="7">
        <v>0.19743218406333346</v>
      </c>
      <c r="P89" s="7">
        <v>1.6379300226100455</v>
      </c>
      <c r="Q89" s="7">
        <v>0.54366586125345218</v>
      </c>
      <c r="T89" s="8">
        <v>1.1140000000000001</v>
      </c>
      <c r="U89" s="9">
        <v>138774.87145705233</v>
      </c>
      <c r="V89" s="8">
        <v>1.0381</v>
      </c>
      <c r="W89" s="9">
        <v>7352.889267619681</v>
      </c>
      <c r="X89" s="8">
        <v>0.74650000000000005</v>
      </c>
      <c r="Y89" s="9">
        <v>75447.160011035478</v>
      </c>
      <c r="Z89" s="8">
        <v>1.2907</v>
      </c>
      <c r="AA89" s="9">
        <v>9475.5365700603052</v>
      </c>
      <c r="AB89" s="8">
        <v>1.2907</v>
      </c>
      <c r="AC89" s="9">
        <v>9475.5365700603052</v>
      </c>
      <c r="AD89" s="8">
        <v>0.80149999999999999</v>
      </c>
      <c r="AE89" s="9">
        <v>5217.3998600791492</v>
      </c>
      <c r="AF89" s="8">
        <v>0.98060000000000003</v>
      </c>
      <c r="AG89" s="9">
        <v>27398.625964874198</v>
      </c>
      <c r="AH89" s="8">
        <v>0.50309999999999999</v>
      </c>
      <c r="AI89" s="9">
        <v>227303.52834335587</v>
      </c>
      <c r="AJ89" s="3">
        <v>1.6494793969999999</v>
      </c>
      <c r="AK89" s="3">
        <v>3.223493151</v>
      </c>
      <c r="AL89" s="3">
        <v>4.3352860499999997</v>
      </c>
      <c r="AM89">
        <f t="shared" si="3"/>
        <v>1.6436919952186466</v>
      </c>
      <c r="AN89">
        <f t="shared" si="4"/>
        <v>0</v>
      </c>
      <c r="AO89">
        <f t="shared" si="5"/>
        <v>99.299816996140734</v>
      </c>
    </row>
    <row r="90" spans="1:41" x14ac:dyDescent="0.15">
      <c r="A90" t="s">
        <v>158</v>
      </c>
      <c r="B90" t="s">
        <v>159</v>
      </c>
      <c r="C90">
        <v>1</v>
      </c>
      <c r="D90" s="2" t="s">
        <v>142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5.1716978130000445E-2</v>
      </c>
      <c r="L90" s="7">
        <v>0.12887842657478871</v>
      </c>
      <c r="M90" s="7">
        <v>0.12887842657478871</v>
      </c>
      <c r="N90" s="7">
        <v>7.8262795848769481E-2</v>
      </c>
      <c r="O90" s="7">
        <v>0.12508350895941364</v>
      </c>
      <c r="P90" s="7">
        <v>1.2117765432732583</v>
      </c>
      <c r="Q90" s="7">
        <v>0.33900114547628912</v>
      </c>
      <c r="T90" s="8">
        <v>1.1140000000000001</v>
      </c>
      <c r="U90" s="9">
        <v>156279.36348958153</v>
      </c>
      <c r="V90" s="8">
        <v>1.0381</v>
      </c>
      <c r="W90" s="9">
        <v>8082.2964237610777</v>
      </c>
      <c r="X90" s="8">
        <v>0.74729999999999996</v>
      </c>
      <c r="Y90" s="9">
        <v>52978.883237273498</v>
      </c>
      <c r="Z90" s="8">
        <v>1.2915000000000001</v>
      </c>
      <c r="AA90" s="9">
        <v>20141.038472646749</v>
      </c>
      <c r="AB90" s="8">
        <v>1.2915000000000001</v>
      </c>
      <c r="AC90" s="9">
        <v>20141.038472646749</v>
      </c>
      <c r="AD90" s="8">
        <v>0.80230000000000001</v>
      </c>
      <c r="AE90" s="9">
        <v>12230.859920160759</v>
      </c>
      <c r="AF90" s="8">
        <v>0.98150000000000004</v>
      </c>
      <c r="AG90" s="9">
        <v>19547.971163220533</v>
      </c>
      <c r="AH90" s="8">
        <v>0.50309999999999999</v>
      </c>
      <c r="AI90" s="9">
        <v>189375.66687435017</v>
      </c>
      <c r="AJ90" s="3">
        <v>1.6494793969999999</v>
      </c>
      <c r="AK90" s="3">
        <v>3.223493151</v>
      </c>
      <c r="AL90" s="3">
        <v>4.3352860499999997</v>
      </c>
      <c r="AM90">
        <f t="shared" si="3"/>
        <v>1.604376857880299</v>
      </c>
      <c r="AN90">
        <f t="shared" si="4"/>
        <v>0</v>
      </c>
      <c r="AO90">
        <f t="shared" si="5"/>
        <v>73.464181818650403</v>
      </c>
    </row>
    <row r="91" spans="1:41" x14ac:dyDescent="0.15">
      <c r="A91" t="s">
        <v>158</v>
      </c>
      <c r="B91" t="s">
        <v>159</v>
      </c>
      <c r="C91">
        <v>1</v>
      </c>
      <c r="D91" s="2" t="s">
        <v>143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6.3856915027730277E-2</v>
      </c>
      <c r="L91" s="7">
        <v>3.3726046750291415E-2</v>
      </c>
      <c r="M91" s="7">
        <v>3.3726046750291415E-2</v>
      </c>
      <c r="N91" s="7">
        <v>4.0863908652568788E-2</v>
      </c>
      <c r="O91" s="7">
        <v>7.8400586811322476E-2</v>
      </c>
      <c r="P91" s="7">
        <v>1.0427942838600059</v>
      </c>
      <c r="Q91" s="7">
        <v>0.52802407105956939</v>
      </c>
      <c r="T91" s="8">
        <v>1.1131</v>
      </c>
      <c r="U91" s="9">
        <v>136838.34167692516</v>
      </c>
      <c r="V91" s="8">
        <v>1.0381</v>
      </c>
      <c r="W91" s="9">
        <v>8738.0743569989318</v>
      </c>
      <c r="X91" s="8">
        <v>0.74650000000000005</v>
      </c>
      <c r="Y91" s="9">
        <v>72253.938249290368</v>
      </c>
      <c r="Z91" s="8">
        <v>1.2907</v>
      </c>
      <c r="AA91" s="9">
        <v>4615.0163086283283</v>
      </c>
      <c r="AB91" s="8">
        <v>1.2907</v>
      </c>
      <c r="AC91" s="9">
        <v>4615.0163086283283</v>
      </c>
      <c r="AD91" s="8">
        <v>0.80149999999999999</v>
      </c>
      <c r="AE91" s="9">
        <v>5591.7494944548662</v>
      </c>
      <c r="AF91" s="8">
        <v>0.98060000000000003</v>
      </c>
      <c r="AG91" s="9">
        <v>10728.206285759177</v>
      </c>
      <c r="AH91" s="8">
        <v>0.50309999999999999</v>
      </c>
      <c r="AI91" s="9">
        <v>142694.24051357998</v>
      </c>
      <c r="AJ91" s="3">
        <v>1.6494793969999999</v>
      </c>
      <c r="AK91" s="3">
        <v>3.223493151</v>
      </c>
      <c r="AL91" s="3">
        <v>4.3352860499999997</v>
      </c>
      <c r="AM91">
        <f t="shared" si="3"/>
        <v>1.9809849761250595</v>
      </c>
      <c r="AN91">
        <f t="shared" si="4"/>
        <v>0</v>
      </c>
      <c r="AO91">
        <f t="shared" si="5"/>
        <v>63.219600424024335</v>
      </c>
    </row>
    <row r="92" spans="1:41" x14ac:dyDescent="0.15">
      <c r="A92" t="s">
        <v>158</v>
      </c>
      <c r="B92" t="s">
        <v>159</v>
      </c>
      <c r="C92">
        <v>1</v>
      </c>
      <c r="D92" s="2" t="s">
        <v>144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0.50812479001884192</v>
      </c>
      <c r="L92" s="7">
        <v>9.1234540210086659E-2</v>
      </c>
      <c r="M92" s="7">
        <v>9.1234540210086659E-2</v>
      </c>
      <c r="N92" s="7">
        <v>0.16919117411544865</v>
      </c>
      <c r="O92" s="7">
        <v>0</v>
      </c>
      <c r="P92" s="7">
        <v>1.3870507756544428</v>
      </c>
      <c r="Q92" s="7">
        <v>0.74016736207458511</v>
      </c>
      <c r="T92" s="8">
        <v>1.1131</v>
      </c>
      <c r="U92" s="9">
        <v>141022.05066105293</v>
      </c>
      <c r="V92" s="8">
        <v>1.0373000000000001</v>
      </c>
      <c r="W92" s="9">
        <v>71656.799880174003</v>
      </c>
      <c r="X92" s="8">
        <v>0.74650000000000005</v>
      </c>
      <c r="Y92" s="9">
        <v>104379.91923214005</v>
      </c>
      <c r="Z92" s="8">
        <v>1.2898000000000001</v>
      </c>
      <c r="AA92" s="9">
        <v>12866.081951544711</v>
      </c>
      <c r="AB92" s="8">
        <v>1.2898000000000001</v>
      </c>
      <c r="AC92" s="9">
        <v>12866.081951544711</v>
      </c>
      <c r="AD92" s="8">
        <v>0.80059999999999998</v>
      </c>
      <c r="AE92" s="9">
        <v>23859.686327511827</v>
      </c>
      <c r="AF92" s="8"/>
      <c r="AG92" s="9"/>
      <c r="AH92" s="8">
        <v>0.50229999999999997</v>
      </c>
      <c r="AI92" s="9">
        <v>195604.74475379358</v>
      </c>
      <c r="AJ92" s="3">
        <v>1.6494793969999999</v>
      </c>
      <c r="AK92" s="3">
        <v>3.223493151</v>
      </c>
      <c r="AL92" s="3">
        <v>4.3352860499999997</v>
      </c>
      <c r="AM92">
        <f t="shared" si="3"/>
        <v>15.763172627223055</v>
      </c>
      <c r="AN92">
        <f t="shared" si="4"/>
        <v>0</v>
      </c>
      <c r="AO92">
        <f t="shared" si="5"/>
        <v>84.090215262897445</v>
      </c>
    </row>
    <row r="93" spans="1:41" x14ac:dyDescent="0.15">
      <c r="A93" t="s">
        <v>158</v>
      </c>
      <c r="B93" t="s">
        <v>159</v>
      </c>
      <c r="C93">
        <v>1</v>
      </c>
      <c r="D93" s="2" t="s">
        <v>145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1.1626179972645274</v>
      </c>
      <c r="L93" s="7">
        <v>0.13469143529523608</v>
      </c>
      <c r="M93" s="7">
        <v>0.13469143529523608</v>
      </c>
      <c r="N93" s="7">
        <v>0.25137453716513203</v>
      </c>
      <c r="O93" s="7">
        <v>0</v>
      </c>
      <c r="P93" s="7">
        <v>1.0581141660102305</v>
      </c>
      <c r="Q93" s="7">
        <v>0.46634573977885285</v>
      </c>
      <c r="T93" s="8">
        <v>1.1148</v>
      </c>
      <c r="U93" s="9">
        <v>155050.24400066651</v>
      </c>
      <c r="V93" s="8">
        <v>1.0398000000000001</v>
      </c>
      <c r="W93" s="9">
        <v>180264.20415543122</v>
      </c>
      <c r="X93" s="8">
        <v>0.74809999999999999</v>
      </c>
      <c r="Y93" s="9">
        <v>72307.020741382468</v>
      </c>
      <c r="Z93" s="8">
        <v>1.2923</v>
      </c>
      <c r="AA93" s="9">
        <v>20883.939907326341</v>
      </c>
      <c r="AB93" s="8">
        <v>1.2923</v>
      </c>
      <c r="AC93" s="9">
        <v>20883.939907326341</v>
      </c>
      <c r="AD93" s="8">
        <v>0.80310000000000004</v>
      </c>
      <c r="AE93" s="9">
        <v>38975.683323008336</v>
      </c>
      <c r="AF93" s="8"/>
      <c r="AG93" s="9"/>
      <c r="AH93" s="8">
        <v>0.50480000000000003</v>
      </c>
      <c r="AI93" s="9">
        <v>164060.85962044797</v>
      </c>
      <c r="AJ93" s="3">
        <v>1.6494793969999999</v>
      </c>
      <c r="AK93" s="3">
        <v>3.223493151</v>
      </c>
      <c r="AL93" s="3">
        <v>4.3352860499999997</v>
      </c>
      <c r="AM93">
        <f t="shared" si="3"/>
        <v>36.067022413367226</v>
      </c>
      <c r="AN93">
        <f t="shared" si="4"/>
        <v>0</v>
      </c>
      <c r="AO93">
        <f t="shared" si="5"/>
        <v>64.14837117303081</v>
      </c>
    </row>
    <row r="94" spans="1:41" x14ac:dyDescent="0.15">
      <c r="A94" t="s">
        <v>158</v>
      </c>
      <c r="B94" t="s">
        <v>159</v>
      </c>
      <c r="C94">
        <v>1</v>
      </c>
      <c r="D94" s="2" t="s">
        <v>146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0.95574416984743216</v>
      </c>
      <c r="L94" s="7">
        <v>0.58717790842789019</v>
      </c>
      <c r="M94" s="7">
        <v>0.58717790842789019</v>
      </c>
      <c r="N94" s="7">
        <v>0.43708520816689839</v>
      </c>
      <c r="O94" s="7">
        <v>4.2553371591556616E-2</v>
      </c>
      <c r="P94" s="7">
        <v>1.1635866110951152</v>
      </c>
      <c r="Q94" s="7">
        <v>0</v>
      </c>
      <c r="T94" s="8">
        <v>1.1148</v>
      </c>
      <c r="U94" s="9">
        <v>155771.21574186435</v>
      </c>
      <c r="V94" s="8">
        <v>1.0389999999999999</v>
      </c>
      <c r="W94" s="9">
        <v>148877.43127533339</v>
      </c>
      <c r="X94" s="8"/>
      <c r="Y94" s="9"/>
      <c r="Z94" s="8">
        <v>1.2915000000000001</v>
      </c>
      <c r="AA94" s="9">
        <v>91465.416652577551</v>
      </c>
      <c r="AB94" s="8">
        <v>1.2915000000000001</v>
      </c>
      <c r="AC94" s="9">
        <v>91465.416652577551</v>
      </c>
      <c r="AD94" s="8">
        <v>0.80230000000000001</v>
      </c>
      <c r="AE94" s="9">
        <v>68085.294258943613</v>
      </c>
      <c r="AF94" s="8">
        <v>0.98229999999999995</v>
      </c>
      <c r="AG94" s="9">
        <v>6628.5904267320866</v>
      </c>
      <c r="AH94" s="8">
        <v>0.504</v>
      </c>
      <c r="AI94" s="9">
        <v>181253.30103124201</v>
      </c>
      <c r="AJ94" s="3">
        <v>1.6494793969999999</v>
      </c>
      <c r="AK94" s="3">
        <v>3.223493151</v>
      </c>
      <c r="AL94" s="3">
        <v>4.3352860499999997</v>
      </c>
      <c r="AM94">
        <f t="shared" si="3"/>
        <v>29.649331488448759</v>
      </c>
      <c r="AN94">
        <f t="shared" si="4"/>
        <v>0</v>
      </c>
      <c r="AO94">
        <f t="shared" si="5"/>
        <v>70.542658078142424</v>
      </c>
    </row>
    <row r="95" spans="1:41" x14ac:dyDescent="0.15">
      <c r="A95" t="s">
        <v>158</v>
      </c>
      <c r="B95" t="s">
        <v>159</v>
      </c>
      <c r="C95">
        <v>1</v>
      </c>
      <c r="D95" s="2" t="s">
        <v>147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6.8039698593638218E-2</v>
      </c>
      <c r="L95" s="7">
        <v>0.10141787072425733</v>
      </c>
      <c r="M95" s="7">
        <v>0.10141787072425733</v>
      </c>
      <c r="N95" s="7">
        <v>0.2313465901773869</v>
      </c>
      <c r="O95" s="7">
        <v>0.21793163338813143</v>
      </c>
      <c r="P95" s="7">
        <v>1.4912779294232006</v>
      </c>
      <c r="Q95" s="7">
        <v>0.20856320223564817</v>
      </c>
      <c r="T95" s="8">
        <v>1.1131</v>
      </c>
      <c r="U95" s="9">
        <v>159562.33748470049</v>
      </c>
      <c r="V95" s="8">
        <v>1.0373000000000001</v>
      </c>
      <c r="W95" s="9">
        <v>10856.573349355402</v>
      </c>
      <c r="X95" s="8">
        <v>0.74650000000000005</v>
      </c>
      <c r="Y95" s="9">
        <v>33278.832062014335</v>
      </c>
      <c r="Z95" s="8">
        <v>1.2898000000000001</v>
      </c>
      <c r="AA95" s="9">
        <v>16182.472515483672</v>
      </c>
      <c r="AB95" s="8">
        <v>1.2898000000000001</v>
      </c>
      <c r="AC95" s="9">
        <v>16182.472515483672</v>
      </c>
      <c r="AD95" s="8">
        <v>0.80059999999999998</v>
      </c>
      <c r="AE95" s="9">
        <v>36914.202697818902</v>
      </c>
      <c r="AF95" s="8">
        <v>0.9798</v>
      </c>
      <c r="AG95" s="9">
        <v>34773.68083526905</v>
      </c>
      <c r="AH95" s="8">
        <v>0.50229999999999997</v>
      </c>
      <c r="AI95" s="9">
        <v>237951.79225811007</v>
      </c>
      <c r="AJ95" s="3">
        <v>1.6494793969999999</v>
      </c>
      <c r="AK95" s="3">
        <v>3.223493151</v>
      </c>
      <c r="AL95" s="3">
        <v>4.3352860499999997</v>
      </c>
      <c r="AM95">
        <f t="shared" si="3"/>
        <v>2.1107443201028913</v>
      </c>
      <c r="AN95">
        <f t="shared" si="4"/>
        <v>0</v>
      </c>
      <c r="AO95">
        <f t="shared" si="5"/>
        <v>90.409006146755814</v>
      </c>
    </row>
    <row r="96" spans="1:41" x14ac:dyDescent="0.15">
      <c r="A96" t="s">
        <v>158</v>
      </c>
      <c r="B96" t="s">
        <v>159</v>
      </c>
      <c r="C96">
        <v>1</v>
      </c>
      <c r="D96" s="2" t="s">
        <v>148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9.539638164095969E-2</v>
      </c>
      <c r="L96" s="7">
        <v>0.1843874233513613</v>
      </c>
      <c r="M96" s="7">
        <v>0.1843874233513613</v>
      </c>
      <c r="N96" s="7">
        <v>0.33462243589770585</v>
      </c>
      <c r="O96" s="7">
        <v>0.12621171240504739</v>
      </c>
      <c r="P96" s="7">
        <v>1.5113559597955375</v>
      </c>
      <c r="Q96" s="7">
        <v>0.38581542310334549</v>
      </c>
      <c r="T96" s="8">
        <v>1.1155999999999999</v>
      </c>
      <c r="U96" s="9">
        <v>156737.72132000115</v>
      </c>
      <c r="V96" s="8">
        <v>1.0398000000000001</v>
      </c>
      <c r="W96" s="9">
        <v>14952.211480577213</v>
      </c>
      <c r="X96" s="8">
        <v>0.749</v>
      </c>
      <c r="Y96" s="9">
        <v>60471.830267330493</v>
      </c>
      <c r="Z96" s="8">
        <v>1.2923</v>
      </c>
      <c r="AA96" s="9">
        <v>28900.464576158738</v>
      </c>
      <c r="AB96" s="8">
        <v>1.2923</v>
      </c>
      <c r="AC96" s="9">
        <v>28900.464576158738</v>
      </c>
      <c r="AD96" s="8">
        <v>0.80310000000000004</v>
      </c>
      <c r="AE96" s="9">
        <v>52447.958105154568</v>
      </c>
      <c r="AF96" s="8">
        <v>0.98229999999999995</v>
      </c>
      <c r="AG96" s="9">
        <v>19782.13620626245</v>
      </c>
      <c r="AH96" s="8">
        <v>0.50480000000000003</v>
      </c>
      <c r="AI96" s="9">
        <v>236886.4892417558</v>
      </c>
      <c r="AJ96" s="3">
        <v>1.6494793969999999</v>
      </c>
      <c r="AK96" s="3">
        <v>3.223493151</v>
      </c>
      <c r="AL96" s="3">
        <v>4.3352860499999997</v>
      </c>
      <c r="AM96">
        <f t="shared" si="3"/>
        <v>2.9594100924757849</v>
      </c>
      <c r="AN96">
        <f t="shared" si="4"/>
        <v>0</v>
      </c>
      <c r="AO96">
        <f t="shared" si="5"/>
        <v>91.626240530456144</v>
      </c>
    </row>
    <row r="97" spans="1:41" x14ac:dyDescent="0.15">
      <c r="A97" t="s">
        <v>158</v>
      </c>
      <c r="B97" t="s">
        <v>159</v>
      </c>
      <c r="C97">
        <v>1</v>
      </c>
      <c r="D97" s="2" t="s">
        <v>149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0.25424574255036964</v>
      </c>
      <c r="L97" s="7">
        <v>5.6374025049010436E-2</v>
      </c>
      <c r="M97" s="7">
        <v>5.6374025049010436E-2</v>
      </c>
      <c r="N97" s="7">
        <v>0.13298378032451313</v>
      </c>
      <c r="O97" s="7">
        <v>0.1806042643447596</v>
      </c>
      <c r="P97" s="7">
        <v>1.52696312433762</v>
      </c>
      <c r="Q97" s="7">
        <v>0.43718564767292795</v>
      </c>
      <c r="T97" s="8">
        <v>1.1148</v>
      </c>
      <c r="U97" s="9">
        <v>132066.52866164056</v>
      </c>
      <c r="V97" s="8">
        <v>1.0389999999999999</v>
      </c>
      <c r="W97" s="9">
        <v>33577.352645628482</v>
      </c>
      <c r="X97" s="8">
        <v>0.74809999999999999</v>
      </c>
      <c r="Y97" s="9">
        <v>57737.590868854633</v>
      </c>
      <c r="Z97" s="8">
        <v>1.2915000000000001</v>
      </c>
      <c r="AA97" s="9">
        <v>7445.1217949071797</v>
      </c>
      <c r="AB97" s="8">
        <v>1.2915000000000001</v>
      </c>
      <c r="AC97" s="9">
        <v>7445.1217949071797</v>
      </c>
      <c r="AD97" s="8">
        <v>0.80310000000000004</v>
      </c>
      <c r="AE97" s="9">
        <v>17562.706235760626</v>
      </c>
      <c r="AF97" s="8">
        <v>0.98229999999999995</v>
      </c>
      <c r="AG97" s="9">
        <v>23851.778253501703</v>
      </c>
      <c r="AH97" s="8">
        <v>0.504</v>
      </c>
      <c r="AI97" s="9">
        <v>201660.71922560252</v>
      </c>
      <c r="AJ97" s="3">
        <v>1.6494793969999999</v>
      </c>
      <c r="AK97" s="3">
        <v>3.223493151</v>
      </c>
      <c r="AL97" s="3">
        <v>4.3352860499999997</v>
      </c>
      <c r="AM97">
        <f>(W97/U97)/AK97*100</f>
        <v>7.8872741662719807</v>
      </c>
      <c r="AN97">
        <f>(S97/U97)/AL97*100</f>
        <v>0</v>
      </c>
      <c r="AO97">
        <f>(AI97/U97)/AJ97*100</f>
        <v>92.572427828731477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2021-10-12T00:01:27Z</dcterms:modified>
  <cp:category/>
  <cp:contentStatus/>
</cp:coreProperties>
</file>