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7C489CD0-9F2D-B047-8370-383EAC8B568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I3" i="2"/>
  <c r="AJ3" i="2"/>
  <c r="AH4" i="2"/>
  <c r="AI4" i="2"/>
  <c r="AJ4" i="2"/>
  <c r="AH5" i="2"/>
  <c r="AI5" i="2"/>
  <c r="AJ5" i="2"/>
  <c r="AH6" i="2"/>
  <c r="AI6" i="2"/>
  <c r="AJ6" i="2"/>
  <c r="AH7" i="2"/>
  <c r="AI7" i="2"/>
  <c r="AJ7" i="2"/>
  <c r="AH8" i="2"/>
  <c r="AI8" i="2"/>
  <c r="AJ8" i="2"/>
  <c r="AH9" i="2"/>
  <c r="AI9" i="2"/>
  <c r="AJ9" i="2"/>
  <c r="AH10" i="2"/>
  <c r="AI10" i="2"/>
  <c r="AJ10" i="2"/>
  <c r="AH11" i="2"/>
  <c r="AI11" i="2"/>
  <c r="AJ11" i="2"/>
  <c r="AH12" i="2"/>
  <c r="AI12" i="2"/>
  <c r="AJ12" i="2"/>
  <c r="AH13" i="2"/>
  <c r="AI13" i="2"/>
  <c r="AJ13" i="2"/>
  <c r="AH14" i="2"/>
  <c r="AI14" i="2"/>
  <c r="AJ14" i="2"/>
  <c r="AH15" i="2"/>
  <c r="AI15" i="2"/>
  <c r="AJ15" i="2"/>
  <c r="AH16" i="2"/>
  <c r="AI16" i="2"/>
  <c r="AJ16" i="2"/>
  <c r="AH17" i="2"/>
  <c r="AI17" i="2"/>
  <c r="AJ17" i="2"/>
  <c r="AH18" i="2"/>
  <c r="AI18" i="2"/>
  <c r="AJ18" i="2"/>
  <c r="AH19" i="2"/>
  <c r="AI19" i="2"/>
  <c r="AJ19" i="2"/>
  <c r="AH20" i="2"/>
  <c r="AI20" i="2"/>
  <c r="AJ20" i="2"/>
  <c r="AH21" i="2"/>
  <c r="AI21" i="2"/>
  <c r="AJ21" i="2"/>
  <c r="AH22" i="2"/>
  <c r="AI22" i="2"/>
  <c r="AJ22" i="2"/>
  <c r="AH23" i="2"/>
  <c r="AI23" i="2"/>
  <c r="AJ23" i="2"/>
  <c r="AH24" i="2"/>
  <c r="AI24" i="2"/>
  <c r="AJ24" i="2"/>
  <c r="AH25" i="2"/>
  <c r="AI25" i="2"/>
  <c r="AJ25" i="2"/>
  <c r="AH26" i="2"/>
  <c r="AI26" i="2"/>
  <c r="AJ26" i="2"/>
  <c r="AH27" i="2"/>
  <c r="AI27" i="2"/>
  <c r="AJ27" i="2"/>
  <c r="AH28" i="2"/>
  <c r="AI28" i="2"/>
  <c r="AJ28" i="2"/>
  <c r="AH29" i="2"/>
  <c r="AI29" i="2"/>
  <c r="AJ29" i="2"/>
  <c r="AH30" i="2"/>
  <c r="AI30" i="2"/>
  <c r="AJ30" i="2"/>
  <c r="AH31" i="2"/>
  <c r="AI31" i="2"/>
  <c r="AJ31" i="2"/>
  <c r="AH32" i="2"/>
  <c r="AI32" i="2"/>
  <c r="AJ32" i="2"/>
  <c r="AH33" i="2"/>
  <c r="AI33" i="2"/>
  <c r="AJ33" i="2"/>
  <c r="AH34" i="2"/>
  <c r="AI34" i="2"/>
  <c r="AJ34" i="2"/>
  <c r="AH35" i="2"/>
  <c r="AI35" i="2"/>
  <c r="AJ35" i="2"/>
  <c r="AH36" i="2"/>
  <c r="AI36" i="2"/>
  <c r="AJ36" i="2"/>
  <c r="AH37" i="2"/>
  <c r="AI37" i="2"/>
  <c r="AJ37" i="2"/>
  <c r="AH38" i="2"/>
  <c r="AI38" i="2"/>
  <c r="AJ38" i="2"/>
  <c r="AH39" i="2"/>
  <c r="AI39" i="2"/>
  <c r="AJ39" i="2"/>
  <c r="AH40" i="2"/>
  <c r="AI40" i="2"/>
  <c r="AJ40" i="2"/>
  <c r="AH41" i="2"/>
  <c r="AI41" i="2"/>
  <c r="AJ41" i="2"/>
  <c r="AH42" i="2"/>
  <c r="AI42" i="2"/>
  <c r="AJ42" i="2"/>
  <c r="AH43" i="2"/>
  <c r="AI43" i="2"/>
  <c r="AJ43" i="2"/>
  <c r="AH44" i="2"/>
  <c r="AI44" i="2"/>
  <c r="AJ44" i="2"/>
  <c r="AH45" i="2"/>
  <c r="AI45" i="2"/>
  <c r="AJ45" i="2"/>
  <c r="AH46" i="2"/>
  <c r="AI46" i="2"/>
  <c r="AJ46" i="2"/>
  <c r="AH47" i="2"/>
  <c r="AI47" i="2"/>
  <c r="AJ47" i="2"/>
  <c r="AH48" i="2"/>
  <c r="AI48" i="2"/>
  <c r="AJ48" i="2"/>
  <c r="AH49" i="2"/>
  <c r="AI49" i="2"/>
  <c r="AJ49" i="2"/>
  <c r="AH50" i="2"/>
  <c r="AI50" i="2"/>
  <c r="AJ50" i="2"/>
  <c r="AH51" i="2"/>
  <c r="AI51" i="2"/>
  <c r="AJ51" i="2"/>
  <c r="AH52" i="2"/>
  <c r="AI52" i="2"/>
  <c r="AJ52" i="2"/>
  <c r="AH53" i="2"/>
  <c r="AI53" i="2"/>
  <c r="AJ53" i="2"/>
  <c r="AH54" i="2"/>
  <c r="AI54" i="2"/>
  <c r="AJ54" i="2"/>
  <c r="AH55" i="2"/>
  <c r="AI55" i="2"/>
  <c r="AJ55" i="2"/>
  <c r="AH56" i="2"/>
  <c r="AI56" i="2"/>
  <c r="AJ56" i="2"/>
  <c r="AH57" i="2"/>
  <c r="AI57" i="2"/>
  <c r="AJ57" i="2"/>
  <c r="AH58" i="2"/>
  <c r="AI58" i="2"/>
  <c r="AJ58" i="2"/>
  <c r="AH59" i="2"/>
  <c r="AI59" i="2"/>
  <c r="AJ59" i="2"/>
  <c r="AH60" i="2"/>
  <c r="AI60" i="2"/>
  <c r="AJ60" i="2"/>
  <c r="AH61" i="2"/>
  <c r="AI61" i="2"/>
  <c r="AJ61" i="2"/>
  <c r="AH62" i="2"/>
  <c r="AI62" i="2"/>
  <c r="AJ62" i="2"/>
  <c r="AH63" i="2"/>
  <c r="AI63" i="2"/>
  <c r="AJ63" i="2"/>
  <c r="AH64" i="2"/>
  <c r="AI64" i="2"/>
  <c r="AJ64" i="2"/>
  <c r="AH65" i="2"/>
  <c r="AI65" i="2"/>
  <c r="AJ65" i="2"/>
  <c r="AH66" i="2"/>
  <c r="AI66" i="2"/>
  <c r="AJ66" i="2"/>
  <c r="AH67" i="2"/>
  <c r="AI67" i="2"/>
  <c r="AJ67" i="2"/>
  <c r="AH68" i="2"/>
  <c r="AI68" i="2"/>
  <c r="AJ68" i="2"/>
  <c r="AH69" i="2"/>
  <c r="AI69" i="2"/>
  <c r="AJ69" i="2"/>
  <c r="AH70" i="2"/>
  <c r="AI70" i="2"/>
  <c r="AJ70" i="2"/>
  <c r="AH71" i="2"/>
  <c r="AI71" i="2"/>
  <c r="AJ71" i="2"/>
  <c r="AH72" i="2"/>
  <c r="AI72" i="2"/>
  <c r="AJ72" i="2"/>
  <c r="AH73" i="2"/>
  <c r="AI73" i="2"/>
  <c r="AJ73" i="2"/>
  <c r="AH74" i="2"/>
  <c r="AI74" i="2"/>
  <c r="AJ74" i="2"/>
  <c r="AH75" i="2"/>
  <c r="AI75" i="2"/>
  <c r="AJ75" i="2"/>
  <c r="AH76" i="2"/>
  <c r="AI76" i="2"/>
  <c r="AJ76" i="2"/>
  <c r="AH77" i="2"/>
  <c r="AI77" i="2"/>
  <c r="AJ77" i="2"/>
  <c r="AH78" i="2"/>
  <c r="AI78" i="2"/>
  <c r="AJ78" i="2"/>
  <c r="AH79" i="2"/>
  <c r="AI79" i="2"/>
  <c r="AJ79" i="2"/>
  <c r="AH80" i="2"/>
  <c r="AI80" i="2"/>
  <c r="AJ80" i="2"/>
  <c r="AH81" i="2"/>
  <c r="AI81" i="2"/>
  <c r="AJ81" i="2"/>
  <c r="AH82" i="2"/>
  <c r="AI82" i="2"/>
  <c r="AJ82" i="2"/>
  <c r="AH83" i="2"/>
  <c r="AI83" i="2"/>
  <c r="AJ83" i="2"/>
  <c r="AH84" i="2"/>
  <c r="AI84" i="2"/>
  <c r="AJ84" i="2"/>
  <c r="AH85" i="2"/>
  <c r="AI85" i="2"/>
  <c r="AJ85" i="2"/>
  <c r="AH86" i="2"/>
  <c r="AI86" i="2"/>
  <c r="AJ86" i="2"/>
  <c r="AH87" i="2"/>
  <c r="AI87" i="2"/>
  <c r="AJ87" i="2"/>
  <c r="AH88" i="2"/>
  <c r="AI88" i="2"/>
  <c r="AJ88" i="2"/>
  <c r="AH89" i="2"/>
  <c r="AI89" i="2"/>
  <c r="AJ89" i="2"/>
  <c r="AH90" i="2"/>
  <c r="AI90" i="2"/>
  <c r="AJ90" i="2"/>
  <c r="AH91" i="2"/>
  <c r="AI91" i="2"/>
  <c r="AJ91" i="2"/>
  <c r="AH92" i="2"/>
  <c r="AI92" i="2"/>
  <c r="AJ92" i="2"/>
  <c r="AH93" i="2"/>
  <c r="AI93" i="2"/>
  <c r="AJ93" i="2"/>
  <c r="AH94" i="2"/>
  <c r="AI94" i="2"/>
  <c r="AJ94" i="2"/>
  <c r="AH95" i="2"/>
  <c r="AI95" i="2"/>
  <c r="AJ95" i="2"/>
  <c r="AH96" i="2"/>
  <c r="AI96" i="2"/>
  <c r="AJ96" i="2"/>
  <c r="AH97" i="2"/>
  <c r="AI97" i="2"/>
  <c r="AJ97" i="2"/>
  <c r="AJ2" i="2"/>
  <c r="AI2" i="2"/>
  <c r="AH2" i="2"/>
</calcChain>
</file>

<file path=xl/sharedStrings.xml><?xml version="1.0" encoding="utf-8"?>
<sst xmlns="http://schemas.openxmlformats.org/spreadsheetml/2006/main" count="708" uniqueCount="156">
  <si>
    <t>Sample Name</t>
  </si>
  <si>
    <t>Row</t>
  </si>
  <si>
    <t>Column</t>
  </si>
  <si>
    <t>Cu</t>
  </si>
  <si>
    <t>Base</t>
  </si>
  <si>
    <t>Solvent</t>
  </si>
  <si>
    <t>SM/IS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</si>
  <si>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</si>
  <si>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</si>
  <si>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</si>
  <si>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</si>
  <si>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</si>
  <si>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</si>
  <si>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</si>
  <si>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</si>
  <si>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</si>
  <si>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</si>
  <si>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</si>
  <si>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</si>
  <si>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</si>
  <si>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</si>
  <si>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</si>
  <si>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</si>
  <si>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</si>
  <si>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</si>
  <si>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</si>
  <si>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</si>
  <si>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</si>
  <si>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</si>
  <si>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</si>
  <si>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</si>
  <si>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</si>
  <si>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</si>
  <si>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</si>
  <si>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</si>
  <si>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</si>
  <si>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</si>
  <si>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</si>
  <si>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</si>
  <si>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</si>
  <si>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</si>
  <si>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</si>
  <si>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</si>
  <si>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</si>
  <si>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</si>
  <si>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</si>
  <si>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</si>
  <si>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</si>
  <si>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</si>
  <si>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sgandhi3_17_A01</t>
  </si>
  <si>
    <t>sgandhi3_17_A02</t>
  </si>
  <si>
    <t>sgandhi3_17_A03</t>
  </si>
  <si>
    <t>sgandhi3_17_A04</t>
  </si>
  <si>
    <t>sgandhi3_17_A05</t>
  </si>
  <si>
    <t>sgandhi3_17_A06</t>
  </si>
  <si>
    <t>sgandhi3_17_A07</t>
  </si>
  <si>
    <t>sgandhi3_17_A08</t>
  </si>
  <si>
    <t>sgandhi3_17_A09</t>
  </si>
  <si>
    <t>sgandhi3_17_A10</t>
  </si>
  <si>
    <t>sgandhi3_17_A11</t>
  </si>
  <si>
    <t>sgandhi3_17_A12</t>
  </si>
  <si>
    <t>sgandhi3_17_B01</t>
  </si>
  <si>
    <t>sgandhi3_17_B02</t>
  </si>
  <si>
    <t>sgandhi3_17_B03</t>
  </si>
  <si>
    <t>sgandhi3_17_B04</t>
  </si>
  <si>
    <t>sgandhi3_17_B05</t>
  </si>
  <si>
    <t>sgandhi3_17_B06</t>
  </si>
  <si>
    <t>sgandhi3_17_B07</t>
  </si>
  <si>
    <t>sgandhi3_17_B08</t>
  </si>
  <si>
    <t>sgandhi3_17_B09</t>
  </si>
  <si>
    <t>sgandhi3_17_B10</t>
  </si>
  <si>
    <t>sgandhi3_17_B11</t>
  </si>
  <si>
    <t>sgandhi3_17_B12</t>
  </si>
  <si>
    <t>sgandhi3_17_C01</t>
  </si>
  <si>
    <t>sgandhi3_17_C02</t>
  </si>
  <si>
    <t>sgandhi3_17_C03</t>
  </si>
  <si>
    <t>sgandhi3_17_C04</t>
  </si>
  <si>
    <t>sgandhi3_17_C05</t>
  </si>
  <si>
    <t>sgandhi3_17_C06</t>
  </si>
  <si>
    <t>sgandhi3_17_C07</t>
  </si>
  <si>
    <t>sgandhi3_17_C08</t>
  </si>
  <si>
    <t>sgandhi3_17_C09</t>
  </si>
  <si>
    <t>sgandhi3_17_C10</t>
  </si>
  <si>
    <t>sgandhi3_17_C11</t>
  </si>
  <si>
    <t>sgandhi3_17_C12</t>
  </si>
  <si>
    <t>sgandhi3_17_D01</t>
  </si>
  <si>
    <t>sgandhi3_17_D02</t>
  </si>
  <si>
    <t>sgandhi3_17_D03</t>
  </si>
  <si>
    <t>sgandhi3_17_D04</t>
  </si>
  <si>
    <t>sgandhi3_17_D05</t>
  </si>
  <si>
    <t>sgandhi3_17_D06</t>
  </si>
  <si>
    <t>sgandhi3_17_D07</t>
  </si>
  <si>
    <t>sgandhi3_17_D08</t>
  </si>
  <si>
    <t>sgandhi3_17_D09</t>
  </si>
  <si>
    <t>sgandhi3_17_D10</t>
  </si>
  <si>
    <t>sgandhi3_17_D11</t>
  </si>
  <si>
    <t>sgandhi3_17_D12</t>
  </si>
  <si>
    <t>sgandhi3_17_E01</t>
  </si>
  <si>
    <t>sgandhi3_17_E02</t>
  </si>
  <si>
    <t>sgandhi3_17_E03</t>
  </si>
  <si>
    <t>sgandhi3_17_E04</t>
  </si>
  <si>
    <t>sgandhi3_17_E05</t>
  </si>
  <si>
    <t>sgandhi3_17_E06</t>
  </si>
  <si>
    <t>sgandhi3_17_E07</t>
  </si>
  <si>
    <t>sgandhi3_17_E08</t>
  </si>
  <si>
    <t>sgandhi3_17_E09</t>
  </si>
  <si>
    <t>sgandhi3_17_E10</t>
  </si>
  <si>
    <t>sgandhi3_17_E11</t>
  </si>
  <si>
    <t>sgandhi3_17_E12</t>
  </si>
  <si>
    <t>sgandhi3_17_F01</t>
  </si>
  <si>
    <t>sgandhi3_17_F02</t>
  </si>
  <si>
    <t>sgandhi3_17_F03</t>
  </si>
  <si>
    <t>sgandhi3_17_F04</t>
  </si>
  <si>
    <t>sgandhi3_17_F05</t>
  </si>
  <si>
    <t>sgandhi3_17_F06</t>
  </si>
  <si>
    <t>sgandhi3_17_F07</t>
  </si>
  <si>
    <t>sgandhi3_17_F08</t>
  </si>
  <si>
    <t>sgandhi3_17_F09</t>
  </si>
  <si>
    <t>sgandhi3_17_F10</t>
  </si>
  <si>
    <t>sgandhi3_17_F11</t>
  </si>
  <si>
    <t>sgandhi3_17_F12</t>
  </si>
  <si>
    <t>sgandhi3_17_G01</t>
  </si>
  <si>
    <t>sgandhi3_17_G02</t>
  </si>
  <si>
    <t>sgandhi3_17_G03</t>
  </si>
  <si>
    <t>sgandhi3_17_G04</t>
  </si>
  <si>
    <t>sgandhi3_17_G05</t>
  </si>
  <si>
    <t>sgandhi3_17_G06</t>
  </si>
  <si>
    <t>sgandhi3_17_G07</t>
  </si>
  <si>
    <t>sgandhi3_17_G08</t>
  </si>
  <si>
    <t>sgandhi3_17_G09</t>
  </si>
  <si>
    <t>sgandhi3_17_G10</t>
  </si>
  <si>
    <t>sgandhi3_17_G11</t>
  </si>
  <si>
    <t>sgandhi3_17_G12</t>
  </si>
  <si>
    <t>sgandhi3_17_H01</t>
  </si>
  <si>
    <t>sgandhi3_17_H02</t>
  </si>
  <si>
    <t>sgandhi3_17_H03</t>
  </si>
  <si>
    <t>sgandhi3_17_H04</t>
  </si>
  <si>
    <t>sgandhi3_17_H05</t>
  </si>
  <si>
    <t>sgandhi3_17_H06</t>
  </si>
  <si>
    <t>sgandhi3_17_H07</t>
  </si>
  <si>
    <t>sgandhi3_17_H08</t>
  </si>
  <si>
    <t>sgandhi3_17_H09</t>
  </si>
  <si>
    <t>sgandhi3_17_H10</t>
  </si>
  <si>
    <t>sgandhi3_17_H11</t>
  </si>
  <si>
    <t>sgandhi3_17_H12</t>
  </si>
  <si>
    <t>% yield mono</t>
  </si>
  <si>
    <t>% yield di</t>
  </si>
  <si>
    <t>Response factor SM</t>
  </si>
  <si>
    <t>Response factor mono</t>
  </si>
  <si>
    <t>Response factor di</t>
  </si>
  <si>
    <t>% yield SM</t>
  </si>
  <si>
    <t>Sulfonamide</t>
  </si>
  <si>
    <t>Boronic acid</t>
  </si>
  <si>
    <t>Ether</t>
  </si>
  <si>
    <t>OMe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</si>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</sst>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5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sz val="8"/>
      <color indexed="8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8"/>
  <sheetViews>
    <sheetView tabSelected="1" topLeftCell="A42" workbookViewId="0">
      <selection activeCell="B2" sqref="B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2" width="13" style="3" customWidth="1"/>
    <col min="13" max="30" width="13" customWidth="1"/>
    <col min="31" max="36" width="17.25" customWidth="1"/>
  </cols>
  <sheetData>
    <row r="1" spans="1:36" s="6" customFormat="1" ht="45" customHeight="1" x14ac:dyDescent="0.15">
      <c r="A1" s="11" t="s">
        <v>151</v>
      </c>
      <c r="B1" s="11" t="s">
        <v>152</v>
      </c>
      <c r="C1" s="11" t="s">
        <v>155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36</v>
      </c>
      <c r="L1" s="5" t="s">
        <v>6</v>
      </c>
      <c r="M1" s="1" t="s">
        <v>7</v>
      </c>
      <c r="N1" s="1" t="s">
        <v>8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147</v>
      </c>
      <c r="AF1" s="1" t="s">
        <v>148</v>
      </c>
      <c r="AG1" s="1" t="s">
        <v>149</v>
      </c>
      <c r="AH1" s="6" t="s">
        <v>145</v>
      </c>
      <c r="AI1" s="6" t="s">
        <v>146</v>
      </c>
      <c r="AJ1" s="6" t="s">
        <v>150</v>
      </c>
    </row>
    <row r="2" spans="1:36" x14ac:dyDescent="0.15">
      <c r="A2" t="s">
        <v>153</v>
      </c>
      <c r="B2" t="s">
        <v>154</v>
      </c>
      <c r="C2">
        <v>1</v>
      </c>
      <c r="D2" s="2" t="s">
        <v>49</v>
      </c>
      <c r="E2" s="2" t="s">
        <v>9</v>
      </c>
      <c r="F2" s="2">
        <v>1</v>
      </c>
      <c r="G2" s="2" t="s">
        <v>10</v>
      </c>
      <c r="H2" s="2" t="s">
        <v>11</v>
      </c>
      <c r="I2" s="2" t="s">
        <v>12</v>
      </c>
      <c r="J2" s="7">
        <v>0.1092125725235461</v>
      </c>
      <c r="K2" s="7">
        <v>0</v>
      </c>
      <c r="L2" s="7">
        <v>0</v>
      </c>
      <c r="M2" s="8">
        <v>1.1148</v>
      </c>
      <c r="N2" s="9">
        <v>153650.84911985163</v>
      </c>
      <c r="O2" s="8">
        <v>0.87229999999999996</v>
      </c>
      <c r="P2" s="9">
        <v>16780.604502806236</v>
      </c>
      <c r="Q2" s="8"/>
      <c r="R2" s="9"/>
      <c r="S2" s="8"/>
      <c r="T2" s="9"/>
      <c r="U2" s="8">
        <v>0.48730000000000001</v>
      </c>
      <c r="V2" s="9">
        <v>317924.27538864349</v>
      </c>
      <c r="W2" s="8"/>
      <c r="X2" s="9"/>
      <c r="Y2" s="8"/>
      <c r="Z2" s="9"/>
      <c r="AA2" s="8">
        <v>0.504</v>
      </c>
      <c r="AB2" s="9">
        <v>244526.25133864969</v>
      </c>
      <c r="AC2" s="8"/>
      <c r="AD2" s="9"/>
      <c r="AE2" s="10">
        <v>1.6494793965401362</v>
      </c>
      <c r="AF2" s="10">
        <v>3.2392657137381367</v>
      </c>
      <c r="AG2" s="10">
        <v>5.4184170563943477</v>
      </c>
      <c r="AH2">
        <f>(P2/N2)/AF2*100</f>
        <v>3.3715225046331252</v>
      </c>
      <c r="AI2">
        <f>(R2/N2)/AG2*100</f>
        <v>0</v>
      </c>
      <c r="AJ2">
        <f>(T2/N2)/AE2*100</f>
        <v>0</v>
      </c>
    </row>
    <row r="3" spans="1:36" x14ac:dyDescent="0.15">
      <c r="A3" t="s">
        <v>153</v>
      </c>
      <c r="B3" t="s">
        <v>154</v>
      </c>
      <c r="C3">
        <v>1</v>
      </c>
      <c r="D3" s="2" t="s">
        <v>50</v>
      </c>
      <c r="E3" s="2" t="s">
        <v>9</v>
      </c>
      <c r="F3" s="2">
        <v>2</v>
      </c>
      <c r="G3" s="2" t="s">
        <v>10</v>
      </c>
      <c r="H3" s="2" t="s">
        <v>13</v>
      </c>
      <c r="I3" s="2" t="s">
        <v>12</v>
      </c>
      <c r="J3" s="7">
        <v>1.3068176620361263</v>
      </c>
      <c r="K3" s="7">
        <v>0</v>
      </c>
      <c r="L3" s="7">
        <v>0</v>
      </c>
      <c r="M3" s="8">
        <v>1.1155999999999999</v>
      </c>
      <c r="N3" s="9">
        <v>128911.09036934613</v>
      </c>
      <c r="O3" s="8">
        <v>0.87309999999999999</v>
      </c>
      <c r="P3" s="9">
        <v>168463.28972699671</v>
      </c>
      <c r="Q3" s="8"/>
      <c r="R3" s="9"/>
      <c r="S3" s="8"/>
      <c r="T3" s="9"/>
      <c r="U3" s="8">
        <v>0.48809999999999998</v>
      </c>
      <c r="V3" s="9">
        <v>202189.54037787169</v>
      </c>
      <c r="W3" s="8"/>
      <c r="X3" s="9"/>
      <c r="Y3" s="8"/>
      <c r="Z3" s="9"/>
      <c r="AA3" s="8">
        <v>0.50480000000000003</v>
      </c>
      <c r="AB3" s="9">
        <v>134820.34889446222</v>
      </c>
      <c r="AC3" s="8"/>
      <c r="AD3" s="9"/>
      <c r="AE3" s="10">
        <v>1.6494793965401362</v>
      </c>
      <c r="AF3" s="10">
        <v>3.2392657137381367</v>
      </c>
      <c r="AG3" s="10">
        <v>5.4184170563943477</v>
      </c>
      <c r="AH3">
        <f t="shared" ref="AH3:AH66" si="0">(P3/N3)/AF3*100</f>
        <v>40.343021459886629</v>
      </c>
      <c r="AI3">
        <f t="shared" ref="AI3:AI66" si="1">(R3/N3)/AG3*100</f>
        <v>0</v>
      </c>
      <c r="AJ3">
        <f t="shared" ref="AJ3:AJ66" si="2">(T3/N3)/AE3*100</f>
        <v>0</v>
      </c>
    </row>
    <row r="4" spans="1:36" x14ac:dyDescent="0.15">
      <c r="A4" t="s">
        <v>153</v>
      </c>
      <c r="B4" t="s">
        <v>154</v>
      </c>
      <c r="C4">
        <v>1</v>
      </c>
      <c r="D4" s="2" t="s">
        <v>51</v>
      </c>
      <c r="E4" s="2" t="s">
        <v>9</v>
      </c>
      <c r="F4" s="2">
        <v>3</v>
      </c>
      <c r="G4" s="2" t="s">
        <v>10</v>
      </c>
      <c r="H4" s="2" t="s">
        <v>14</v>
      </c>
      <c r="I4" s="2" t="s">
        <v>12</v>
      </c>
      <c r="J4" s="7">
        <v>0.75121147804654798</v>
      </c>
      <c r="K4" s="7">
        <v>0</v>
      </c>
      <c r="L4" s="7">
        <v>1.0570010126192539</v>
      </c>
      <c r="M4" s="8">
        <v>1.1148</v>
      </c>
      <c r="N4" s="9">
        <v>153895.74282229278</v>
      </c>
      <c r="O4" s="8">
        <v>0.87150000000000005</v>
      </c>
      <c r="P4" s="9">
        <v>115608.24843060599</v>
      </c>
      <c r="Q4" s="8"/>
      <c r="R4" s="9"/>
      <c r="S4" s="8">
        <v>0.51729999999999998</v>
      </c>
      <c r="T4" s="9">
        <v>162667.95600095575</v>
      </c>
      <c r="U4" s="8"/>
      <c r="V4" s="9"/>
      <c r="W4" s="8"/>
      <c r="X4" s="9"/>
      <c r="Y4" s="8">
        <v>1.0565</v>
      </c>
      <c r="Z4" s="9">
        <v>134120.00478197529</v>
      </c>
      <c r="AA4" s="8">
        <v>0.504</v>
      </c>
      <c r="AB4" s="9">
        <v>180762.44351571656</v>
      </c>
      <c r="AC4" s="8">
        <v>0.79310000000000003</v>
      </c>
      <c r="AD4" s="9">
        <v>13654.741818805394</v>
      </c>
      <c r="AE4" s="10">
        <v>1.6494793965401362</v>
      </c>
      <c r="AF4" s="10">
        <v>3.2392657137381367</v>
      </c>
      <c r="AG4" s="10">
        <v>5.4184170563943477</v>
      </c>
      <c r="AH4">
        <f t="shared" si="0"/>
        <v>23.190795212031073</v>
      </c>
      <c r="AI4">
        <f t="shared" si="1"/>
        <v>0</v>
      </c>
      <c r="AJ4">
        <f t="shared" si="2"/>
        <v>64.080886056313602</v>
      </c>
    </row>
    <row r="5" spans="1:36" x14ac:dyDescent="0.15">
      <c r="A5" t="s">
        <v>153</v>
      </c>
      <c r="B5" t="s">
        <v>154</v>
      </c>
      <c r="C5">
        <v>1</v>
      </c>
      <c r="D5" s="2" t="s">
        <v>52</v>
      </c>
      <c r="E5" s="2" t="s">
        <v>9</v>
      </c>
      <c r="F5" s="2">
        <v>4</v>
      </c>
      <c r="G5" s="2" t="s">
        <v>10</v>
      </c>
      <c r="H5" s="2" t="s">
        <v>15</v>
      </c>
      <c r="I5" s="2" t="s">
        <v>12</v>
      </c>
      <c r="J5" s="7">
        <v>1.0879434959513639</v>
      </c>
      <c r="K5" s="7">
        <v>0</v>
      </c>
      <c r="L5" s="7">
        <v>0</v>
      </c>
      <c r="M5" s="8">
        <v>1.1140000000000001</v>
      </c>
      <c r="N5" s="9">
        <v>154239.84854321386</v>
      </c>
      <c r="O5" s="8">
        <v>0.87060000000000004</v>
      </c>
      <c r="P5" s="9">
        <v>167804.24003911295</v>
      </c>
      <c r="Q5" s="8"/>
      <c r="R5" s="9"/>
      <c r="S5" s="8"/>
      <c r="T5" s="9"/>
      <c r="U5" s="8">
        <v>0.48649999999999999</v>
      </c>
      <c r="V5" s="9">
        <v>26279.829152674469</v>
      </c>
      <c r="W5" s="8"/>
      <c r="X5" s="9"/>
      <c r="Y5" s="8">
        <v>1.0556000000000001</v>
      </c>
      <c r="Z5" s="9">
        <v>65206.180794714288</v>
      </c>
      <c r="AA5" s="8">
        <v>0.50309999999999999</v>
      </c>
      <c r="AB5" s="9">
        <v>169032.98188646662</v>
      </c>
      <c r="AC5" s="8">
        <v>0.7923</v>
      </c>
      <c r="AD5" s="9">
        <v>51639.604192425919</v>
      </c>
      <c r="AE5" s="10">
        <v>1.6494793965401362</v>
      </c>
      <c r="AF5" s="10">
        <v>3.2392657137381367</v>
      </c>
      <c r="AG5" s="10">
        <v>5.4184170563943477</v>
      </c>
      <c r="AH5">
        <f t="shared" si="0"/>
        <v>33.586114635093303</v>
      </c>
      <c r="AI5">
        <f t="shared" si="1"/>
        <v>0</v>
      </c>
      <c r="AJ5">
        <f t="shared" si="2"/>
        <v>0</v>
      </c>
    </row>
    <row r="6" spans="1:36" x14ac:dyDescent="0.15">
      <c r="A6" t="s">
        <v>153</v>
      </c>
      <c r="B6" t="s">
        <v>154</v>
      </c>
      <c r="C6">
        <v>1</v>
      </c>
      <c r="D6" s="2" t="s">
        <v>53</v>
      </c>
      <c r="E6" s="2" t="s">
        <v>9</v>
      </c>
      <c r="F6" s="2">
        <v>5</v>
      </c>
      <c r="G6" s="2" t="s">
        <v>10</v>
      </c>
      <c r="H6" s="2" t="s">
        <v>16</v>
      </c>
      <c r="I6" s="2" t="s">
        <v>12</v>
      </c>
      <c r="J6" s="7">
        <v>1.4913474756656726</v>
      </c>
      <c r="K6" s="7">
        <v>3.4014940528171396E-2</v>
      </c>
      <c r="L6" s="7">
        <v>0</v>
      </c>
      <c r="M6" s="8">
        <v>1.1140000000000001</v>
      </c>
      <c r="N6" s="9">
        <v>156271.56395392987</v>
      </c>
      <c r="O6" s="8">
        <v>0.87150000000000005</v>
      </c>
      <c r="P6" s="9">
        <v>233055.20242102005</v>
      </c>
      <c r="Q6" s="8">
        <v>1.0206</v>
      </c>
      <c r="R6" s="9">
        <v>5315.5679541372574</v>
      </c>
      <c r="S6" s="8"/>
      <c r="T6" s="9"/>
      <c r="U6" s="8">
        <v>0.48730000000000001</v>
      </c>
      <c r="V6" s="9">
        <v>40397.87894185249</v>
      </c>
      <c r="W6" s="8"/>
      <c r="X6" s="9"/>
      <c r="Y6" s="8">
        <v>1.0565</v>
      </c>
      <c r="Z6" s="9">
        <v>75519.79306586794</v>
      </c>
      <c r="AA6" s="8">
        <v>0.50309999999999999</v>
      </c>
      <c r="AB6" s="9">
        <v>149872.77333578549</v>
      </c>
      <c r="AC6" s="8">
        <v>0.7923</v>
      </c>
      <c r="AD6" s="9">
        <v>38769.487617373721</v>
      </c>
      <c r="AE6" s="10">
        <v>1.6494793965401362</v>
      </c>
      <c r="AF6" s="10">
        <v>3.2392657137381367</v>
      </c>
      <c r="AG6" s="10">
        <v>5.4184170563943477</v>
      </c>
      <c r="AH6">
        <f t="shared" si="0"/>
        <v>46.03967712005467</v>
      </c>
      <c r="AI6">
        <f t="shared" si="1"/>
        <v>0.62776527118801062</v>
      </c>
      <c r="AJ6">
        <f t="shared" si="2"/>
        <v>0</v>
      </c>
    </row>
    <row r="7" spans="1:36" x14ac:dyDescent="0.15">
      <c r="A7" t="s">
        <v>153</v>
      </c>
      <c r="B7" t="s">
        <v>154</v>
      </c>
      <c r="C7">
        <v>1</v>
      </c>
      <c r="D7" s="2" t="s">
        <v>54</v>
      </c>
      <c r="E7" s="2" t="s">
        <v>9</v>
      </c>
      <c r="F7" s="2">
        <v>6</v>
      </c>
      <c r="G7" s="2" t="s">
        <v>10</v>
      </c>
      <c r="H7" s="2" t="s">
        <v>17</v>
      </c>
      <c r="I7" s="2" t="s">
        <v>12</v>
      </c>
      <c r="J7" s="7">
        <v>0</v>
      </c>
      <c r="K7" s="7">
        <v>0</v>
      </c>
      <c r="L7" s="7">
        <v>0</v>
      </c>
      <c r="M7" s="8">
        <v>1.1131</v>
      </c>
      <c r="N7" s="9">
        <v>159319.27543970023</v>
      </c>
      <c r="O7" s="8"/>
      <c r="P7" s="9"/>
      <c r="Q7" s="8"/>
      <c r="R7" s="9"/>
      <c r="S7" s="8"/>
      <c r="T7" s="9"/>
      <c r="U7" s="8">
        <v>0.48559999999999998</v>
      </c>
      <c r="V7" s="9">
        <v>303166.15019919944</v>
      </c>
      <c r="W7" s="8"/>
      <c r="X7" s="9"/>
      <c r="Y7" s="8"/>
      <c r="Z7" s="9"/>
      <c r="AA7" s="8">
        <v>0.50229999999999997</v>
      </c>
      <c r="AB7" s="9">
        <v>256696.34057566919</v>
      </c>
      <c r="AC7" s="8">
        <v>0.79149999999999998</v>
      </c>
      <c r="AD7" s="9">
        <v>27302.245823799902</v>
      </c>
      <c r="AE7" s="10">
        <v>1.6494793965401362</v>
      </c>
      <c r="AF7" s="10">
        <v>3.2392657137381367</v>
      </c>
      <c r="AG7" s="10">
        <v>5.4184170563943477</v>
      </c>
      <c r="AH7">
        <f t="shared" si="0"/>
        <v>0</v>
      </c>
      <c r="AI7">
        <f t="shared" si="1"/>
        <v>0</v>
      </c>
      <c r="AJ7">
        <f t="shared" si="2"/>
        <v>0</v>
      </c>
    </row>
    <row r="8" spans="1:36" x14ac:dyDescent="0.15">
      <c r="A8" t="s">
        <v>153</v>
      </c>
      <c r="B8" t="s">
        <v>154</v>
      </c>
      <c r="C8">
        <v>1</v>
      </c>
      <c r="D8" s="2" t="s">
        <v>55</v>
      </c>
      <c r="E8" s="2" t="s">
        <v>9</v>
      </c>
      <c r="F8" s="2">
        <v>7</v>
      </c>
      <c r="G8" s="2" t="s">
        <v>10</v>
      </c>
      <c r="H8" s="2" t="s">
        <v>11</v>
      </c>
      <c r="I8" s="2" t="s">
        <v>18</v>
      </c>
      <c r="J8" s="7">
        <v>0.288531627341514</v>
      </c>
      <c r="K8" s="7">
        <v>0</v>
      </c>
      <c r="L8" s="7">
        <v>0</v>
      </c>
      <c r="M8" s="8">
        <v>1.1148</v>
      </c>
      <c r="N8" s="9">
        <v>154062.45951901242</v>
      </c>
      <c r="O8" s="8">
        <v>0.87229999999999996</v>
      </c>
      <c r="P8" s="9">
        <v>44451.892157256778</v>
      </c>
      <c r="Q8" s="8"/>
      <c r="R8" s="9"/>
      <c r="S8" s="8"/>
      <c r="T8" s="9"/>
      <c r="U8" s="8">
        <v>0.48730000000000001</v>
      </c>
      <c r="V8" s="9">
        <v>312867.78965721646</v>
      </c>
      <c r="W8" s="8"/>
      <c r="X8" s="9"/>
      <c r="Y8" s="8"/>
      <c r="Z8" s="9"/>
      <c r="AA8" s="8">
        <v>0.504</v>
      </c>
      <c r="AB8" s="9">
        <v>231648.5336361044</v>
      </c>
      <c r="AC8" s="8">
        <v>0.79310000000000003</v>
      </c>
      <c r="AD8" s="9">
        <v>27410.485273620168</v>
      </c>
      <c r="AE8" s="10">
        <v>1.6494793965401362</v>
      </c>
      <c r="AF8" s="10">
        <v>3.2392657137381367</v>
      </c>
      <c r="AG8" s="10">
        <v>5.4184170563943477</v>
      </c>
      <c r="AH8">
        <f t="shared" si="0"/>
        <v>8.9073158190701918</v>
      </c>
      <c r="AI8">
        <f t="shared" si="1"/>
        <v>0</v>
      </c>
      <c r="AJ8">
        <f t="shared" si="2"/>
        <v>0</v>
      </c>
    </row>
    <row r="9" spans="1:36" x14ac:dyDescent="0.15">
      <c r="A9" t="s">
        <v>153</v>
      </c>
      <c r="B9" t="s">
        <v>154</v>
      </c>
      <c r="C9">
        <v>1</v>
      </c>
      <c r="D9" s="2" t="s">
        <v>56</v>
      </c>
      <c r="E9" s="2" t="s">
        <v>9</v>
      </c>
      <c r="F9" s="2">
        <v>8</v>
      </c>
      <c r="G9" s="2" t="s">
        <v>10</v>
      </c>
      <c r="H9" s="2" t="s">
        <v>13</v>
      </c>
      <c r="I9" s="2" t="s">
        <v>18</v>
      </c>
      <c r="J9" s="7">
        <v>0.18306089058327377</v>
      </c>
      <c r="K9" s="7">
        <v>0</v>
      </c>
      <c r="L9" s="7">
        <v>0</v>
      </c>
      <c r="M9" s="8">
        <v>1.1140000000000001</v>
      </c>
      <c r="N9" s="9">
        <v>154954.45509156052</v>
      </c>
      <c r="O9" s="8">
        <v>0.87150000000000005</v>
      </c>
      <c r="P9" s="9">
        <v>28366.100548906968</v>
      </c>
      <c r="Q9" s="8"/>
      <c r="R9" s="9"/>
      <c r="S9" s="8"/>
      <c r="T9" s="9"/>
      <c r="U9" s="8">
        <v>0.48649999999999999</v>
      </c>
      <c r="V9" s="9">
        <v>365705.54956242966</v>
      </c>
      <c r="W9" s="8"/>
      <c r="X9" s="9"/>
      <c r="Y9" s="8"/>
      <c r="Z9" s="9"/>
      <c r="AA9" s="8">
        <v>0.50309999999999999</v>
      </c>
      <c r="AB9" s="9">
        <v>231826.58004602473</v>
      </c>
      <c r="AC9" s="8">
        <v>0.7923</v>
      </c>
      <c r="AD9" s="9">
        <v>13743.904874411854</v>
      </c>
      <c r="AE9" s="10">
        <v>1.6494793965401362</v>
      </c>
      <c r="AF9" s="10">
        <v>3.2392657137381367</v>
      </c>
      <c r="AG9" s="10">
        <v>5.4184170563943477</v>
      </c>
      <c r="AH9">
        <f t="shared" si="0"/>
        <v>5.6513082519562792</v>
      </c>
      <c r="AI9">
        <f t="shared" si="1"/>
        <v>0</v>
      </c>
      <c r="AJ9">
        <f t="shared" si="2"/>
        <v>0</v>
      </c>
    </row>
    <row r="10" spans="1:36" x14ac:dyDescent="0.15">
      <c r="A10" t="s">
        <v>153</v>
      </c>
      <c r="B10" t="s">
        <v>154</v>
      </c>
      <c r="C10">
        <v>1</v>
      </c>
      <c r="D10" s="2" t="s">
        <v>57</v>
      </c>
      <c r="E10" s="2" t="s">
        <v>9</v>
      </c>
      <c r="F10" s="2">
        <v>9</v>
      </c>
      <c r="G10" s="2" t="s">
        <v>10</v>
      </c>
      <c r="H10" s="2" t="s">
        <v>14</v>
      </c>
      <c r="I10" s="2" t="s">
        <v>18</v>
      </c>
      <c r="J10" s="7">
        <v>0.60647090620586297</v>
      </c>
      <c r="K10" s="7">
        <v>0</v>
      </c>
      <c r="L10" s="7">
        <v>2.5239958904199269</v>
      </c>
      <c r="M10" s="8">
        <v>1.1140000000000001</v>
      </c>
      <c r="N10" s="9">
        <v>134017.83198820378</v>
      </c>
      <c r="O10" s="8">
        <v>0.87150000000000005</v>
      </c>
      <c r="P10" s="9">
        <v>81277.916013631038</v>
      </c>
      <c r="Q10" s="8"/>
      <c r="R10" s="9"/>
      <c r="S10" s="8">
        <v>0.51649999999999996</v>
      </c>
      <c r="T10" s="9">
        <v>338260.45718121453</v>
      </c>
      <c r="U10" s="8"/>
      <c r="V10" s="9"/>
      <c r="W10" s="8"/>
      <c r="X10" s="9"/>
      <c r="Y10" s="8">
        <v>1.0565</v>
      </c>
      <c r="Z10" s="9">
        <v>7580.4876176449789</v>
      </c>
      <c r="AA10" s="8">
        <v>0.50309999999999999</v>
      </c>
      <c r="AB10" s="9">
        <v>155039.80335434401</v>
      </c>
      <c r="AC10" s="8">
        <v>0.7923</v>
      </c>
      <c r="AD10" s="9">
        <v>14526.677262517143</v>
      </c>
      <c r="AE10" s="10">
        <v>1.6494793965401362</v>
      </c>
      <c r="AF10" s="10">
        <v>3.2392657137381367</v>
      </c>
      <c r="AG10" s="10">
        <v>5.4184170563943477</v>
      </c>
      <c r="AH10">
        <f t="shared" si="0"/>
        <v>18.722480950968084</v>
      </c>
      <c r="AI10">
        <f t="shared" si="1"/>
        <v>0</v>
      </c>
      <c r="AJ10">
        <f t="shared" si="2"/>
        <v>153.01772763661867</v>
      </c>
    </row>
    <row r="11" spans="1:36" x14ac:dyDescent="0.15">
      <c r="A11" t="s">
        <v>153</v>
      </c>
      <c r="B11" t="s">
        <v>154</v>
      </c>
      <c r="C11">
        <v>1</v>
      </c>
      <c r="D11" s="2" t="s">
        <v>58</v>
      </c>
      <c r="E11" s="2" t="s">
        <v>9</v>
      </c>
      <c r="F11" s="2">
        <v>10</v>
      </c>
      <c r="G11" s="2" t="s">
        <v>10</v>
      </c>
      <c r="H11" s="2" t="s">
        <v>15</v>
      </c>
      <c r="I11" s="2" t="s">
        <v>18</v>
      </c>
      <c r="J11" s="7">
        <v>1.6475438590811053</v>
      </c>
      <c r="K11" s="7">
        <v>0</v>
      </c>
      <c r="L11" s="7">
        <v>0</v>
      </c>
      <c r="M11" s="8">
        <v>1.1148</v>
      </c>
      <c r="N11" s="9">
        <v>156180.53583609429</v>
      </c>
      <c r="O11" s="8">
        <v>0.87150000000000005</v>
      </c>
      <c r="P11" s="9">
        <v>257314.28272475366</v>
      </c>
      <c r="Q11" s="8"/>
      <c r="R11" s="9"/>
      <c r="S11" s="8"/>
      <c r="T11" s="9"/>
      <c r="U11" s="8"/>
      <c r="V11" s="9"/>
      <c r="W11" s="8">
        <v>1.0681</v>
      </c>
      <c r="X11" s="9">
        <v>37575.505036459726</v>
      </c>
      <c r="Y11" s="8"/>
      <c r="Z11" s="9"/>
      <c r="AA11" s="8">
        <v>0.504</v>
      </c>
      <c r="AB11" s="9">
        <v>98026.455670463401</v>
      </c>
      <c r="AC11" s="8">
        <v>0.7923</v>
      </c>
      <c r="AD11" s="9">
        <v>92036.849463698032</v>
      </c>
      <c r="AE11" s="10">
        <v>1.6494793965401362</v>
      </c>
      <c r="AF11" s="10">
        <v>3.2392657137381367</v>
      </c>
      <c r="AG11" s="10">
        <v>5.4184170563943477</v>
      </c>
      <c r="AH11">
        <f t="shared" si="0"/>
        <v>50.861645961727156</v>
      </c>
      <c r="AI11">
        <f t="shared" si="1"/>
        <v>0</v>
      </c>
      <c r="AJ11">
        <f t="shared" si="2"/>
        <v>0</v>
      </c>
    </row>
    <row r="12" spans="1:36" x14ac:dyDescent="0.15">
      <c r="A12" t="s">
        <v>153</v>
      </c>
      <c r="B12" t="s">
        <v>154</v>
      </c>
      <c r="C12">
        <v>1</v>
      </c>
      <c r="D12" s="2" t="s">
        <v>59</v>
      </c>
      <c r="E12" s="2" t="s">
        <v>9</v>
      </c>
      <c r="F12" s="2">
        <v>11</v>
      </c>
      <c r="G12" s="2" t="s">
        <v>10</v>
      </c>
      <c r="H12" s="2" t="s">
        <v>16</v>
      </c>
      <c r="I12" s="2" t="s">
        <v>18</v>
      </c>
      <c r="J12" s="7">
        <v>1.0524848542699274</v>
      </c>
      <c r="K12" s="7">
        <v>0</v>
      </c>
      <c r="L12" s="7">
        <v>0</v>
      </c>
      <c r="M12" s="8">
        <v>1.1131</v>
      </c>
      <c r="N12" s="9">
        <v>156088.36393855463</v>
      </c>
      <c r="O12" s="8">
        <v>0.87060000000000004</v>
      </c>
      <c r="P12" s="9">
        <v>164280.63897310107</v>
      </c>
      <c r="Q12" s="8"/>
      <c r="R12" s="9"/>
      <c r="S12" s="8"/>
      <c r="T12" s="9"/>
      <c r="U12" s="8"/>
      <c r="V12" s="9"/>
      <c r="W12" s="8">
        <v>1.0665</v>
      </c>
      <c r="X12" s="9">
        <v>56508.542440697849</v>
      </c>
      <c r="Y12" s="8"/>
      <c r="Z12" s="9"/>
      <c r="AA12" s="8">
        <v>0.50309999999999999</v>
      </c>
      <c r="AB12" s="9">
        <v>130024.83815174337</v>
      </c>
      <c r="AC12" s="8">
        <v>0.79149999999999998</v>
      </c>
      <c r="AD12" s="9">
        <v>112711.93229974259</v>
      </c>
      <c r="AE12" s="10">
        <v>1.6494793965401362</v>
      </c>
      <c r="AF12" s="10">
        <v>3.2392657137381367</v>
      </c>
      <c r="AG12" s="10">
        <v>5.4184170563943477</v>
      </c>
      <c r="AH12">
        <f t="shared" si="0"/>
        <v>32.491464031684885</v>
      </c>
      <c r="AI12">
        <f t="shared" si="1"/>
        <v>0</v>
      </c>
      <c r="AJ12">
        <f t="shared" si="2"/>
        <v>0</v>
      </c>
    </row>
    <row r="13" spans="1:36" x14ac:dyDescent="0.15">
      <c r="A13" t="s">
        <v>153</v>
      </c>
      <c r="B13" t="s">
        <v>154</v>
      </c>
      <c r="C13">
        <v>1</v>
      </c>
      <c r="D13" s="2" t="s">
        <v>60</v>
      </c>
      <c r="E13" s="2" t="s">
        <v>9</v>
      </c>
      <c r="F13" s="2">
        <v>12</v>
      </c>
      <c r="G13" s="2" t="s">
        <v>10</v>
      </c>
      <c r="H13" s="2" t="s">
        <v>17</v>
      </c>
      <c r="I13" s="2" t="s">
        <v>18</v>
      </c>
      <c r="J13" s="7">
        <v>1.3626845807968253</v>
      </c>
      <c r="K13" s="7">
        <v>0</v>
      </c>
      <c r="L13" s="7">
        <v>0</v>
      </c>
      <c r="M13" s="8">
        <v>1.1140000000000001</v>
      </c>
      <c r="N13" s="9">
        <v>156622.59603741133</v>
      </c>
      <c r="O13" s="8">
        <v>0.87150000000000005</v>
      </c>
      <c r="P13" s="9">
        <v>213427.19662455039</v>
      </c>
      <c r="Q13" s="8"/>
      <c r="R13" s="9"/>
      <c r="S13" s="8"/>
      <c r="T13" s="9"/>
      <c r="U13" s="8"/>
      <c r="V13" s="9"/>
      <c r="W13" s="8">
        <v>1.0672999999999999</v>
      </c>
      <c r="X13" s="9">
        <v>79154.656274421228</v>
      </c>
      <c r="Y13" s="8"/>
      <c r="Z13" s="9"/>
      <c r="AA13" s="8">
        <v>0.50309999999999999</v>
      </c>
      <c r="AB13" s="9">
        <v>129678.37615740084</v>
      </c>
      <c r="AC13" s="8">
        <v>0.7923</v>
      </c>
      <c r="AD13" s="9">
        <v>56755.230962010588</v>
      </c>
      <c r="AE13" s="10">
        <v>1.6494793965401362</v>
      </c>
      <c r="AF13" s="10">
        <v>3.2392657137381367</v>
      </c>
      <c r="AG13" s="10">
        <v>5.4184170563943477</v>
      </c>
      <c r="AH13">
        <f t="shared" si="0"/>
        <v>42.067699942536578</v>
      </c>
      <c r="AI13">
        <f t="shared" si="1"/>
        <v>0</v>
      </c>
      <c r="AJ13">
        <f t="shared" si="2"/>
        <v>0</v>
      </c>
    </row>
    <row r="14" spans="1:36" x14ac:dyDescent="0.15">
      <c r="A14" t="s">
        <v>153</v>
      </c>
      <c r="B14" t="s">
        <v>154</v>
      </c>
      <c r="C14">
        <v>1</v>
      </c>
      <c r="D14" s="2" t="s">
        <v>61</v>
      </c>
      <c r="E14" s="2" t="s">
        <v>19</v>
      </c>
      <c r="F14" s="2">
        <v>1</v>
      </c>
      <c r="G14" s="2" t="s">
        <v>20</v>
      </c>
      <c r="H14" s="2" t="s">
        <v>11</v>
      </c>
      <c r="I14" s="2" t="s">
        <v>12</v>
      </c>
      <c r="J14" s="7">
        <v>1.0897924455387524</v>
      </c>
      <c r="K14" s="7">
        <v>3.037914193505464E-2</v>
      </c>
      <c r="L14" s="7">
        <v>0</v>
      </c>
      <c r="M14" s="8">
        <v>1.1140000000000001</v>
      </c>
      <c r="N14" s="9">
        <v>153707.06972100268</v>
      </c>
      <c r="O14" s="8">
        <v>0.87060000000000004</v>
      </c>
      <c r="P14" s="9">
        <v>167508.80340784704</v>
      </c>
      <c r="Q14" s="8">
        <v>1.0198</v>
      </c>
      <c r="R14" s="9">
        <v>4669.4888874756798</v>
      </c>
      <c r="S14" s="8"/>
      <c r="T14" s="9"/>
      <c r="U14" s="8">
        <v>0.48649999999999999</v>
      </c>
      <c r="V14" s="9">
        <v>215095.21999631845</v>
      </c>
      <c r="W14" s="8">
        <v>1.0656000000000001</v>
      </c>
      <c r="X14" s="9">
        <v>9094.4390446512989</v>
      </c>
      <c r="Y14" s="8"/>
      <c r="Z14" s="9"/>
      <c r="AA14" s="8">
        <v>0.50309999999999999</v>
      </c>
      <c r="AB14" s="9">
        <v>172033.71011265204</v>
      </c>
      <c r="AC14" s="8">
        <v>0.7923</v>
      </c>
      <c r="AD14" s="9">
        <v>13299.91047605558</v>
      </c>
      <c r="AE14" s="10">
        <v>1.6494793965401362</v>
      </c>
      <c r="AF14" s="10">
        <v>3.2392657137381367</v>
      </c>
      <c r="AG14" s="10">
        <v>5.4184170563943477</v>
      </c>
      <c r="AH14">
        <f t="shared" si="0"/>
        <v>33.643193916349759</v>
      </c>
      <c r="AI14">
        <f t="shared" si="1"/>
        <v>0.5606645191551618</v>
      </c>
      <c r="AJ14">
        <f t="shared" si="2"/>
        <v>0</v>
      </c>
    </row>
    <row r="15" spans="1:36" x14ac:dyDescent="0.15">
      <c r="A15" t="s">
        <v>153</v>
      </c>
      <c r="B15" t="s">
        <v>154</v>
      </c>
      <c r="C15">
        <v>1</v>
      </c>
      <c r="D15" s="2" t="s">
        <v>62</v>
      </c>
      <c r="E15" s="2" t="s">
        <v>19</v>
      </c>
      <c r="F15" s="2">
        <v>2</v>
      </c>
      <c r="G15" s="2" t="s">
        <v>20</v>
      </c>
      <c r="H15" s="2" t="s">
        <v>13</v>
      </c>
      <c r="I15" s="2" t="s">
        <v>12</v>
      </c>
      <c r="J15" s="7">
        <v>1.9289326367928969</v>
      </c>
      <c r="K15" s="7">
        <v>0</v>
      </c>
      <c r="L15" s="7">
        <v>0</v>
      </c>
      <c r="M15" s="8">
        <v>1.1140000000000001</v>
      </c>
      <c r="N15" s="9">
        <v>154806.14270519829</v>
      </c>
      <c r="O15" s="8">
        <v>0.87060000000000004</v>
      </c>
      <c r="P15" s="9">
        <v>298610.62104007561</v>
      </c>
      <c r="Q15" s="8"/>
      <c r="R15" s="9"/>
      <c r="S15" s="8"/>
      <c r="T15" s="9"/>
      <c r="U15" s="8">
        <v>0.48649999999999999</v>
      </c>
      <c r="V15" s="9">
        <v>155268.28516056272</v>
      </c>
      <c r="W15" s="8">
        <v>1.0672999999999999</v>
      </c>
      <c r="X15" s="9">
        <v>4308.8034627441984</v>
      </c>
      <c r="Y15" s="8"/>
      <c r="Z15" s="9"/>
      <c r="AA15" s="8">
        <v>0.50309999999999999</v>
      </c>
      <c r="AB15" s="9">
        <v>89795.396863151429</v>
      </c>
      <c r="AC15" s="8">
        <v>0.7923</v>
      </c>
      <c r="AD15" s="9">
        <v>3929.539361959904</v>
      </c>
      <c r="AE15" s="10">
        <v>1.6494793965401362</v>
      </c>
      <c r="AF15" s="10">
        <v>3.2392657137381367</v>
      </c>
      <c r="AG15" s="10">
        <v>5.4184170563943477</v>
      </c>
      <c r="AH15">
        <f t="shared" si="0"/>
        <v>59.548453484752706</v>
      </c>
      <c r="AI15">
        <f t="shared" si="1"/>
        <v>0</v>
      </c>
      <c r="AJ15">
        <f t="shared" si="2"/>
        <v>0</v>
      </c>
    </row>
    <row r="16" spans="1:36" x14ac:dyDescent="0.15">
      <c r="A16" t="s">
        <v>153</v>
      </c>
      <c r="B16" t="s">
        <v>154</v>
      </c>
      <c r="C16">
        <v>1</v>
      </c>
      <c r="D16" s="2" t="s">
        <v>63</v>
      </c>
      <c r="E16" s="2" t="s">
        <v>19</v>
      </c>
      <c r="F16" s="2">
        <v>3</v>
      </c>
      <c r="G16" s="2" t="s">
        <v>20</v>
      </c>
      <c r="H16" s="2" t="s">
        <v>14</v>
      </c>
      <c r="I16" s="2" t="s">
        <v>12</v>
      </c>
      <c r="J16" s="7">
        <v>1.6834437507954061</v>
      </c>
      <c r="K16" s="7">
        <v>0.14259988451105585</v>
      </c>
      <c r="L16" s="7">
        <v>1.890136417129896</v>
      </c>
      <c r="M16" s="8">
        <v>1.1140000000000001</v>
      </c>
      <c r="N16" s="9">
        <v>152440.12890402923</v>
      </c>
      <c r="O16" s="8">
        <v>0.87060000000000004</v>
      </c>
      <c r="P16" s="9">
        <v>256624.38237393418</v>
      </c>
      <c r="Q16" s="8">
        <v>1.0198</v>
      </c>
      <c r="R16" s="9">
        <v>21737.944776565037</v>
      </c>
      <c r="S16" s="8">
        <v>0.51649999999999996</v>
      </c>
      <c r="T16" s="9">
        <v>288132.63907348132</v>
      </c>
      <c r="U16" s="8"/>
      <c r="V16" s="9"/>
      <c r="W16" s="8"/>
      <c r="X16" s="9"/>
      <c r="Y16" s="8">
        <v>1.0556000000000001</v>
      </c>
      <c r="Z16" s="9">
        <v>51899.342988993238</v>
      </c>
      <c r="AA16" s="8">
        <v>0.50309999999999999</v>
      </c>
      <c r="AB16" s="9">
        <v>100058.00497789549</v>
      </c>
      <c r="AC16" s="8"/>
      <c r="AD16" s="9"/>
      <c r="AE16" s="10">
        <v>1.6494793965401362</v>
      </c>
      <c r="AF16" s="10">
        <v>3.2392657137381367</v>
      </c>
      <c r="AG16" s="10">
        <v>5.4184170563943477</v>
      </c>
      <c r="AH16">
        <f t="shared" si="0"/>
        <v>51.969918480466347</v>
      </c>
      <c r="AI16">
        <f t="shared" si="1"/>
        <v>2.6317628013290668</v>
      </c>
      <c r="AJ16">
        <f t="shared" si="2"/>
        <v>114.58987733308763</v>
      </c>
    </row>
    <row r="17" spans="1:36" x14ac:dyDescent="0.15">
      <c r="A17" t="s">
        <v>153</v>
      </c>
      <c r="B17" t="s">
        <v>154</v>
      </c>
      <c r="C17">
        <v>1</v>
      </c>
      <c r="D17" s="2" t="s">
        <v>64</v>
      </c>
      <c r="E17" s="2" t="s">
        <v>19</v>
      </c>
      <c r="F17" s="2">
        <v>4</v>
      </c>
      <c r="G17" s="2" t="s">
        <v>20</v>
      </c>
      <c r="H17" s="2" t="s">
        <v>15</v>
      </c>
      <c r="I17" s="2" t="s">
        <v>12</v>
      </c>
      <c r="J17" s="7">
        <v>1.0314625158654582</v>
      </c>
      <c r="K17" s="7">
        <v>0</v>
      </c>
      <c r="L17" s="7">
        <v>0</v>
      </c>
      <c r="M17" s="8">
        <v>1.1148</v>
      </c>
      <c r="N17" s="9">
        <v>155506.82598486016</v>
      </c>
      <c r="O17" s="8">
        <v>0.87229999999999996</v>
      </c>
      <c r="P17" s="9">
        <v>160399.46196459589</v>
      </c>
      <c r="Q17" s="8"/>
      <c r="R17" s="9"/>
      <c r="S17" s="8"/>
      <c r="T17" s="9"/>
      <c r="U17" s="8">
        <v>0.48809999999999998</v>
      </c>
      <c r="V17" s="9">
        <v>36040.490626261962</v>
      </c>
      <c r="W17" s="8"/>
      <c r="X17" s="9"/>
      <c r="Y17" s="8"/>
      <c r="Z17" s="9"/>
      <c r="AA17" s="8">
        <v>0.50480000000000003</v>
      </c>
      <c r="AB17" s="9">
        <v>171504.84662387561</v>
      </c>
      <c r="AC17" s="8">
        <v>0.79310000000000003</v>
      </c>
      <c r="AD17" s="9">
        <v>117397.21094165377</v>
      </c>
      <c r="AE17" s="10">
        <v>1.6494793965401362</v>
      </c>
      <c r="AF17" s="10">
        <v>3.2392657137381367</v>
      </c>
      <c r="AG17" s="10">
        <v>5.4184170563943477</v>
      </c>
      <c r="AH17">
        <f t="shared" si="0"/>
        <v>31.842479346195496</v>
      </c>
      <c r="AI17">
        <f t="shared" si="1"/>
        <v>0</v>
      </c>
      <c r="AJ17">
        <f t="shared" si="2"/>
        <v>0</v>
      </c>
    </row>
    <row r="18" spans="1:36" x14ac:dyDescent="0.15">
      <c r="A18" t="s">
        <v>153</v>
      </c>
      <c r="B18" t="s">
        <v>154</v>
      </c>
      <c r="C18">
        <v>1</v>
      </c>
      <c r="D18" s="2" t="s">
        <v>65</v>
      </c>
      <c r="E18" s="2" t="s">
        <v>19</v>
      </c>
      <c r="F18" s="2">
        <v>5</v>
      </c>
      <c r="G18" s="2" t="s">
        <v>20</v>
      </c>
      <c r="H18" s="2" t="s">
        <v>16</v>
      </c>
      <c r="I18" s="2" t="s">
        <v>12</v>
      </c>
      <c r="J18" s="7">
        <v>0.86800306360454049</v>
      </c>
      <c r="K18" s="7">
        <v>2.4818518300675552E-2</v>
      </c>
      <c r="L18" s="7">
        <v>4.1434675205964451E-2</v>
      </c>
      <c r="M18" s="8">
        <v>1.1140000000000001</v>
      </c>
      <c r="N18" s="9">
        <v>154716.52782945038</v>
      </c>
      <c r="O18" s="8">
        <v>0.87150000000000005</v>
      </c>
      <c r="P18" s="9">
        <v>134294.42014622007</v>
      </c>
      <c r="Q18" s="8">
        <v>1.0206</v>
      </c>
      <c r="R18" s="9">
        <v>3839.8349773521927</v>
      </c>
      <c r="S18" s="8">
        <v>0.51649999999999996</v>
      </c>
      <c r="T18" s="9">
        <v>6410.6290796078365</v>
      </c>
      <c r="U18" s="8">
        <v>0.48649999999999999</v>
      </c>
      <c r="V18" s="9">
        <v>47257.326725853163</v>
      </c>
      <c r="W18" s="8">
        <v>1.0672999999999999</v>
      </c>
      <c r="X18" s="9">
        <v>5886.0572826301668</v>
      </c>
      <c r="Y18" s="8"/>
      <c r="Z18" s="9"/>
      <c r="AA18" s="8">
        <v>0.50309999999999999</v>
      </c>
      <c r="AB18" s="9">
        <v>182151.31839694511</v>
      </c>
      <c r="AC18" s="8">
        <v>0.7923</v>
      </c>
      <c r="AD18" s="9">
        <v>124519.92873157003</v>
      </c>
      <c r="AE18" s="10">
        <v>1.6494793965401362</v>
      </c>
      <c r="AF18" s="10">
        <v>3.2392657137381367</v>
      </c>
      <c r="AG18" s="10">
        <v>5.4184170563943477</v>
      </c>
      <c r="AH18">
        <f t="shared" si="0"/>
        <v>26.796290897755913</v>
      </c>
      <c r="AI18">
        <f t="shared" si="1"/>
        <v>0.4580400150517554</v>
      </c>
      <c r="AJ18">
        <f t="shared" si="2"/>
        <v>2.5119850113239193</v>
      </c>
    </row>
    <row r="19" spans="1:36" x14ac:dyDescent="0.15">
      <c r="A19" t="s">
        <v>153</v>
      </c>
      <c r="B19" t="s">
        <v>154</v>
      </c>
      <c r="C19">
        <v>1</v>
      </c>
      <c r="D19" s="2" t="s">
        <v>66</v>
      </c>
      <c r="E19" s="2" t="s">
        <v>19</v>
      </c>
      <c r="F19" s="2">
        <v>6</v>
      </c>
      <c r="G19" s="2" t="s">
        <v>20</v>
      </c>
      <c r="H19" s="2" t="s">
        <v>17</v>
      </c>
      <c r="I19" s="2" t="s">
        <v>12</v>
      </c>
      <c r="J19" s="7">
        <v>0</v>
      </c>
      <c r="K19" s="7">
        <v>0</v>
      </c>
      <c r="L19" s="7">
        <v>0</v>
      </c>
      <c r="M19" s="8">
        <v>1.1140000000000001</v>
      </c>
      <c r="N19" s="9">
        <v>158417.51312059234</v>
      </c>
      <c r="O19" s="8"/>
      <c r="P19" s="9"/>
      <c r="Q19" s="8"/>
      <c r="R19" s="9"/>
      <c r="S19" s="8"/>
      <c r="T19" s="9"/>
      <c r="U19" s="8">
        <v>0.48649999999999999</v>
      </c>
      <c r="V19" s="9">
        <v>331038.3599956478</v>
      </c>
      <c r="W19" s="8"/>
      <c r="X19" s="9"/>
      <c r="Y19" s="8"/>
      <c r="Z19" s="9"/>
      <c r="AA19" s="8">
        <v>0.50309999999999999</v>
      </c>
      <c r="AB19" s="9">
        <v>255901.58269087103</v>
      </c>
      <c r="AC19" s="8">
        <v>0.7923</v>
      </c>
      <c r="AD19" s="9">
        <v>15478.143103339642</v>
      </c>
      <c r="AE19" s="10">
        <v>1.6494793965401362</v>
      </c>
      <c r="AF19" s="10">
        <v>3.2392657137381367</v>
      </c>
      <c r="AG19" s="10">
        <v>5.4184170563943477</v>
      </c>
      <c r="AH19">
        <f t="shared" si="0"/>
        <v>0</v>
      </c>
      <c r="AI19">
        <f t="shared" si="1"/>
        <v>0</v>
      </c>
      <c r="AJ19">
        <f t="shared" si="2"/>
        <v>0</v>
      </c>
    </row>
    <row r="20" spans="1:36" x14ac:dyDescent="0.15">
      <c r="A20" t="s">
        <v>153</v>
      </c>
      <c r="B20" t="s">
        <v>154</v>
      </c>
      <c r="C20">
        <v>1</v>
      </c>
      <c r="D20" s="2" t="s">
        <v>67</v>
      </c>
      <c r="E20" s="2" t="s">
        <v>19</v>
      </c>
      <c r="F20" s="2">
        <v>7</v>
      </c>
      <c r="G20" s="2" t="s">
        <v>20</v>
      </c>
      <c r="H20" s="2" t="s">
        <v>11</v>
      </c>
      <c r="I20" s="2" t="s">
        <v>18</v>
      </c>
      <c r="J20" s="7">
        <v>1.5671799542237461</v>
      </c>
      <c r="K20" s="7">
        <v>3.7779179276630867E-2</v>
      </c>
      <c r="L20" s="7">
        <v>0</v>
      </c>
      <c r="M20" s="8">
        <v>1.1140000000000001</v>
      </c>
      <c r="N20" s="9">
        <v>153020.89491990264</v>
      </c>
      <c r="O20" s="8">
        <v>0.87150000000000005</v>
      </c>
      <c r="P20" s="9">
        <v>239811.27909584969</v>
      </c>
      <c r="Q20" s="8">
        <v>1.0206</v>
      </c>
      <c r="R20" s="9">
        <v>5781.003822249495</v>
      </c>
      <c r="S20" s="8"/>
      <c r="T20" s="9"/>
      <c r="U20" s="8">
        <v>0.48649999999999999</v>
      </c>
      <c r="V20" s="9">
        <v>19885.927229795427</v>
      </c>
      <c r="W20" s="8">
        <v>1.0672999999999999</v>
      </c>
      <c r="X20" s="9">
        <v>14895.452803931395</v>
      </c>
      <c r="Y20" s="8"/>
      <c r="Z20" s="9"/>
      <c r="AA20" s="8">
        <v>0.50309999999999999</v>
      </c>
      <c r="AB20" s="9">
        <v>109014.97167431208</v>
      </c>
      <c r="AC20" s="8">
        <v>0.7923</v>
      </c>
      <c r="AD20" s="9">
        <v>73202.384818859777</v>
      </c>
      <c r="AE20" s="10">
        <v>1.6494793965401362</v>
      </c>
      <c r="AF20" s="10">
        <v>3.2392657137381367</v>
      </c>
      <c r="AG20" s="10">
        <v>5.4184170563943477</v>
      </c>
      <c r="AH20">
        <f t="shared" si="0"/>
        <v>48.380716270886239</v>
      </c>
      <c r="AI20">
        <f t="shared" si="1"/>
        <v>0.69723646008472429</v>
      </c>
      <c r="AJ20">
        <f t="shared" si="2"/>
        <v>0</v>
      </c>
    </row>
    <row r="21" spans="1:36" x14ac:dyDescent="0.15">
      <c r="A21" t="s">
        <v>153</v>
      </c>
      <c r="B21" t="s">
        <v>154</v>
      </c>
      <c r="C21">
        <v>1</v>
      </c>
      <c r="D21" s="2" t="s">
        <v>68</v>
      </c>
      <c r="E21" s="2" t="s">
        <v>19</v>
      </c>
      <c r="F21" s="2">
        <v>8</v>
      </c>
      <c r="G21" s="2" t="s">
        <v>20</v>
      </c>
      <c r="H21" s="2" t="s">
        <v>13</v>
      </c>
      <c r="I21" s="2" t="s">
        <v>18</v>
      </c>
      <c r="J21" s="7">
        <v>0.19627901817605919</v>
      </c>
      <c r="K21" s="7">
        <v>0</v>
      </c>
      <c r="L21" s="7">
        <v>0</v>
      </c>
      <c r="M21" s="8">
        <v>1.1148</v>
      </c>
      <c r="N21" s="9">
        <v>154449.46712065683</v>
      </c>
      <c r="O21" s="8">
        <v>0.87229999999999996</v>
      </c>
      <c r="P21" s="9">
        <v>30315.189764258059</v>
      </c>
      <c r="Q21" s="8"/>
      <c r="R21" s="9"/>
      <c r="S21" s="8"/>
      <c r="T21" s="9"/>
      <c r="U21" s="8">
        <v>0.48730000000000001</v>
      </c>
      <c r="V21" s="9">
        <v>339271.20501739735</v>
      </c>
      <c r="W21" s="8">
        <v>1.069</v>
      </c>
      <c r="X21" s="9">
        <v>16439.699975202402</v>
      </c>
      <c r="Y21" s="8"/>
      <c r="Z21" s="9"/>
      <c r="AA21" s="8">
        <v>0.504</v>
      </c>
      <c r="AB21" s="9">
        <v>228226.99286569038</v>
      </c>
      <c r="AC21" s="8">
        <v>0.79310000000000003</v>
      </c>
      <c r="AD21" s="9">
        <v>16871.228069080204</v>
      </c>
      <c r="AE21" s="10">
        <v>1.6494793965401362</v>
      </c>
      <c r="AF21" s="10">
        <v>3.2392657137381367</v>
      </c>
      <c r="AG21" s="10">
        <v>5.4184170563943477</v>
      </c>
      <c r="AH21">
        <f t="shared" si="0"/>
        <v>6.0593676321030099</v>
      </c>
      <c r="AI21">
        <f t="shared" si="1"/>
        <v>0</v>
      </c>
      <c r="AJ21">
        <f t="shared" si="2"/>
        <v>0</v>
      </c>
    </row>
    <row r="22" spans="1:36" x14ac:dyDescent="0.15">
      <c r="A22" t="s">
        <v>153</v>
      </c>
      <c r="B22" t="s">
        <v>154</v>
      </c>
      <c r="C22">
        <v>1</v>
      </c>
      <c r="D22" s="2" t="s">
        <v>69</v>
      </c>
      <c r="E22" s="2" t="s">
        <v>19</v>
      </c>
      <c r="F22" s="2">
        <v>9</v>
      </c>
      <c r="G22" s="2" t="s">
        <v>20</v>
      </c>
      <c r="H22" s="2" t="s">
        <v>14</v>
      </c>
      <c r="I22" s="2" t="s">
        <v>18</v>
      </c>
      <c r="J22" s="7">
        <v>0.61343747260160664</v>
      </c>
      <c r="K22" s="7">
        <v>0</v>
      </c>
      <c r="L22" s="7">
        <v>1.3185001735146993</v>
      </c>
      <c r="M22" s="8">
        <v>1.1148</v>
      </c>
      <c r="N22" s="9">
        <v>151711.29286376285</v>
      </c>
      <c r="O22" s="8">
        <v>0.87229999999999996</v>
      </c>
      <c r="P22" s="9">
        <v>93065.392059468839</v>
      </c>
      <c r="Q22" s="8"/>
      <c r="R22" s="9"/>
      <c r="S22" s="8">
        <v>0.5181</v>
      </c>
      <c r="T22" s="9">
        <v>200031.36596501069</v>
      </c>
      <c r="U22" s="8"/>
      <c r="V22" s="9"/>
      <c r="W22" s="8">
        <v>1.0572999999999999</v>
      </c>
      <c r="X22" s="9">
        <v>39728.38117422392</v>
      </c>
      <c r="Y22" s="8"/>
      <c r="Z22" s="9"/>
      <c r="AA22" s="8">
        <v>0.504</v>
      </c>
      <c r="AB22" s="9">
        <v>177249.97925964347</v>
      </c>
      <c r="AC22" s="8">
        <v>0.79310000000000003</v>
      </c>
      <c r="AD22" s="9">
        <v>12705.228810501956</v>
      </c>
      <c r="AE22" s="10">
        <v>1.6494793965401362</v>
      </c>
      <c r="AF22" s="10">
        <v>3.2392657137381367</v>
      </c>
      <c r="AG22" s="10">
        <v>5.4184170563943477</v>
      </c>
      <c r="AH22">
        <f t="shared" si="0"/>
        <v>18.937547173112122</v>
      </c>
      <c r="AI22">
        <f t="shared" si="1"/>
        <v>0</v>
      </c>
      <c r="AJ22">
        <f t="shared" si="2"/>
        <v>79.934322082489658</v>
      </c>
    </row>
    <row r="23" spans="1:36" x14ac:dyDescent="0.15">
      <c r="A23" t="s">
        <v>153</v>
      </c>
      <c r="B23" t="s">
        <v>154</v>
      </c>
      <c r="C23">
        <v>1</v>
      </c>
      <c r="D23" s="2" t="s">
        <v>70</v>
      </c>
      <c r="E23" s="2" t="s">
        <v>19</v>
      </c>
      <c r="F23" s="2">
        <v>10</v>
      </c>
      <c r="G23" s="2" t="s">
        <v>20</v>
      </c>
      <c r="H23" s="2" t="s">
        <v>15</v>
      </c>
      <c r="I23" s="2" t="s">
        <v>18</v>
      </c>
      <c r="J23" s="7">
        <v>0.90781475008487333</v>
      </c>
      <c r="K23" s="7">
        <v>0</v>
      </c>
      <c r="L23" s="7">
        <v>0</v>
      </c>
      <c r="M23" s="8">
        <v>1.1131</v>
      </c>
      <c r="N23" s="9">
        <v>156816.82963916051</v>
      </c>
      <c r="O23" s="8">
        <v>0.87060000000000004</v>
      </c>
      <c r="P23" s="9">
        <v>142360.63100797666</v>
      </c>
      <c r="Q23" s="8"/>
      <c r="R23" s="9"/>
      <c r="S23" s="8"/>
      <c r="T23" s="9"/>
      <c r="U23" s="8"/>
      <c r="V23" s="9"/>
      <c r="W23" s="8">
        <v>1.0665</v>
      </c>
      <c r="X23" s="9">
        <v>123318.45501051436</v>
      </c>
      <c r="Y23" s="8"/>
      <c r="Z23" s="9"/>
      <c r="AA23" s="8">
        <v>0.50229999999999997</v>
      </c>
      <c r="AB23" s="9">
        <v>171328.52138403233</v>
      </c>
      <c r="AC23" s="8">
        <v>0.79149999999999998</v>
      </c>
      <c r="AD23" s="9">
        <v>73272.156043032766</v>
      </c>
      <c r="AE23" s="10">
        <v>1.6494793965401362</v>
      </c>
      <c r="AF23" s="10">
        <v>3.2392657137381367</v>
      </c>
      <c r="AG23" s="10">
        <v>5.4184170563943477</v>
      </c>
      <c r="AH23">
        <f t="shared" si="0"/>
        <v>28.025325191283812</v>
      </c>
      <c r="AI23">
        <f t="shared" si="1"/>
        <v>0</v>
      </c>
      <c r="AJ23">
        <f t="shared" si="2"/>
        <v>0</v>
      </c>
    </row>
    <row r="24" spans="1:36" x14ac:dyDescent="0.15">
      <c r="A24" t="s">
        <v>153</v>
      </c>
      <c r="B24" t="s">
        <v>154</v>
      </c>
      <c r="C24">
        <v>1</v>
      </c>
      <c r="D24" s="2" t="s">
        <v>71</v>
      </c>
      <c r="E24" s="2" t="s">
        <v>19</v>
      </c>
      <c r="F24" s="2">
        <v>11</v>
      </c>
      <c r="G24" s="2" t="s">
        <v>20</v>
      </c>
      <c r="H24" s="2" t="s">
        <v>16</v>
      </c>
      <c r="I24" s="2" t="s">
        <v>18</v>
      </c>
      <c r="J24" s="7">
        <v>1.1837313205109949</v>
      </c>
      <c r="K24" s="7">
        <v>0</v>
      </c>
      <c r="L24" s="7">
        <v>0</v>
      </c>
      <c r="M24" s="8">
        <v>1.1131</v>
      </c>
      <c r="N24" s="9">
        <v>153224.68122595397</v>
      </c>
      <c r="O24" s="8">
        <v>0.87060000000000004</v>
      </c>
      <c r="P24" s="9">
        <v>181376.85424247474</v>
      </c>
      <c r="Q24" s="8"/>
      <c r="R24" s="9"/>
      <c r="S24" s="8"/>
      <c r="T24" s="9"/>
      <c r="U24" s="8"/>
      <c r="V24" s="9"/>
      <c r="W24" s="8">
        <v>1.0665</v>
      </c>
      <c r="X24" s="9">
        <v>135441.45333526219</v>
      </c>
      <c r="Y24" s="8"/>
      <c r="Z24" s="9"/>
      <c r="AA24" s="8">
        <v>0.50229999999999997</v>
      </c>
      <c r="AB24" s="9">
        <v>138180.68578931355</v>
      </c>
      <c r="AC24" s="8">
        <v>0.79149999999999998</v>
      </c>
      <c r="AD24" s="9">
        <v>53787.869581563071</v>
      </c>
      <c r="AE24" s="10">
        <v>1.6494793965401362</v>
      </c>
      <c r="AF24" s="10">
        <v>3.2392657137381367</v>
      </c>
      <c r="AG24" s="10">
        <v>5.4184170563943477</v>
      </c>
      <c r="AH24">
        <f t="shared" si="0"/>
        <v>36.543199142035192</v>
      </c>
      <c r="AI24">
        <f t="shared" si="1"/>
        <v>0</v>
      </c>
      <c r="AJ24">
        <f t="shared" si="2"/>
        <v>0</v>
      </c>
    </row>
    <row r="25" spans="1:36" x14ac:dyDescent="0.15">
      <c r="A25" t="s">
        <v>153</v>
      </c>
      <c r="B25" t="s">
        <v>154</v>
      </c>
      <c r="C25">
        <v>1</v>
      </c>
      <c r="D25" s="2" t="s">
        <v>72</v>
      </c>
      <c r="E25" s="2" t="s">
        <v>19</v>
      </c>
      <c r="F25" s="2">
        <v>12</v>
      </c>
      <c r="G25" s="2" t="s">
        <v>20</v>
      </c>
      <c r="H25" s="2" t="s">
        <v>17</v>
      </c>
      <c r="I25" s="2" t="s">
        <v>18</v>
      </c>
      <c r="J25" s="7">
        <v>9.5019367798183096E-2</v>
      </c>
      <c r="K25" s="7">
        <v>0</v>
      </c>
      <c r="L25" s="7">
        <v>0</v>
      </c>
      <c r="M25" s="8">
        <v>1.1155999999999999</v>
      </c>
      <c r="N25" s="9">
        <v>157214.31136334498</v>
      </c>
      <c r="O25" s="8">
        <v>0.87309999999999999</v>
      </c>
      <c r="P25" s="9">
        <v>14938.404474571753</v>
      </c>
      <c r="Q25" s="8"/>
      <c r="R25" s="9"/>
      <c r="S25" s="8"/>
      <c r="T25" s="9"/>
      <c r="U25" s="8"/>
      <c r="V25" s="9"/>
      <c r="W25" s="8">
        <v>1.069</v>
      </c>
      <c r="X25" s="9">
        <v>377349.78499691747</v>
      </c>
      <c r="Y25" s="8"/>
      <c r="Z25" s="9"/>
      <c r="AA25" s="8">
        <v>0.50480000000000003</v>
      </c>
      <c r="AB25" s="9">
        <v>264204.81694578775</v>
      </c>
      <c r="AC25" s="8">
        <v>0.79400000000000004</v>
      </c>
      <c r="AD25" s="9">
        <v>44369.546888213015</v>
      </c>
      <c r="AE25" s="10">
        <v>1.6494793965401362</v>
      </c>
      <c r="AF25" s="10">
        <v>3.2392657137381367</v>
      </c>
      <c r="AG25" s="10">
        <v>5.4184170563943477</v>
      </c>
      <c r="AH25">
        <f t="shared" si="0"/>
        <v>2.9333613292418064</v>
      </c>
      <c r="AI25">
        <f t="shared" si="1"/>
        <v>0</v>
      </c>
      <c r="AJ25">
        <f t="shared" si="2"/>
        <v>0</v>
      </c>
    </row>
    <row r="26" spans="1:36" x14ac:dyDescent="0.15">
      <c r="A26" t="s">
        <v>153</v>
      </c>
      <c r="B26" t="s">
        <v>154</v>
      </c>
      <c r="C26">
        <v>1</v>
      </c>
      <c r="D26" s="2" t="s">
        <v>73</v>
      </c>
      <c r="E26" s="2" t="s">
        <v>21</v>
      </c>
      <c r="F26" s="2">
        <v>1</v>
      </c>
      <c r="G26" s="2" t="s">
        <v>22</v>
      </c>
      <c r="H26" s="2" t="s">
        <v>11</v>
      </c>
      <c r="I26" s="2" t="s">
        <v>12</v>
      </c>
      <c r="J26" s="7">
        <v>1.1868439898967069</v>
      </c>
      <c r="K26" s="7">
        <v>3.9946864557609353E-2</v>
      </c>
      <c r="L26" s="7">
        <v>0</v>
      </c>
      <c r="M26" s="8">
        <v>1.1155999999999999</v>
      </c>
      <c r="N26" s="9">
        <v>161181.37724894038</v>
      </c>
      <c r="O26" s="8">
        <v>0.87309999999999999</v>
      </c>
      <c r="P26" s="9">
        <v>191297.14887117871</v>
      </c>
      <c r="Q26" s="8">
        <v>1.0223</v>
      </c>
      <c r="R26" s="9">
        <v>6438.6906461723593</v>
      </c>
      <c r="S26" s="8"/>
      <c r="T26" s="9"/>
      <c r="U26" s="8">
        <v>0.48899999999999999</v>
      </c>
      <c r="V26" s="9">
        <v>46791.006836481582</v>
      </c>
      <c r="W26" s="8">
        <v>1.0581</v>
      </c>
      <c r="X26" s="9">
        <v>8799.419680312938</v>
      </c>
      <c r="Y26" s="8"/>
      <c r="Z26" s="9"/>
      <c r="AA26" s="8">
        <v>0.50480000000000003</v>
      </c>
      <c r="AB26" s="9">
        <v>164183.78735709575</v>
      </c>
      <c r="AC26" s="8">
        <v>0.79400000000000004</v>
      </c>
      <c r="AD26" s="9">
        <v>66483.415737924995</v>
      </c>
      <c r="AE26" s="10">
        <v>1.6494793965401362</v>
      </c>
      <c r="AF26" s="10">
        <v>3.2392657137381367</v>
      </c>
      <c r="AG26" s="10">
        <v>5.4184170563943477</v>
      </c>
      <c r="AH26">
        <f t="shared" si="0"/>
        <v>36.639290962243422</v>
      </c>
      <c r="AI26">
        <f t="shared" si="1"/>
        <v>0.73724233741785372</v>
      </c>
      <c r="AJ26">
        <f t="shared" si="2"/>
        <v>0</v>
      </c>
    </row>
    <row r="27" spans="1:36" x14ac:dyDescent="0.15">
      <c r="A27" t="s">
        <v>153</v>
      </c>
      <c r="B27" t="s">
        <v>154</v>
      </c>
      <c r="C27">
        <v>1</v>
      </c>
      <c r="D27" s="2" t="s">
        <v>74</v>
      </c>
      <c r="E27" s="2" t="s">
        <v>21</v>
      </c>
      <c r="F27" s="2">
        <v>2</v>
      </c>
      <c r="G27" s="2" t="s">
        <v>22</v>
      </c>
      <c r="H27" s="2" t="s">
        <v>13</v>
      </c>
      <c r="I27" s="2" t="s">
        <v>12</v>
      </c>
      <c r="J27" s="7">
        <v>2.2119514179503574</v>
      </c>
      <c r="K27" s="7">
        <v>4.4444156848044418E-2</v>
      </c>
      <c r="L27" s="7">
        <v>0</v>
      </c>
      <c r="M27" s="8">
        <v>1.1155999999999999</v>
      </c>
      <c r="N27" s="9">
        <v>155435.86327363816</v>
      </c>
      <c r="O27" s="8">
        <v>0.87309999999999999</v>
      </c>
      <c r="P27" s="9">
        <v>343816.5781684618</v>
      </c>
      <c r="Q27" s="8">
        <v>1.0215000000000001</v>
      </c>
      <c r="R27" s="9">
        <v>6908.2158871447609</v>
      </c>
      <c r="S27" s="8"/>
      <c r="T27" s="9"/>
      <c r="U27" s="8">
        <v>0.48809999999999998</v>
      </c>
      <c r="V27" s="9">
        <v>81784.145321937467</v>
      </c>
      <c r="W27" s="8"/>
      <c r="X27" s="9"/>
      <c r="Y27" s="8"/>
      <c r="Z27" s="9"/>
      <c r="AA27" s="8">
        <v>0.50480000000000003</v>
      </c>
      <c r="AB27" s="9">
        <v>58672.774026416562</v>
      </c>
      <c r="AC27" s="8">
        <v>0.79400000000000004</v>
      </c>
      <c r="AD27" s="9">
        <v>16129.054398669594</v>
      </c>
      <c r="AE27" s="10">
        <v>1.6494793965401362</v>
      </c>
      <c r="AF27" s="10">
        <v>3.2392657137381367</v>
      </c>
      <c r="AG27" s="10">
        <v>5.4184170563943477</v>
      </c>
      <c r="AH27">
        <f t="shared" si="0"/>
        <v>68.285581160236134</v>
      </c>
      <c r="AI27">
        <f t="shared" si="1"/>
        <v>0.82024245061747802</v>
      </c>
      <c r="AJ27">
        <f t="shared" si="2"/>
        <v>0</v>
      </c>
    </row>
    <row r="28" spans="1:36" x14ac:dyDescent="0.15">
      <c r="A28" t="s">
        <v>153</v>
      </c>
      <c r="B28" t="s">
        <v>154</v>
      </c>
      <c r="C28">
        <v>1</v>
      </c>
      <c r="D28" s="2" t="s">
        <v>75</v>
      </c>
      <c r="E28" s="2" t="s">
        <v>21</v>
      </c>
      <c r="F28" s="2">
        <v>3</v>
      </c>
      <c r="G28" s="2" t="s">
        <v>22</v>
      </c>
      <c r="H28" s="2" t="s">
        <v>14</v>
      </c>
      <c r="I28" s="2" t="s">
        <v>12</v>
      </c>
      <c r="J28" s="7">
        <v>1.5892495704522858</v>
      </c>
      <c r="K28" s="7">
        <v>8.2858730027380381E-2</v>
      </c>
      <c r="L28" s="7">
        <v>0.44487812791250114</v>
      </c>
      <c r="M28" s="8">
        <v>1.1131</v>
      </c>
      <c r="N28" s="9">
        <v>154107.38637822651</v>
      </c>
      <c r="O28" s="8">
        <v>0.87060000000000004</v>
      </c>
      <c r="P28" s="9">
        <v>244915.09760512091</v>
      </c>
      <c r="Q28" s="8">
        <v>1.0198</v>
      </c>
      <c r="R28" s="9">
        <v>12769.142323138667</v>
      </c>
      <c r="S28" s="8">
        <v>0.51649999999999996</v>
      </c>
      <c r="T28" s="9">
        <v>68559.005549433889</v>
      </c>
      <c r="U28" s="8"/>
      <c r="V28" s="9"/>
      <c r="W28" s="8"/>
      <c r="X28" s="9"/>
      <c r="Y28" s="8">
        <v>1.0556000000000001</v>
      </c>
      <c r="Z28" s="9">
        <v>42541.025099415885</v>
      </c>
      <c r="AA28" s="8">
        <v>0.50229999999999997</v>
      </c>
      <c r="AB28" s="9">
        <v>122271.56848347306</v>
      </c>
      <c r="AC28" s="8">
        <v>0.79149999999999998</v>
      </c>
      <c r="AD28" s="9">
        <v>23587.957657336356</v>
      </c>
      <c r="AE28" s="10">
        <v>1.6494793965401362</v>
      </c>
      <c r="AF28" s="10">
        <v>3.2392657137381367</v>
      </c>
      <c r="AG28" s="10">
        <v>5.4184170563943477</v>
      </c>
      <c r="AH28">
        <f t="shared" si="0"/>
        <v>49.062031673168299</v>
      </c>
      <c r="AI28">
        <f t="shared" si="1"/>
        <v>1.5292054702507196</v>
      </c>
      <c r="AJ28">
        <f t="shared" si="2"/>
        <v>26.970820541660284</v>
      </c>
    </row>
    <row r="29" spans="1:36" x14ac:dyDescent="0.15">
      <c r="A29" t="s">
        <v>153</v>
      </c>
      <c r="B29" t="s">
        <v>154</v>
      </c>
      <c r="C29">
        <v>1</v>
      </c>
      <c r="D29" s="2" t="s">
        <v>76</v>
      </c>
      <c r="E29" s="2" t="s">
        <v>21</v>
      </c>
      <c r="F29" s="2">
        <v>4</v>
      </c>
      <c r="G29" s="2" t="s">
        <v>22</v>
      </c>
      <c r="H29" s="2" t="s">
        <v>15</v>
      </c>
      <c r="I29" s="2" t="s">
        <v>12</v>
      </c>
      <c r="J29" s="7">
        <v>0.71784068202508078</v>
      </c>
      <c r="K29" s="7">
        <v>0</v>
      </c>
      <c r="L29" s="7">
        <v>0</v>
      </c>
      <c r="M29" s="8">
        <v>1.1131</v>
      </c>
      <c r="N29" s="9">
        <v>153248.09287345322</v>
      </c>
      <c r="O29" s="8">
        <v>0.87060000000000004</v>
      </c>
      <c r="P29" s="9">
        <v>110007.71550732257</v>
      </c>
      <c r="Q29" s="8"/>
      <c r="R29" s="9"/>
      <c r="S29" s="8"/>
      <c r="T29" s="9"/>
      <c r="U29" s="8"/>
      <c r="V29" s="9"/>
      <c r="W29" s="8"/>
      <c r="X29" s="9"/>
      <c r="Y29" s="8">
        <v>1.0556000000000001</v>
      </c>
      <c r="Z29" s="9">
        <v>71854.345748097126</v>
      </c>
      <c r="AA29" s="8">
        <v>0.50229999999999997</v>
      </c>
      <c r="AB29" s="9">
        <v>176862.05774889817</v>
      </c>
      <c r="AC29" s="8">
        <v>0.79149999999999998</v>
      </c>
      <c r="AD29" s="9">
        <v>30408.151766725368</v>
      </c>
      <c r="AE29" s="10">
        <v>1.6494793965401362</v>
      </c>
      <c r="AF29" s="10">
        <v>3.2392657137381367</v>
      </c>
      <c r="AG29" s="10">
        <v>5.4184170563943477</v>
      </c>
      <c r="AH29">
        <f t="shared" si="0"/>
        <v>22.160598896861945</v>
      </c>
      <c r="AI29">
        <f t="shared" si="1"/>
        <v>0</v>
      </c>
      <c r="AJ29">
        <f t="shared" si="2"/>
        <v>0</v>
      </c>
    </row>
    <row r="30" spans="1:36" x14ac:dyDescent="0.15">
      <c r="A30" t="s">
        <v>153</v>
      </c>
      <c r="B30" t="s">
        <v>154</v>
      </c>
      <c r="C30">
        <v>1</v>
      </c>
      <c r="D30" s="2" t="s">
        <v>77</v>
      </c>
      <c r="E30" s="2" t="s">
        <v>21</v>
      </c>
      <c r="F30" s="2">
        <v>5</v>
      </c>
      <c r="G30" s="2" t="s">
        <v>22</v>
      </c>
      <c r="H30" s="2" t="s">
        <v>16</v>
      </c>
      <c r="I30" s="2" t="s">
        <v>12</v>
      </c>
      <c r="J30" s="7">
        <v>0.47562382556007332</v>
      </c>
      <c r="K30" s="7">
        <v>0</v>
      </c>
      <c r="L30" s="7">
        <v>0</v>
      </c>
      <c r="M30" s="8">
        <v>1.1140000000000001</v>
      </c>
      <c r="N30" s="9">
        <v>155012.03802697215</v>
      </c>
      <c r="O30" s="8">
        <v>0.87150000000000005</v>
      </c>
      <c r="P30" s="9">
        <v>73727.41853425205</v>
      </c>
      <c r="Q30" s="8"/>
      <c r="R30" s="9"/>
      <c r="S30" s="8"/>
      <c r="T30" s="9"/>
      <c r="U30" s="8"/>
      <c r="V30" s="9"/>
      <c r="W30" s="8"/>
      <c r="X30" s="9"/>
      <c r="Y30" s="8">
        <v>1.0556000000000001</v>
      </c>
      <c r="Z30" s="9">
        <v>88189.802851180269</v>
      </c>
      <c r="AA30" s="8">
        <v>0.50309999999999999</v>
      </c>
      <c r="AB30" s="9">
        <v>199879.8325105157</v>
      </c>
      <c r="AC30" s="8">
        <v>0.7923</v>
      </c>
      <c r="AD30" s="9">
        <v>37702.509897765325</v>
      </c>
      <c r="AE30" s="10">
        <v>1.6494793965401362</v>
      </c>
      <c r="AF30" s="10">
        <v>3.2392657137381367</v>
      </c>
      <c r="AG30" s="10">
        <v>5.4184170563943477</v>
      </c>
      <c r="AH30">
        <f t="shared" si="0"/>
        <v>14.683075350777566</v>
      </c>
      <c r="AI30">
        <f t="shared" si="1"/>
        <v>0</v>
      </c>
      <c r="AJ30">
        <f t="shared" si="2"/>
        <v>0</v>
      </c>
    </row>
    <row r="31" spans="1:36" x14ac:dyDescent="0.15">
      <c r="A31" t="s">
        <v>153</v>
      </c>
      <c r="B31" t="s">
        <v>154</v>
      </c>
      <c r="C31">
        <v>1</v>
      </c>
      <c r="D31" s="2" t="s">
        <v>78</v>
      </c>
      <c r="E31" s="2" t="s">
        <v>21</v>
      </c>
      <c r="F31" s="2">
        <v>6</v>
      </c>
      <c r="G31" s="2" t="s">
        <v>22</v>
      </c>
      <c r="H31" s="2" t="s">
        <v>17</v>
      </c>
      <c r="I31" s="2" t="s">
        <v>12</v>
      </c>
      <c r="J31" s="7">
        <v>0.36492384117321214</v>
      </c>
      <c r="K31" s="7">
        <v>0</v>
      </c>
      <c r="L31" s="7">
        <v>0</v>
      </c>
      <c r="M31" s="8">
        <v>1.1140000000000001</v>
      </c>
      <c r="N31" s="9">
        <v>156542.69222861325</v>
      </c>
      <c r="O31" s="8">
        <v>0.87060000000000004</v>
      </c>
      <c r="P31" s="9">
        <v>57126.160555661489</v>
      </c>
      <c r="Q31" s="8"/>
      <c r="R31" s="9"/>
      <c r="S31" s="8"/>
      <c r="T31" s="9"/>
      <c r="U31" s="8"/>
      <c r="V31" s="9"/>
      <c r="W31" s="8"/>
      <c r="X31" s="9"/>
      <c r="Y31" s="8">
        <v>1.0556000000000001</v>
      </c>
      <c r="Z31" s="9">
        <v>81053.925016828012</v>
      </c>
      <c r="AA31" s="8">
        <v>0.50309999999999999</v>
      </c>
      <c r="AB31" s="9">
        <v>202114.31164058714</v>
      </c>
      <c r="AC31" s="8">
        <v>0.7923</v>
      </c>
      <c r="AD31" s="9">
        <v>38379.418061464006</v>
      </c>
      <c r="AE31" s="10">
        <v>1.6494793965401362</v>
      </c>
      <c r="AF31" s="10">
        <v>3.2392657137381367</v>
      </c>
      <c r="AG31" s="10">
        <v>5.4184170563943477</v>
      </c>
      <c r="AH31">
        <f t="shared" si="0"/>
        <v>11.265634666076446</v>
      </c>
      <c r="AI31">
        <f t="shared" si="1"/>
        <v>0</v>
      </c>
      <c r="AJ31">
        <f t="shared" si="2"/>
        <v>0</v>
      </c>
    </row>
    <row r="32" spans="1:36" x14ac:dyDescent="0.15">
      <c r="A32" t="s">
        <v>153</v>
      </c>
      <c r="B32" t="s">
        <v>154</v>
      </c>
      <c r="C32">
        <v>1</v>
      </c>
      <c r="D32" s="2" t="s">
        <v>79</v>
      </c>
      <c r="E32" s="2" t="s">
        <v>21</v>
      </c>
      <c r="F32" s="2">
        <v>7</v>
      </c>
      <c r="G32" s="2" t="s">
        <v>22</v>
      </c>
      <c r="H32" s="2" t="s">
        <v>11</v>
      </c>
      <c r="I32" s="2" t="s">
        <v>18</v>
      </c>
      <c r="J32" s="7">
        <v>1.411543342718012</v>
      </c>
      <c r="K32" s="7">
        <v>5.4388007026220077E-2</v>
      </c>
      <c r="L32" s="7">
        <v>0</v>
      </c>
      <c r="M32" s="8">
        <v>1.1131</v>
      </c>
      <c r="N32" s="9">
        <v>155040.83546672345</v>
      </c>
      <c r="O32" s="8">
        <v>0.87060000000000004</v>
      </c>
      <c r="P32" s="9">
        <v>218846.85915249214</v>
      </c>
      <c r="Q32" s="8">
        <v>1.0198</v>
      </c>
      <c r="R32" s="9">
        <v>8432.3620487151857</v>
      </c>
      <c r="S32" s="8"/>
      <c r="T32" s="9"/>
      <c r="U32" s="8"/>
      <c r="V32" s="9"/>
      <c r="W32" s="8">
        <v>1.0665</v>
      </c>
      <c r="X32" s="9">
        <v>21660.535388584725</v>
      </c>
      <c r="Y32" s="8"/>
      <c r="Z32" s="9"/>
      <c r="AA32" s="8">
        <v>0.50229999999999997</v>
      </c>
      <c r="AB32" s="9">
        <v>115852.31221649391</v>
      </c>
      <c r="AC32" s="8">
        <v>0.79149999999999998</v>
      </c>
      <c r="AD32" s="9">
        <v>85790.432351883792</v>
      </c>
      <c r="AE32" s="10">
        <v>1.6494793965401362</v>
      </c>
      <c r="AF32" s="10">
        <v>3.2392657137381367</v>
      </c>
      <c r="AG32" s="10">
        <v>5.4184170563943477</v>
      </c>
      <c r="AH32">
        <f t="shared" si="0"/>
        <v>43.576028256387787</v>
      </c>
      <c r="AI32">
        <f t="shared" si="1"/>
        <v>1.0037619190282898</v>
      </c>
      <c r="AJ32">
        <f t="shared" si="2"/>
        <v>0</v>
      </c>
    </row>
    <row r="33" spans="1:36" x14ac:dyDescent="0.15">
      <c r="A33" t="s">
        <v>153</v>
      </c>
      <c r="B33" t="s">
        <v>154</v>
      </c>
      <c r="C33">
        <v>1</v>
      </c>
      <c r="D33" s="2" t="s">
        <v>80</v>
      </c>
      <c r="E33" s="2" t="s">
        <v>21</v>
      </c>
      <c r="F33" s="2">
        <v>8</v>
      </c>
      <c r="G33" s="2" t="s">
        <v>22</v>
      </c>
      <c r="H33" s="2" t="s">
        <v>13</v>
      </c>
      <c r="I33" s="2" t="s">
        <v>18</v>
      </c>
      <c r="J33" s="7">
        <v>0.31196619472725651</v>
      </c>
      <c r="K33" s="7">
        <v>0</v>
      </c>
      <c r="L33" s="7">
        <v>0</v>
      </c>
      <c r="M33" s="8">
        <v>1.1131</v>
      </c>
      <c r="N33" s="9">
        <v>154250.36003907153</v>
      </c>
      <c r="O33" s="8">
        <v>0.87060000000000004</v>
      </c>
      <c r="P33" s="9">
        <v>48120.897856698415</v>
      </c>
      <c r="Q33" s="8"/>
      <c r="R33" s="9"/>
      <c r="S33" s="8"/>
      <c r="T33" s="9"/>
      <c r="U33" s="8">
        <v>0.48559999999999998</v>
      </c>
      <c r="V33" s="9">
        <v>256231.63434782514</v>
      </c>
      <c r="W33" s="8">
        <v>1.0665</v>
      </c>
      <c r="X33" s="9">
        <v>8174.320843901316</v>
      </c>
      <c r="Y33" s="8"/>
      <c r="Z33" s="9"/>
      <c r="AA33" s="8">
        <v>0.50229999999999997</v>
      </c>
      <c r="AB33" s="9">
        <v>224274.51708583196</v>
      </c>
      <c r="AC33" s="8">
        <v>0.79149999999999998</v>
      </c>
      <c r="AD33" s="9">
        <v>42292.874038726324</v>
      </c>
      <c r="AE33" s="10">
        <v>1.6494793965401362</v>
      </c>
      <c r="AF33" s="10">
        <v>3.2392657137381367</v>
      </c>
      <c r="AG33" s="10">
        <v>5.4184170563943477</v>
      </c>
      <c r="AH33">
        <f t="shared" si="0"/>
        <v>9.6307688932145439</v>
      </c>
      <c r="AI33">
        <f t="shared" si="1"/>
        <v>0</v>
      </c>
      <c r="AJ33">
        <f t="shared" si="2"/>
        <v>0</v>
      </c>
    </row>
    <row r="34" spans="1:36" x14ac:dyDescent="0.15">
      <c r="A34" t="s">
        <v>153</v>
      </c>
      <c r="B34" t="s">
        <v>154</v>
      </c>
      <c r="C34">
        <v>1</v>
      </c>
      <c r="D34" s="2" t="s">
        <v>81</v>
      </c>
      <c r="E34" s="2" t="s">
        <v>21</v>
      </c>
      <c r="F34" s="2">
        <v>9</v>
      </c>
      <c r="G34" s="2" t="s">
        <v>22</v>
      </c>
      <c r="H34" s="2" t="s">
        <v>14</v>
      </c>
      <c r="I34" s="2" t="s">
        <v>18</v>
      </c>
      <c r="J34" s="7">
        <v>0.42523667946113836</v>
      </c>
      <c r="K34" s="7">
        <v>0</v>
      </c>
      <c r="L34" s="7">
        <v>1.1585760110973855</v>
      </c>
      <c r="M34" s="8">
        <v>1.1148</v>
      </c>
      <c r="N34" s="9">
        <v>156523.00631844302</v>
      </c>
      <c r="O34" s="8">
        <v>0.87229999999999996</v>
      </c>
      <c r="P34" s="9">
        <v>66559.323466129485</v>
      </c>
      <c r="Q34" s="8"/>
      <c r="R34" s="9"/>
      <c r="S34" s="8">
        <v>0.5181</v>
      </c>
      <c r="T34" s="9">
        <v>181343.80030539256</v>
      </c>
      <c r="U34" s="8"/>
      <c r="V34" s="9"/>
      <c r="W34" s="8">
        <v>1.0572999999999999</v>
      </c>
      <c r="X34" s="9">
        <v>25384.249823546721</v>
      </c>
      <c r="Y34" s="8"/>
      <c r="Z34" s="9"/>
      <c r="AA34" s="8">
        <v>0.504</v>
      </c>
      <c r="AB34" s="9">
        <v>188839.94040541933</v>
      </c>
      <c r="AC34" s="8">
        <v>0.79310000000000003</v>
      </c>
      <c r="AD34" s="9">
        <v>4434.8971257114308</v>
      </c>
      <c r="AE34" s="10">
        <v>1.6494793965401362</v>
      </c>
      <c r="AF34" s="10">
        <v>3.2392657137381367</v>
      </c>
      <c r="AG34" s="10">
        <v>5.4184170563943477</v>
      </c>
      <c r="AH34">
        <f t="shared" si="0"/>
        <v>13.127563992594238</v>
      </c>
      <c r="AI34">
        <f t="shared" si="1"/>
        <v>0</v>
      </c>
      <c r="AJ34">
        <f t="shared" si="2"/>
        <v>70.238889526450308</v>
      </c>
    </row>
    <row r="35" spans="1:36" x14ac:dyDescent="0.15">
      <c r="A35" t="s">
        <v>153</v>
      </c>
      <c r="B35" t="s">
        <v>154</v>
      </c>
      <c r="C35">
        <v>1</v>
      </c>
      <c r="D35" s="2" t="s">
        <v>82</v>
      </c>
      <c r="E35" s="2" t="s">
        <v>21</v>
      </c>
      <c r="F35" s="2">
        <v>10</v>
      </c>
      <c r="G35" s="2" t="s">
        <v>22</v>
      </c>
      <c r="H35" s="2" t="s">
        <v>15</v>
      </c>
      <c r="I35" s="2" t="s">
        <v>18</v>
      </c>
      <c r="J35" s="7">
        <v>0.26802797508939202</v>
      </c>
      <c r="K35" s="7">
        <v>0</v>
      </c>
      <c r="L35" s="7">
        <v>0</v>
      </c>
      <c r="M35" s="8">
        <v>1.1131</v>
      </c>
      <c r="N35" s="9">
        <v>152735.08532594994</v>
      </c>
      <c r="O35" s="8">
        <v>0.87060000000000004</v>
      </c>
      <c r="P35" s="9">
        <v>40937.275645019879</v>
      </c>
      <c r="Q35" s="8"/>
      <c r="R35" s="9"/>
      <c r="S35" s="8"/>
      <c r="T35" s="9"/>
      <c r="U35" s="8"/>
      <c r="V35" s="9"/>
      <c r="W35" s="8">
        <v>1.0665</v>
      </c>
      <c r="X35" s="9">
        <v>176361.29566915749</v>
      </c>
      <c r="Y35" s="8">
        <v>1.0481345556259156</v>
      </c>
      <c r="Z35" s="9">
        <v>4283.8536695995062</v>
      </c>
      <c r="AA35" s="8">
        <v>0.50229999999999997</v>
      </c>
      <c r="AB35" s="9">
        <v>137251.29911995624</v>
      </c>
      <c r="AC35" s="8">
        <v>0.79149999999999998</v>
      </c>
      <c r="AD35" s="9">
        <v>43310.72228246156</v>
      </c>
      <c r="AE35" s="10">
        <v>1.6494793965401362</v>
      </c>
      <c r="AF35" s="10">
        <v>3.2392657137381367</v>
      </c>
      <c r="AG35" s="10">
        <v>5.4184170563943477</v>
      </c>
      <c r="AH35">
        <f t="shared" si="0"/>
        <v>8.2743435943723735</v>
      </c>
      <c r="AI35">
        <f t="shared" si="1"/>
        <v>0</v>
      </c>
      <c r="AJ35">
        <f t="shared" si="2"/>
        <v>0</v>
      </c>
    </row>
    <row r="36" spans="1:36" x14ac:dyDescent="0.15">
      <c r="A36" t="s">
        <v>153</v>
      </c>
      <c r="B36" t="s">
        <v>154</v>
      </c>
      <c r="C36">
        <v>1</v>
      </c>
      <c r="D36" s="2" t="s">
        <v>83</v>
      </c>
      <c r="E36" s="2" t="s">
        <v>21</v>
      </c>
      <c r="F36" s="2">
        <v>11</v>
      </c>
      <c r="G36" s="2" t="s">
        <v>22</v>
      </c>
      <c r="H36" s="2" t="s">
        <v>16</v>
      </c>
      <c r="I36" s="2" t="s">
        <v>18</v>
      </c>
      <c r="J36" s="7">
        <v>0.2870621695674842</v>
      </c>
      <c r="K36" s="7">
        <v>0</v>
      </c>
      <c r="L36" s="7">
        <v>0</v>
      </c>
      <c r="M36" s="8">
        <v>1.1148</v>
      </c>
      <c r="N36" s="9">
        <v>149722.7126324313</v>
      </c>
      <c r="O36" s="8">
        <v>0.87229999999999996</v>
      </c>
      <c r="P36" s="9">
        <v>42979.726721794701</v>
      </c>
      <c r="Q36" s="8"/>
      <c r="R36" s="9"/>
      <c r="S36" s="8"/>
      <c r="T36" s="9"/>
      <c r="U36" s="8"/>
      <c r="V36" s="9"/>
      <c r="W36" s="8">
        <v>1.0681</v>
      </c>
      <c r="X36" s="9">
        <v>177125.19143592019</v>
      </c>
      <c r="Y36" s="8">
        <v>1.0498013399124146</v>
      </c>
      <c r="Z36" s="9">
        <v>3986.2797566945246</v>
      </c>
      <c r="AA36" s="8">
        <v>0.504</v>
      </c>
      <c r="AB36" s="9">
        <v>127087.21703463813</v>
      </c>
      <c r="AC36" s="8">
        <v>0.79310000000000003</v>
      </c>
      <c r="AD36" s="9">
        <v>42108.802071217688</v>
      </c>
      <c r="AE36" s="10">
        <v>1.6494793965401362</v>
      </c>
      <c r="AF36" s="10">
        <v>3.2392657137381367</v>
      </c>
      <c r="AG36" s="10">
        <v>5.4184170563943477</v>
      </c>
      <c r="AH36">
        <f t="shared" si="0"/>
        <v>8.8619519031741412</v>
      </c>
      <c r="AI36">
        <f t="shared" si="1"/>
        <v>0</v>
      </c>
      <c r="AJ36">
        <f t="shared" si="2"/>
        <v>0</v>
      </c>
    </row>
    <row r="37" spans="1:36" x14ac:dyDescent="0.15">
      <c r="A37" t="s">
        <v>153</v>
      </c>
      <c r="B37" t="s">
        <v>154</v>
      </c>
      <c r="C37">
        <v>1</v>
      </c>
      <c r="D37" s="2" t="s">
        <v>84</v>
      </c>
      <c r="E37" s="2" t="s">
        <v>21</v>
      </c>
      <c r="F37" s="2">
        <v>12</v>
      </c>
      <c r="G37" s="2" t="s">
        <v>22</v>
      </c>
      <c r="H37" s="2" t="s">
        <v>17</v>
      </c>
      <c r="I37" s="2" t="s">
        <v>18</v>
      </c>
      <c r="J37" s="7">
        <v>0.26929671098251523</v>
      </c>
      <c r="K37" s="7">
        <v>0</v>
      </c>
      <c r="L37" s="7">
        <v>0</v>
      </c>
      <c r="M37" s="8">
        <v>1.1155999999999999</v>
      </c>
      <c r="N37" s="9">
        <v>151792.83368774646</v>
      </c>
      <c r="O37" s="8">
        <v>0.87309999999999999</v>
      </c>
      <c r="P37" s="9">
        <v>40877.31086282606</v>
      </c>
      <c r="Q37" s="8"/>
      <c r="R37" s="9"/>
      <c r="S37" s="8"/>
      <c r="T37" s="9"/>
      <c r="U37" s="8"/>
      <c r="V37" s="9"/>
      <c r="W37" s="8">
        <v>1.069</v>
      </c>
      <c r="X37" s="9">
        <v>171685.38069571869</v>
      </c>
      <c r="Y37" s="8"/>
      <c r="Z37" s="9"/>
      <c r="AA37" s="8">
        <v>0.50480000000000003</v>
      </c>
      <c r="AB37" s="9">
        <v>119462.95202524522</v>
      </c>
      <c r="AC37" s="8">
        <v>0.79310000000000003</v>
      </c>
      <c r="AD37" s="9">
        <v>42045.951498808674</v>
      </c>
      <c r="AE37" s="10">
        <v>1.6494793965401362</v>
      </c>
      <c r="AF37" s="10">
        <v>3.2392657137381367</v>
      </c>
      <c r="AG37" s="10">
        <v>5.4184170563943477</v>
      </c>
      <c r="AH37">
        <f t="shared" si="0"/>
        <v>8.3135109861594163</v>
      </c>
      <c r="AI37">
        <f t="shared" si="1"/>
        <v>0</v>
      </c>
      <c r="AJ37">
        <f t="shared" si="2"/>
        <v>0</v>
      </c>
    </row>
    <row r="38" spans="1:36" x14ac:dyDescent="0.15">
      <c r="A38" t="s">
        <v>153</v>
      </c>
      <c r="B38" t="s">
        <v>154</v>
      </c>
      <c r="C38">
        <v>1</v>
      </c>
      <c r="D38" s="2" t="s">
        <v>85</v>
      </c>
      <c r="E38" s="2" t="s">
        <v>23</v>
      </c>
      <c r="F38" s="2">
        <v>1</v>
      </c>
      <c r="G38" s="2" t="s">
        <v>24</v>
      </c>
      <c r="H38" s="2" t="s">
        <v>11</v>
      </c>
      <c r="I38" s="2" t="s">
        <v>12</v>
      </c>
      <c r="J38" s="7">
        <v>0.65401130925014483</v>
      </c>
      <c r="K38" s="7">
        <v>0</v>
      </c>
      <c r="L38" s="7">
        <v>0</v>
      </c>
      <c r="M38" s="8">
        <v>1.1131</v>
      </c>
      <c r="N38" s="9">
        <v>167307.63920952752</v>
      </c>
      <c r="O38" s="8">
        <v>0.87060000000000004</v>
      </c>
      <c r="P38" s="9">
        <v>109421.08816697396</v>
      </c>
      <c r="Q38" s="8"/>
      <c r="R38" s="9"/>
      <c r="S38" s="8"/>
      <c r="T38" s="9"/>
      <c r="U38" s="8">
        <v>0.48559999999999998</v>
      </c>
      <c r="V38" s="9">
        <v>319144.36707940401</v>
      </c>
      <c r="W38" s="8"/>
      <c r="X38" s="9"/>
      <c r="Y38" s="8"/>
      <c r="Z38" s="9"/>
      <c r="AA38" s="8">
        <v>0.50229999999999997</v>
      </c>
      <c r="AB38" s="9">
        <v>214898.81588726593</v>
      </c>
      <c r="AC38" s="8">
        <v>0.79149999999999998</v>
      </c>
      <c r="AD38" s="9">
        <v>6612.9092856569714</v>
      </c>
      <c r="AE38" s="10">
        <v>1.6494793965401362</v>
      </c>
      <c r="AF38" s="10">
        <v>3.2392657137381367</v>
      </c>
      <c r="AG38" s="10">
        <v>5.4184170563943477</v>
      </c>
      <c r="AH38">
        <f t="shared" si="0"/>
        <v>20.190109952277147</v>
      </c>
      <c r="AI38">
        <f t="shared" si="1"/>
        <v>0</v>
      </c>
      <c r="AJ38">
        <f t="shared" si="2"/>
        <v>0</v>
      </c>
    </row>
    <row r="39" spans="1:36" x14ac:dyDescent="0.15">
      <c r="A39" t="s">
        <v>153</v>
      </c>
      <c r="B39" t="s">
        <v>154</v>
      </c>
      <c r="C39">
        <v>1</v>
      </c>
      <c r="D39" s="2" t="s">
        <v>86</v>
      </c>
      <c r="E39" s="2" t="s">
        <v>23</v>
      </c>
      <c r="F39" s="2">
        <v>2</v>
      </c>
      <c r="G39" s="2" t="s">
        <v>24</v>
      </c>
      <c r="H39" s="2" t="s">
        <v>13</v>
      </c>
      <c r="I39" s="2" t="s">
        <v>12</v>
      </c>
      <c r="J39" s="7">
        <v>1.9624135369154925</v>
      </c>
      <c r="K39" s="7">
        <v>0</v>
      </c>
      <c r="L39" s="7">
        <v>0</v>
      </c>
      <c r="M39" s="8">
        <v>1.1131</v>
      </c>
      <c r="N39" s="9">
        <v>152008.95703924829</v>
      </c>
      <c r="O39" s="8">
        <v>0.87060000000000004</v>
      </c>
      <c r="P39" s="9">
        <v>298304.43502622639</v>
      </c>
      <c r="Q39" s="8"/>
      <c r="R39" s="9"/>
      <c r="S39" s="8"/>
      <c r="T39" s="9"/>
      <c r="U39" s="8">
        <v>0.48559999999999998</v>
      </c>
      <c r="V39" s="9">
        <v>177207.5512502465</v>
      </c>
      <c r="W39" s="8"/>
      <c r="X39" s="9"/>
      <c r="Y39" s="8"/>
      <c r="Z39" s="9"/>
      <c r="AA39" s="8">
        <v>0.50229999999999997</v>
      </c>
      <c r="AB39" s="9">
        <v>90135.615507949929</v>
      </c>
      <c r="AC39" s="8">
        <v>0.79149999999999998</v>
      </c>
      <c r="AD39" s="9">
        <v>4279.0701151481517</v>
      </c>
      <c r="AE39" s="10">
        <v>1.6494793965401362</v>
      </c>
      <c r="AF39" s="10">
        <v>3.2392657137381367</v>
      </c>
      <c r="AG39" s="10">
        <v>5.4184170563943477</v>
      </c>
      <c r="AH39">
        <f t="shared" si="0"/>
        <v>60.582048844978907</v>
      </c>
      <c r="AI39">
        <f t="shared" si="1"/>
        <v>0</v>
      </c>
      <c r="AJ39">
        <f t="shared" si="2"/>
        <v>0</v>
      </c>
    </row>
    <row r="40" spans="1:36" x14ac:dyDescent="0.15">
      <c r="A40" t="s">
        <v>153</v>
      </c>
      <c r="B40" t="s">
        <v>154</v>
      </c>
      <c r="C40">
        <v>1</v>
      </c>
      <c r="D40" s="2" t="s">
        <v>87</v>
      </c>
      <c r="E40" s="2" t="s">
        <v>23</v>
      </c>
      <c r="F40" s="2">
        <v>3</v>
      </c>
      <c r="G40" s="2" t="s">
        <v>24</v>
      </c>
      <c r="H40" s="2" t="s">
        <v>14</v>
      </c>
      <c r="I40" s="2" t="s">
        <v>12</v>
      </c>
      <c r="J40" s="7">
        <v>0.61238705704830299</v>
      </c>
      <c r="K40" s="7">
        <v>0</v>
      </c>
      <c r="L40" s="7">
        <v>2.2150120749737336</v>
      </c>
      <c r="M40" s="8">
        <v>1.1165</v>
      </c>
      <c r="N40" s="9">
        <v>154276.69568380798</v>
      </c>
      <c r="O40" s="8">
        <v>0.874</v>
      </c>
      <c r="P40" s="9">
        <v>94477.051640943799</v>
      </c>
      <c r="Q40" s="8"/>
      <c r="R40" s="9"/>
      <c r="S40" s="8">
        <v>0.51900000000000002</v>
      </c>
      <c r="T40" s="9">
        <v>341724.7438266828</v>
      </c>
      <c r="U40" s="8"/>
      <c r="V40" s="9"/>
      <c r="W40" s="8">
        <v>1.0589999999999999</v>
      </c>
      <c r="X40" s="9">
        <v>172307.42072632254</v>
      </c>
      <c r="Y40" s="8"/>
      <c r="Z40" s="9"/>
      <c r="AA40" s="8">
        <v>0.50560000000000005</v>
      </c>
      <c r="AB40" s="9">
        <v>174365.52998357854</v>
      </c>
      <c r="AC40" s="8">
        <v>0.79479999999999995</v>
      </c>
      <c r="AD40" s="9">
        <v>30097.350310597929</v>
      </c>
      <c r="AE40" s="10">
        <v>1.6494793965401362</v>
      </c>
      <c r="AF40" s="10">
        <v>3.2392657137381367</v>
      </c>
      <c r="AG40" s="10">
        <v>5.4184170563943477</v>
      </c>
      <c r="AH40">
        <f t="shared" si="0"/>
        <v>18.905119590871838</v>
      </c>
      <c r="AI40">
        <f t="shared" si="1"/>
        <v>0</v>
      </c>
      <c r="AJ40">
        <f t="shared" si="2"/>
        <v>134.2855254585071</v>
      </c>
    </row>
    <row r="41" spans="1:36" x14ac:dyDescent="0.15">
      <c r="A41" t="s">
        <v>153</v>
      </c>
      <c r="B41" t="s">
        <v>154</v>
      </c>
      <c r="C41">
        <v>1</v>
      </c>
      <c r="D41" s="2" t="s">
        <v>88</v>
      </c>
      <c r="E41" s="2" t="s">
        <v>23</v>
      </c>
      <c r="F41" s="2">
        <v>4</v>
      </c>
      <c r="G41" s="2" t="s">
        <v>24</v>
      </c>
      <c r="H41" s="2" t="s">
        <v>15</v>
      </c>
      <c r="I41" s="2" t="s">
        <v>12</v>
      </c>
      <c r="J41" s="7">
        <v>0.89889989582183194</v>
      </c>
      <c r="K41" s="7">
        <v>0</v>
      </c>
      <c r="L41" s="7">
        <v>0</v>
      </c>
      <c r="M41" s="8">
        <v>1.1131</v>
      </c>
      <c r="N41" s="9">
        <v>164604.51055474477</v>
      </c>
      <c r="O41" s="8">
        <v>0.87060000000000004</v>
      </c>
      <c r="P41" s="9">
        <v>147962.97738946372</v>
      </c>
      <c r="Q41" s="8"/>
      <c r="R41" s="9"/>
      <c r="S41" s="8"/>
      <c r="T41" s="9"/>
      <c r="U41" s="8">
        <v>0.48559999999999998</v>
      </c>
      <c r="V41" s="9">
        <v>55482.171916563129</v>
      </c>
      <c r="W41" s="8"/>
      <c r="X41" s="9"/>
      <c r="Y41" s="8"/>
      <c r="Z41" s="9"/>
      <c r="AA41" s="8">
        <v>0.50229999999999997</v>
      </c>
      <c r="AB41" s="9">
        <v>193193.5637065128</v>
      </c>
      <c r="AC41" s="8">
        <v>0.79149999999999998</v>
      </c>
      <c r="AD41" s="9">
        <v>121328.71358305866</v>
      </c>
      <c r="AE41" s="10">
        <v>1.6494793965401362</v>
      </c>
      <c r="AF41" s="10">
        <v>3.2392657137381367</v>
      </c>
      <c r="AG41" s="10">
        <v>5.4184170563943477</v>
      </c>
      <c r="AH41">
        <f t="shared" si="0"/>
        <v>27.750112996580782</v>
      </c>
      <c r="AI41">
        <f t="shared" si="1"/>
        <v>0</v>
      </c>
      <c r="AJ41">
        <f t="shared" si="2"/>
        <v>0</v>
      </c>
    </row>
    <row r="42" spans="1:36" x14ac:dyDescent="0.15">
      <c r="A42" t="s">
        <v>153</v>
      </c>
      <c r="B42" t="s">
        <v>154</v>
      </c>
      <c r="C42">
        <v>1</v>
      </c>
      <c r="D42" s="2" t="s">
        <v>89</v>
      </c>
      <c r="E42" s="2" t="s">
        <v>23</v>
      </c>
      <c r="F42" s="2">
        <v>5</v>
      </c>
      <c r="G42" s="2" t="s">
        <v>24</v>
      </c>
      <c r="H42" s="2" t="s">
        <v>16</v>
      </c>
      <c r="I42" s="2" t="s">
        <v>12</v>
      </c>
      <c r="J42" s="7">
        <v>1.0113206605365466</v>
      </c>
      <c r="K42" s="7">
        <v>5.7952530743578833E-2</v>
      </c>
      <c r="L42" s="7">
        <v>0</v>
      </c>
      <c r="M42" s="8">
        <v>1.1140000000000001</v>
      </c>
      <c r="N42" s="9">
        <v>157378.77475459952</v>
      </c>
      <c r="O42" s="8">
        <v>0.87150000000000005</v>
      </c>
      <c r="P42" s="9">
        <v>159160.40643925397</v>
      </c>
      <c r="Q42" s="8">
        <v>1.0198</v>
      </c>
      <c r="R42" s="9">
        <v>9120.4982823526971</v>
      </c>
      <c r="S42" s="8"/>
      <c r="T42" s="9"/>
      <c r="U42" s="8">
        <v>0.48649999999999999</v>
      </c>
      <c r="V42" s="9">
        <v>53287.044290344791</v>
      </c>
      <c r="W42" s="8">
        <v>1.0672999999999999</v>
      </c>
      <c r="X42" s="9">
        <v>6305.6664954906646</v>
      </c>
      <c r="Y42" s="8"/>
      <c r="Z42" s="9"/>
      <c r="AA42" s="8">
        <v>0.50309999999999999</v>
      </c>
      <c r="AB42" s="9">
        <v>177612.34284673433</v>
      </c>
      <c r="AC42" s="8">
        <v>0.7923</v>
      </c>
      <c r="AD42" s="9">
        <v>132453.74562109797</v>
      </c>
      <c r="AE42" s="10">
        <v>1.6494793965401362</v>
      </c>
      <c r="AF42" s="10">
        <v>3.2392657137381367</v>
      </c>
      <c r="AG42" s="10">
        <v>5.4184170563943477</v>
      </c>
      <c r="AH42">
        <f t="shared" si="0"/>
        <v>31.220676224472953</v>
      </c>
      <c r="AI42">
        <f t="shared" si="1"/>
        <v>1.0695472522770884</v>
      </c>
      <c r="AJ42">
        <f t="shared" si="2"/>
        <v>0</v>
      </c>
    </row>
    <row r="43" spans="1:36" x14ac:dyDescent="0.15">
      <c r="A43" t="s">
        <v>153</v>
      </c>
      <c r="B43" t="s">
        <v>154</v>
      </c>
      <c r="C43">
        <v>1</v>
      </c>
      <c r="D43" s="2" t="s">
        <v>90</v>
      </c>
      <c r="E43" s="2" t="s">
        <v>23</v>
      </c>
      <c r="F43" s="2">
        <v>6</v>
      </c>
      <c r="G43" s="2" t="s">
        <v>24</v>
      </c>
      <c r="H43" s="2" t="s">
        <v>17</v>
      </c>
      <c r="I43" s="2" t="s">
        <v>12</v>
      </c>
      <c r="J43" s="7">
        <v>0</v>
      </c>
      <c r="K43" s="7">
        <v>0</v>
      </c>
      <c r="L43" s="7">
        <v>0</v>
      </c>
      <c r="M43" s="8">
        <v>1.1148</v>
      </c>
      <c r="N43" s="9">
        <v>135195.83833697383</v>
      </c>
      <c r="O43" s="8"/>
      <c r="P43" s="9"/>
      <c r="Q43" s="8"/>
      <c r="R43" s="9"/>
      <c r="S43" s="8"/>
      <c r="T43" s="9"/>
      <c r="U43" s="8">
        <v>0.48730000000000001</v>
      </c>
      <c r="V43" s="9">
        <v>255734.08881685548</v>
      </c>
      <c r="W43" s="8"/>
      <c r="X43" s="9"/>
      <c r="Y43" s="8"/>
      <c r="Z43" s="9"/>
      <c r="AA43" s="8">
        <v>0.504</v>
      </c>
      <c r="AB43" s="9">
        <v>230313.5545712451</v>
      </c>
      <c r="AC43" s="8">
        <v>0.79310000000000003</v>
      </c>
      <c r="AD43" s="9">
        <v>62085.461574888956</v>
      </c>
      <c r="AE43" s="10">
        <v>1.6494793965401362</v>
      </c>
      <c r="AF43" s="10">
        <v>3.2392657137381367</v>
      </c>
      <c r="AG43" s="10">
        <v>5.4184170563943477</v>
      </c>
      <c r="AH43">
        <f t="shared" si="0"/>
        <v>0</v>
      </c>
      <c r="AI43">
        <f t="shared" si="1"/>
        <v>0</v>
      </c>
      <c r="AJ43">
        <f t="shared" si="2"/>
        <v>0</v>
      </c>
    </row>
    <row r="44" spans="1:36" x14ac:dyDescent="0.15">
      <c r="A44" t="s">
        <v>153</v>
      </c>
      <c r="B44" t="s">
        <v>154</v>
      </c>
      <c r="C44">
        <v>1</v>
      </c>
      <c r="D44" s="2" t="s">
        <v>91</v>
      </c>
      <c r="E44" s="2" t="s">
        <v>23</v>
      </c>
      <c r="F44" s="2">
        <v>7</v>
      </c>
      <c r="G44" s="2" t="s">
        <v>24</v>
      </c>
      <c r="H44" s="2" t="s">
        <v>11</v>
      </c>
      <c r="I44" s="2" t="s">
        <v>18</v>
      </c>
      <c r="J44" s="7">
        <v>1.4003506596354689</v>
      </c>
      <c r="K44" s="7">
        <v>3.2933963986785726E-2</v>
      </c>
      <c r="L44" s="7">
        <v>0</v>
      </c>
      <c r="M44" s="8">
        <v>1.1131</v>
      </c>
      <c r="N44" s="9">
        <v>154029.41481591915</v>
      </c>
      <c r="O44" s="8">
        <v>0.87060000000000004</v>
      </c>
      <c r="P44" s="9">
        <v>215695.19264073766</v>
      </c>
      <c r="Q44" s="8">
        <v>1.0198</v>
      </c>
      <c r="R44" s="9">
        <v>5072.7992004531607</v>
      </c>
      <c r="S44" s="8"/>
      <c r="T44" s="9"/>
      <c r="U44" s="8">
        <v>0.48649999999999999</v>
      </c>
      <c r="V44" s="9">
        <v>13390.627327651002</v>
      </c>
      <c r="W44" s="8">
        <v>1.0672999999999999</v>
      </c>
      <c r="X44" s="9">
        <v>11231.283294271261</v>
      </c>
      <c r="Y44" s="8"/>
      <c r="Z44" s="9"/>
      <c r="AA44" s="8">
        <v>0.50309999999999999</v>
      </c>
      <c r="AB44" s="9">
        <v>112172.6403015307</v>
      </c>
      <c r="AC44" s="8">
        <v>0.7923</v>
      </c>
      <c r="AD44" s="9">
        <v>91903.645833595583</v>
      </c>
      <c r="AE44" s="10">
        <v>1.6494793965401362</v>
      </c>
      <c r="AF44" s="10">
        <v>3.2392657137381367</v>
      </c>
      <c r="AG44" s="10">
        <v>5.4184170563943477</v>
      </c>
      <c r="AH44">
        <f t="shared" si="0"/>
        <v>43.230496766486439</v>
      </c>
      <c r="AI44">
        <f t="shared" si="1"/>
        <v>0.60781522802715804</v>
      </c>
      <c r="AJ44">
        <f t="shared" si="2"/>
        <v>0</v>
      </c>
    </row>
    <row r="45" spans="1:36" x14ac:dyDescent="0.15">
      <c r="A45" t="s">
        <v>153</v>
      </c>
      <c r="B45" t="s">
        <v>154</v>
      </c>
      <c r="C45">
        <v>1</v>
      </c>
      <c r="D45" s="2" t="s">
        <v>92</v>
      </c>
      <c r="E45" s="2" t="s">
        <v>23</v>
      </c>
      <c r="F45" s="2">
        <v>8</v>
      </c>
      <c r="G45" s="2" t="s">
        <v>24</v>
      </c>
      <c r="H45" s="2" t="s">
        <v>13</v>
      </c>
      <c r="I45" s="2" t="s">
        <v>18</v>
      </c>
      <c r="J45" s="7">
        <v>1.4854633837199671</v>
      </c>
      <c r="K45" s="7">
        <v>3.0087802886835106E-2</v>
      </c>
      <c r="L45" s="7">
        <v>0</v>
      </c>
      <c r="M45" s="8">
        <v>1.1131</v>
      </c>
      <c r="N45" s="9">
        <v>179729.50162394808</v>
      </c>
      <c r="O45" s="8">
        <v>0.87060000000000004</v>
      </c>
      <c r="P45" s="9">
        <v>266981.59363661322</v>
      </c>
      <c r="Q45" s="8">
        <v>1.0123</v>
      </c>
      <c r="R45" s="9">
        <v>5407.6658178104599</v>
      </c>
      <c r="S45" s="8"/>
      <c r="T45" s="9"/>
      <c r="U45" s="8">
        <v>0.48559999999999998</v>
      </c>
      <c r="V45" s="9">
        <v>55485.468057715727</v>
      </c>
      <c r="W45" s="8">
        <v>1.0665</v>
      </c>
      <c r="X45" s="9">
        <v>8009.4450184585712</v>
      </c>
      <c r="Y45" s="8"/>
      <c r="Z45" s="9"/>
      <c r="AA45" s="8">
        <v>0.50229999999999997</v>
      </c>
      <c r="AB45" s="9">
        <v>93232.199025909751</v>
      </c>
      <c r="AC45" s="8">
        <v>0.79149999999999998</v>
      </c>
      <c r="AD45" s="9">
        <v>18215.310126833985</v>
      </c>
      <c r="AE45" s="10">
        <v>1.6494793965401362</v>
      </c>
      <c r="AF45" s="10">
        <v>3.2392657137381367</v>
      </c>
      <c r="AG45" s="10">
        <v>5.4184170563943477</v>
      </c>
      <c r="AH45">
        <f t="shared" si="0"/>
        <v>45.858028176568801</v>
      </c>
      <c r="AI45">
        <f t="shared" si="1"/>
        <v>0.55528768962750996</v>
      </c>
      <c r="AJ45">
        <f t="shared" si="2"/>
        <v>0</v>
      </c>
    </row>
    <row r="46" spans="1:36" x14ac:dyDescent="0.15">
      <c r="A46" t="s">
        <v>153</v>
      </c>
      <c r="B46" t="s">
        <v>154</v>
      </c>
      <c r="C46">
        <v>1</v>
      </c>
      <c r="D46" s="2" t="s">
        <v>93</v>
      </c>
      <c r="E46" s="2" t="s">
        <v>23</v>
      </c>
      <c r="F46" s="2">
        <v>9</v>
      </c>
      <c r="G46" s="2" t="s">
        <v>24</v>
      </c>
      <c r="H46" s="2" t="s">
        <v>14</v>
      </c>
      <c r="I46" s="2" t="s">
        <v>18</v>
      </c>
      <c r="J46" s="7">
        <v>0.47349557659051017</v>
      </c>
      <c r="K46" s="7">
        <v>0</v>
      </c>
      <c r="L46" s="7">
        <v>0.60439793942091558</v>
      </c>
      <c r="M46" s="8">
        <v>1.1140000000000001</v>
      </c>
      <c r="N46" s="9">
        <v>177401.85848830224</v>
      </c>
      <c r="O46" s="8">
        <v>0.87060000000000004</v>
      </c>
      <c r="P46" s="9">
        <v>83998.995273146764</v>
      </c>
      <c r="Q46" s="8"/>
      <c r="R46" s="9"/>
      <c r="S46" s="8">
        <v>0.51649999999999996</v>
      </c>
      <c r="T46" s="9">
        <v>107221.31771977074</v>
      </c>
      <c r="U46" s="8"/>
      <c r="V46" s="9"/>
      <c r="W46" s="8"/>
      <c r="X46" s="9"/>
      <c r="Y46" s="8">
        <v>1.0556000000000001</v>
      </c>
      <c r="Z46" s="9">
        <v>90601.278438294918</v>
      </c>
      <c r="AA46" s="8">
        <v>0.50309999999999999</v>
      </c>
      <c r="AB46" s="9">
        <v>232529.39662688621</v>
      </c>
      <c r="AC46" s="8">
        <v>0.7923</v>
      </c>
      <c r="AD46" s="9">
        <v>22731.225298928799</v>
      </c>
      <c r="AE46" s="10">
        <v>1.6494793965401362</v>
      </c>
      <c r="AF46" s="10">
        <v>3.2392657137381367</v>
      </c>
      <c r="AG46" s="10">
        <v>5.4184170563943477</v>
      </c>
      <c r="AH46">
        <f t="shared" si="0"/>
        <v>14.617373764132882</v>
      </c>
      <c r="AI46">
        <f t="shared" si="1"/>
        <v>0</v>
      </c>
      <c r="AJ46">
        <f t="shared" si="2"/>
        <v>36.641739247466191</v>
      </c>
    </row>
    <row r="47" spans="1:36" x14ac:dyDescent="0.15">
      <c r="A47" t="s">
        <v>153</v>
      </c>
      <c r="B47" t="s">
        <v>154</v>
      </c>
      <c r="C47">
        <v>1</v>
      </c>
      <c r="D47" s="2" t="s">
        <v>94</v>
      </c>
      <c r="E47" s="2" t="s">
        <v>23</v>
      </c>
      <c r="F47" s="2">
        <v>10</v>
      </c>
      <c r="G47" s="2" t="s">
        <v>24</v>
      </c>
      <c r="H47" s="2" t="s">
        <v>15</v>
      </c>
      <c r="I47" s="2" t="s">
        <v>18</v>
      </c>
      <c r="J47" s="7">
        <v>1.7406828130596943</v>
      </c>
      <c r="K47" s="7">
        <v>0</v>
      </c>
      <c r="L47" s="7">
        <v>0</v>
      </c>
      <c r="M47" s="8">
        <v>1.1131</v>
      </c>
      <c r="N47" s="9">
        <v>157992.04399085997</v>
      </c>
      <c r="O47" s="8">
        <v>0.86980000000000002</v>
      </c>
      <c r="P47" s="9">
        <v>275014.03557506111</v>
      </c>
      <c r="Q47" s="8"/>
      <c r="R47" s="9"/>
      <c r="S47" s="8"/>
      <c r="T47" s="9"/>
      <c r="U47" s="8"/>
      <c r="V47" s="9"/>
      <c r="W47" s="8">
        <v>1.0665</v>
      </c>
      <c r="X47" s="9">
        <v>121285.69376522068</v>
      </c>
      <c r="Y47" s="8"/>
      <c r="Z47" s="9"/>
      <c r="AA47" s="8">
        <v>0.50229999999999997</v>
      </c>
      <c r="AB47" s="9">
        <v>105587.40848434526</v>
      </c>
      <c r="AC47" s="8">
        <v>0.79149999999999998</v>
      </c>
      <c r="AD47" s="9">
        <v>67206.379037316758</v>
      </c>
      <c r="AE47" s="10">
        <v>1.6494793965401362</v>
      </c>
      <c r="AF47" s="10">
        <v>3.2392657137381367</v>
      </c>
      <c r="AG47" s="10">
        <v>5.4184170563943477</v>
      </c>
      <c r="AH47">
        <f t="shared" si="0"/>
        <v>53.736956671298621</v>
      </c>
      <c r="AI47">
        <f t="shared" si="1"/>
        <v>0</v>
      </c>
      <c r="AJ47">
        <f t="shared" si="2"/>
        <v>0</v>
      </c>
    </row>
    <row r="48" spans="1:36" x14ac:dyDescent="0.15">
      <c r="A48" t="s">
        <v>153</v>
      </c>
      <c r="B48" t="s">
        <v>154</v>
      </c>
      <c r="C48">
        <v>1</v>
      </c>
      <c r="D48" s="2" t="s">
        <v>95</v>
      </c>
      <c r="E48" s="2" t="s">
        <v>23</v>
      </c>
      <c r="F48" s="2">
        <v>11</v>
      </c>
      <c r="G48" s="2" t="s">
        <v>24</v>
      </c>
      <c r="H48" s="2" t="s">
        <v>16</v>
      </c>
      <c r="I48" s="2" t="s">
        <v>18</v>
      </c>
      <c r="J48" s="7">
        <v>1.5504377420220206</v>
      </c>
      <c r="K48" s="7">
        <v>0</v>
      </c>
      <c r="L48" s="7">
        <v>0</v>
      </c>
      <c r="M48" s="8">
        <v>1.1131</v>
      </c>
      <c r="N48" s="9">
        <v>153837.93697906152</v>
      </c>
      <c r="O48" s="8">
        <v>0.87060000000000004</v>
      </c>
      <c r="P48" s="9">
        <v>238516.14364714205</v>
      </c>
      <c r="Q48" s="8"/>
      <c r="R48" s="9"/>
      <c r="S48" s="8"/>
      <c r="T48" s="9"/>
      <c r="U48" s="8"/>
      <c r="V48" s="9"/>
      <c r="W48" s="8">
        <v>1.0665</v>
      </c>
      <c r="X48" s="9">
        <v>148517.77031239343</v>
      </c>
      <c r="Y48" s="8"/>
      <c r="Z48" s="9"/>
      <c r="AA48" s="8">
        <v>0.50229999999999997</v>
      </c>
      <c r="AB48" s="9">
        <v>104949.97960379468</v>
      </c>
      <c r="AC48" s="8">
        <v>0.79149999999999998</v>
      </c>
      <c r="AD48" s="9">
        <v>60363.526285255168</v>
      </c>
      <c r="AE48" s="10">
        <v>1.6494793965401362</v>
      </c>
      <c r="AF48" s="10">
        <v>3.2392657137381367</v>
      </c>
      <c r="AG48" s="10">
        <v>5.4184170563943477</v>
      </c>
      <c r="AH48">
        <f t="shared" si="0"/>
        <v>47.863864191394292</v>
      </c>
      <c r="AI48">
        <f t="shared" si="1"/>
        <v>0</v>
      </c>
      <c r="AJ48">
        <f t="shared" si="2"/>
        <v>0</v>
      </c>
    </row>
    <row r="49" spans="1:36" x14ac:dyDescent="0.15">
      <c r="A49" t="s">
        <v>153</v>
      </c>
      <c r="B49" t="s">
        <v>154</v>
      </c>
      <c r="C49">
        <v>1</v>
      </c>
      <c r="D49" s="2" t="s">
        <v>96</v>
      </c>
      <c r="E49" s="2" t="s">
        <v>23</v>
      </c>
      <c r="F49" s="2">
        <v>12</v>
      </c>
      <c r="G49" s="2" t="s">
        <v>24</v>
      </c>
      <c r="H49" s="2" t="s">
        <v>17</v>
      </c>
      <c r="I49" s="2" t="s">
        <v>18</v>
      </c>
      <c r="J49" s="7">
        <v>0.10619977473869026</v>
      </c>
      <c r="K49" s="7">
        <v>0</v>
      </c>
      <c r="L49" s="7">
        <v>0</v>
      </c>
      <c r="M49" s="8">
        <v>1.1140000000000001</v>
      </c>
      <c r="N49" s="9">
        <v>154924.00223550416</v>
      </c>
      <c r="O49" s="8">
        <v>0.87150000000000005</v>
      </c>
      <c r="P49" s="9">
        <v>16452.894139026888</v>
      </c>
      <c r="Q49" s="8"/>
      <c r="R49" s="9"/>
      <c r="S49" s="8"/>
      <c r="T49" s="9"/>
      <c r="U49" s="8"/>
      <c r="V49" s="9"/>
      <c r="W49" s="8">
        <v>1.0672999999999999</v>
      </c>
      <c r="X49" s="9">
        <v>291351.52727051132</v>
      </c>
      <c r="Y49" s="8"/>
      <c r="Z49" s="9"/>
      <c r="AA49" s="8">
        <v>0.50309999999999999</v>
      </c>
      <c r="AB49" s="9">
        <v>233323.44944700651</v>
      </c>
      <c r="AC49" s="8">
        <v>0.7923</v>
      </c>
      <c r="AD49" s="9">
        <v>80917.441908988156</v>
      </c>
      <c r="AE49" s="10">
        <v>1.6494793965401362</v>
      </c>
      <c r="AF49" s="10">
        <v>3.2392657137381367</v>
      </c>
      <c r="AG49" s="10">
        <v>5.4184170563943477</v>
      </c>
      <c r="AH49">
        <f t="shared" si="0"/>
        <v>3.2785138399818066</v>
      </c>
      <c r="AI49">
        <f t="shared" si="1"/>
        <v>0</v>
      </c>
      <c r="AJ49">
        <f t="shared" si="2"/>
        <v>0</v>
      </c>
    </row>
    <row r="50" spans="1:36" x14ac:dyDescent="0.15">
      <c r="A50" t="s">
        <v>153</v>
      </c>
      <c r="B50" t="s">
        <v>154</v>
      </c>
      <c r="C50">
        <v>1</v>
      </c>
      <c r="D50" s="2" t="s">
        <v>97</v>
      </c>
      <c r="E50" s="2" t="s">
        <v>25</v>
      </c>
      <c r="F50" s="2">
        <v>1</v>
      </c>
      <c r="G50" s="2" t="s">
        <v>10</v>
      </c>
      <c r="H50" s="2" t="s">
        <v>11</v>
      </c>
      <c r="I50" s="2" t="s">
        <v>26</v>
      </c>
      <c r="J50" s="7">
        <v>2.505425759179825</v>
      </c>
      <c r="K50" s="7">
        <v>8.4303456204765412E-2</v>
      </c>
      <c r="L50" s="7">
        <v>0</v>
      </c>
      <c r="M50" s="8">
        <v>1.1131</v>
      </c>
      <c r="N50" s="9">
        <v>157330.68566709341</v>
      </c>
      <c r="O50" s="8">
        <v>0.87060000000000004</v>
      </c>
      <c r="P50" s="9">
        <v>394180.3525797599</v>
      </c>
      <c r="Q50" s="8">
        <v>1.0198</v>
      </c>
      <c r="R50" s="9">
        <v>13263.520568801523</v>
      </c>
      <c r="S50" s="8"/>
      <c r="T50" s="9"/>
      <c r="U50" s="8"/>
      <c r="V50" s="9"/>
      <c r="W50" s="8">
        <v>1.0665</v>
      </c>
      <c r="X50" s="9">
        <v>13744.405517833533</v>
      </c>
      <c r="Y50" s="8"/>
      <c r="Z50" s="9"/>
      <c r="AA50" s="8">
        <v>0.50309999999999999</v>
      </c>
      <c r="AB50" s="9">
        <v>45557.263313893702</v>
      </c>
      <c r="AC50" s="8">
        <v>0.79149999999999998</v>
      </c>
      <c r="AD50" s="9">
        <v>73866.623172384963</v>
      </c>
      <c r="AE50" s="10">
        <v>1.6494793965401362</v>
      </c>
      <c r="AF50" s="10">
        <v>3.2392657137381367</v>
      </c>
      <c r="AG50" s="10">
        <v>5.4184170563943477</v>
      </c>
      <c r="AH50">
        <f t="shared" si="0"/>
        <v>77.345484458221406</v>
      </c>
      <c r="AI50">
        <f t="shared" si="1"/>
        <v>1.5558687219411758</v>
      </c>
      <c r="AJ50">
        <f t="shared" si="2"/>
        <v>0</v>
      </c>
    </row>
    <row r="51" spans="1:36" x14ac:dyDescent="0.15">
      <c r="A51" t="s">
        <v>153</v>
      </c>
      <c r="B51" t="s">
        <v>154</v>
      </c>
      <c r="C51">
        <v>1</v>
      </c>
      <c r="D51" s="2" t="s">
        <v>98</v>
      </c>
      <c r="E51" s="2" t="s">
        <v>25</v>
      </c>
      <c r="F51" s="2">
        <v>2</v>
      </c>
      <c r="G51" s="2" t="s">
        <v>10</v>
      </c>
      <c r="H51" s="2" t="s">
        <v>13</v>
      </c>
      <c r="I51" s="2" t="s">
        <v>26</v>
      </c>
      <c r="J51" s="7">
        <v>2.8832008533175317</v>
      </c>
      <c r="K51" s="7">
        <v>0.16151942314870976</v>
      </c>
      <c r="L51" s="7">
        <v>0</v>
      </c>
      <c r="M51" s="8">
        <v>1.1131</v>
      </c>
      <c r="N51" s="9">
        <v>157695.82029866872</v>
      </c>
      <c r="O51" s="8">
        <v>0.87060000000000004</v>
      </c>
      <c r="P51" s="9">
        <v>454668.7236497298</v>
      </c>
      <c r="Q51" s="8">
        <v>1.0198</v>
      </c>
      <c r="R51" s="9">
        <v>25470.937927603569</v>
      </c>
      <c r="S51" s="8"/>
      <c r="T51" s="9"/>
      <c r="U51" s="8">
        <v>0.48480000000000001</v>
      </c>
      <c r="V51" s="9">
        <v>5820.4176820477705</v>
      </c>
      <c r="W51" s="8">
        <v>1.0665</v>
      </c>
      <c r="X51" s="9">
        <v>19809.980522471502</v>
      </c>
      <c r="Y51" s="8"/>
      <c r="Z51" s="9"/>
      <c r="AA51" s="8">
        <v>0.50229999999999997</v>
      </c>
      <c r="AB51" s="9">
        <v>25400.50741873058</v>
      </c>
      <c r="AC51" s="8">
        <v>0.79149999999999998</v>
      </c>
      <c r="AD51" s="9">
        <v>55496.003696467829</v>
      </c>
      <c r="AE51" s="10">
        <v>1.6494793965401362</v>
      </c>
      <c r="AF51" s="10">
        <v>3.2392657137381367</v>
      </c>
      <c r="AG51" s="10">
        <v>5.4184170563943477</v>
      </c>
      <c r="AH51">
        <f t="shared" si="0"/>
        <v>89.007852646651102</v>
      </c>
      <c r="AI51">
        <f t="shared" si="1"/>
        <v>2.9809337573618202</v>
      </c>
      <c r="AJ51">
        <f t="shared" si="2"/>
        <v>0</v>
      </c>
    </row>
    <row r="52" spans="1:36" x14ac:dyDescent="0.15">
      <c r="A52" t="s">
        <v>153</v>
      </c>
      <c r="B52" t="s">
        <v>154</v>
      </c>
      <c r="C52">
        <v>1</v>
      </c>
      <c r="D52" s="2" t="s">
        <v>99</v>
      </c>
      <c r="E52" s="2" t="s">
        <v>25</v>
      </c>
      <c r="F52" s="2">
        <v>3</v>
      </c>
      <c r="G52" s="2" t="s">
        <v>10</v>
      </c>
      <c r="H52" s="2" t="s">
        <v>14</v>
      </c>
      <c r="I52" s="2" t="s">
        <v>26</v>
      </c>
      <c r="J52" s="7">
        <v>0.56302887826363579</v>
      </c>
      <c r="K52" s="7">
        <v>0</v>
      </c>
      <c r="L52" s="7">
        <v>0.9296664332285457</v>
      </c>
      <c r="M52" s="8">
        <v>1.1131</v>
      </c>
      <c r="N52" s="9">
        <v>150923.17597381904</v>
      </c>
      <c r="O52" s="8">
        <v>0.87060000000000004</v>
      </c>
      <c r="P52" s="9">
        <v>84974.10647252464</v>
      </c>
      <c r="Q52" s="8"/>
      <c r="R52" s="9"/>
      <c r="S52" s="8">
        <v>0.51559999999999995</v>
      </c>
      <c r="T52" s="9">
        <v>140308.2106991045</v>
      </c>
      <c r="U52" s="8">
        <v>0.48480000000000001</v>
      </c>
      <c r="V52" s="9">
        <v>26500.202000991427</v>
      </c>
      <c r="W52" s="8"/>
      <c r="X52" s="9"/>
      <c r="Y52" s="8">
        <v>1.0556000000000001</v>
      </c>
      <c r="Z52" s="9">
        <v>109197.95531897941</v>
      </c>
      <c r="AA52" s="8">
        <v>0.50229999999999997</v>
      </c>
      <c r="AB52" s="9">
        <v>198780.60618524189</v>
      </c>
      <c r="AC52" s="8">
        <v>0.79149999999999998</v>
      </c>
      <c r="AD52" s="9">
        <v>51222.886406535545</v>
      </c>
      <c r="AE52" s="10">
        <v>1.6494793965401362</v>
      </c>
      <c r="AF52" s="10">
        <v>3.2392657137381367</v>
      </c>
      <c r="AG52" s="10">
        <v>5.4184170563943477</v>
      </c>
      <c r="AH52">
        <f t="shared" si="0"/>
        <v>17.381373682182321</v>
      </c>
      <c r="AI52">
        <f t="shared" si="1"/>
        <v>0</v>
      </c>
      <c r="AJ52">
        <f t="shared" si="2"/>
        <v>56.361203127396834</v>
      </c>
    </row>
    <row r="53" spans="1:36" x14ac:dyDescent="0.15">
      <c r="A53" t="s">
        <v>153</v>
      </c>
      <c r="B53" t="s">
        <v>154</v>
      </c>
      <c r="C53">
        <v>1</v>
      </c>
      <c r="D53" s="2" t="s">
        <v>100</v>
      </c>
      <c r="E53" s="2" t="s">
        <v>25</v>
      </c>
      <c r="F53" s="2">
        <v>4</v>
      </c>
      <c r="G53" s="2" t="s">
        <v>10</v>
      </c>
      <c r="H53" s="2" t="s">
        <v>15</v>
      </c>
      <c r="I53" s="2" t="s">
        <v>26</v>
      </c>
      <c r="J53" s="7">
        <v>1.1511285437234431</v>
      </c>
      <c r="K53" s="7">
        <v>0</v>
      </c>
      <c r="L53" s="7">
        <v>0</v>
      </c>
      <c r="M53" s="8">
        <v>1.1131</v>
      </c>
      <c r="N53" s="9">
        <v>154220.08183059623</v>
      </c>
      <c r="O53" s="8">
        <v>0.87060000000000004</v>
      </c>
      <c r="P53" s="9">
        <v>177527.13821056447</v>
      </c>
      <c r="Q53" s="8"/>
      <c r="R53" s="9"/>
      <c r="S53" s="8"/>
      <c r="T53" s="9"/>
      <c r="U53" s="8">
        <v>0.48480000000000001</v>
      </c>
      <c r="V53" s="9">
        <v>48378.638107360952</v>
      </c>
      <c r="W53" s="8"/>
      <c r="X53" s="9"/>
      <c r="Y53" s="8">
        <v>1.0556000000000001</v>
      </c>
      <c r="Z53" s="9">
        <v>17056.283813593454</v>
      </c>
      <c r="AA53" s="8">
        <v>0.50229999999999997</v>
      </c>
      <c r="AB53" s="9">
        <v>155438.21127178613</v>
      </c>
      <c r="AC53" s="8">
        <v>0.79149999999999998</v>
      </c>
      <c r="AD53" s="9">
        <v>91881.324357328456</v>
      </c>
      <c r="AE53" s="10">
        <v>1.6494793965401362</v>
      </c>
      <c r="AF53" s="10">
        <v>3.2392657137381367</v>
      </c>
      <c r="AG53" s="10">
        <v>5.4184170563943477</v>
      </c>
      <c r="AH53">
        <f t="shared" si="0"/>
        <v>35.536712497568843</v>
      </c>
      <c r="AI53">
        <f t="shared" si="1"/>
        <v>0</v>
      </c>
      <c r="AJ53">
        <f t="shared" si="2"/>
        <v>0</v>
      </c>
    </row>
    <row r="54" spans="1:36" x14ac:dyDescent="0.15">
      <c r="A54" t="s">
        <v>153</v>
      </c>
      <c r="B54" t="s">
        <v>154</v>
      </c>
      <c r="C54">
        <v>1</v>
      </c>
      <c r="D54" s="2" t="s">
        <v>101</v>
      </c>
      <c r="E54" s="2" t="s">
        <v>25</v>
      </c>
      <c r="F54" s="2">
        <v>5</v>
      </c>
      <c r="G54" s="2" t="s">
        <v>10</v>
      </c>
      <c r="H54" s="2" t="s">
        <v>16</v>
      </c>
      <c r="I54" s="2" t="s">
        <v>26</v>
      </c>
      <c r="J54" s="7">
        <v>1.2396758879050507</v>
      </c>
      <c r="K54" s="7">
        <v>0</v>
      </c>
      <c r="L54" s="7">
        <v>0</v>
      </c>
      <c r="M54" s="8">
        <v>1.1131</v>
      </c>
      <c r="N54" s="9">
        <v>133002.49373637658</v>
      </c>
      <c r="O54" s="8">
        <v>0.87060000000000004</v>
      </c>
      <c r="P54" s="9">
        <v>164879.98451622858</v>
      </c>
      <c r="Q54" s="8"/>
      <c r="R54" s="9"/>
      <c r="S54" s="8"/>
      <c r="T54" s="9"/>
      <c r="U54" s="8">
        <v>0.48559999999999998</v>
      </c>
      <c r="V54" s="9">
        <v>10431.198135688821</v>
      </c>
      <c r="W54" s="8"/>
      <c r="X54" s="9"/>
      <c r="Y54" s="8">
        <v>1.0556000000000001</v>
      </c>
      <c r="Z54" s="9">
        <v>19176.124836298775</v>
      </c>
      <c r="AA54" s="8">
        <v>0.50229999999999997</v>
      </c>
      <c r="AB54" s="9">
        <v>98705.494717054084</v>
      </c>
      <c r="AC54" s="8">
        <v>0.79149999999999998</v>
      </c>
      <c r="AD54" s="9">
        <v>69805.404194846371</v>
      </c>
      <c r="AE54" s="10">
        <v>1.6494793965401362</v>
      </c>
      <c r="AF54" s="10">
        <v>3.2392657137381367</v>
      </c>
      <c r="AG54" s="10">
        <v>5.4184170563943477</v>
      </c>
      <c r="AH54">
        <f t="shared" si="0"/>
        <v>38.270274730702951</v>
      </c>
      <c r="AI54">
        <f t="shared" si="1"/>
        <v>0</v>
      </c>
      <c r="AJ54">
        <f t="shared" si="2"/>
        <v>0</v>
      </c>
    </row>
    <row r="55" spans="1:36" x14ac:dyDescent="0.15">
      <c r="A55" t="s">
        <v>153</v>
      </c>
      <c r="B55" t="s">
        <v>154</v>
      </c>
      <c r="C55">
        <v>1</v>
      </c>
      <c r="D55" s="2" t="s">
        <v>102</v>
      </c>
      <c r="E55" s="2" t="s">
        <v>25</v>
      </c>
      <c r="F55" s="2">
        <v>6</v>
      </c>
      <c r="G55" s="2" t="s">
        <v>10</v>
      </c>
      <c r="H55" s="2" t="s">
        <v>17</v>
      </c>
      <c r="I55" s="2" t="s">
        <v>26</v>
      </c>
      <c r="J55" s="7">
        <v>2.7258692563129544E-2</v>
      </c>
      <c r="K55" s="7">
        <v>0</v>
      </c>
      <c r="L55" s="7">
        <v>0</v>
      </c>
      <c r="M55" s="8">
        <v>1.1140000000000001</v>
      </c>
      <c r="N55" s="9">
        <v>154310.17235265006</v>
      </c>
      <c r="O55" s="8">
        <v>0.87150000000000005</v>
      </c>
      <c r="P55" s="9">
        <v>4206.2935475244203</v>
      </c>
      <c r="Q55" s="8"/>
      <c r="R55" s="9"/>
      <c r="S55" s="8"/>
      <c r="T55" s="9"/>
      <c r="U55" s="8">
        <v>0.48559999999999998</v>
      </c>
      <c r="V55" s="9">
        <v>161614.11438052123</v>
      </c>
      <c r="W55" s="8"/>
      <c r="X55" s="9"/>
      <c r="Y55" s="8"/>
      <c r="Z55" s="9"/>
      <c r="AA55" s="8">
        <v>0.50309999999999999</v>
      </c>
      <c r="AB55" s="9">
        <v>234272.22691628546</v>
      </c>
      <c r="AC55" s="8">
        <v>0.7923</v>
      </c>
      <c r="AD55" s="9">
        <v>107740.14230806925</v>
      </c>
      <c r="AE55" s="10">
        <v>1.6494793965401362</v>
      </c>
      <c r="AF55" s="10">
        <v>3.2392657137381367</v>
      </c>
      <c r="AG55" s="10">
        <v>5.4184170563943477</v>
      </c>
      <c r="AH55">
        <f t="shared" si="0"/>
        <v>0.84150838406130046</v>
      </c>
      <c r="AI55">
        <f t="shared" si="1"/>
        <v>0</v>
      </c>
      <c r="AJ55">
        <f t="shared" si="2"/>
        <v>0</v>
      </c>
    </row>
    <row r="56" spans="1:36" x14ac:dyDescent="0.15">
      <c r="A56" t="s">
        <v>153</v>
      </c>
      <c r="B56" t="s">
        <v>154</v>
      </c>
      <c r="C56">
        <v>1</v>
      </c>
      <c r="D56" s="2" t="s">
        <v>103</v>
      </c>
      <c r="E56" s="2" t="s">
        <v>25</v>
      </c>
      <c r="F56" s="2">
        <v>7</v>
      </c>
      <c r="G56" s="2" t="s">
        <v>10</v>
      </c>
      <c r="H56" s="2" t="s">
        <v>11</v>
      </c>
      <c r="I56" s="2" t="s">
        <v>27</v>
      </c>
      <c r="J56" s="7">
        <v>0.9989701470496497</v>
      </c>
      <c r="K56" s="7">
        <v>0</v>
      </c>
      <c r="L56" s="7">
        <v>0</v>
      </c>
      <c r="M56" s="8">
        <v>1.1155999999999999</v>
      </c>
      <c r="N56" s="9">
        <v>158800.75367799297</v>
      </c>
      <c r="O56" s="8">
        <v>0.87309999999999999</v>
      </c>
      <c r="P56" s="9">
        <v>158637.21225329983</v>
      </c>
      <c r="Q56" s="8"/>
      <c r="R56" s="9"/>
      <c r="S56" s="8"/>
      <c r="T56" s="9"/>
      <c r="U56" s="8">
        <v>0.48809999999999998</v>
      </c>
      <c r="V56" s="9">
        <v>173101.78921249867</v>
      </c>
      <c r="W56" s="8"/>
      <c r="X56" s="9"/>
      <c r="Y56" s="8"/>
      <c r="Z56" s="9"/>
      <c r="AA56" s="8">
        <v>0.50480000000000003</v>
      </c>
      <c r="AB56" s="9">
        <v>166349.62652710691</v>
      </c>
      <c r="AC56" s="8">
        <v>0.79400000000000004</v>
      </c>
      <c r="AD56" s="9">
        <v>15150.504754001555</v>
      </c>
      <c r="AE56" s="10">
        <v>1.6494793965401362</v>
      </c>
      <c r="AF56" s="10">
        <v>3.2392657137381367</v>
      </c>
      <c r="AG56" s="10">
        <v>5.4184170563943477</v>
      </c>
      <c r="AH56">
        <f t="shared" si="0"/>
        <v>30.8394011276349</v>
      </c>
      <c r="AI56">
        <f t="shared" si="1"/>
        <v>0</v>
      </c>
      <c r="AJ56">
        <f t="shared" si="2"/>
        <v>0</v>
      </c>
    </row>
    <row r="57" spans="1:36" x14ac:dyDescent="0.15">
      <c r="A57" t="s">
        <v>153</v>
      </c>
      <c r="B57" t="s">
        <v>154</v>
      </c>
      <c r="C57">
        <v>1</v>
      </c>
      <c r="D57" s="2" t="s">
        <v>104</v>
      </c>
      <c r="E57" s="2" t="s">
        <v>25</v>
      </c>
      <c r="F57" s="2">
        <v>8</v>
      </c>
      <c r="G57" s="2" t="s">
        <v>10</v>
      </c>
      <c r="H57" s="2" t="s">
        <v>13</v>
      </c>
      <c r="I57" s="2" t="s">
        <v>27</v>
      </c>
      <c r="J57" s="7">
        <v>2.2129729355860199</v>
      </c>
      <c r="K57" s="7">
        <v>3.1427054948177463E-2</v>
      </c>
      <c r="L57" s="7">
        <v>0</v>
      </c>
      <c r="M57" s="8">
        <v>1.1140000000000001</v>
      </c>
      <c r="N57" s="9">
        <v>164388.15687506204</v>
      </c>
      <c r="O57" s="8">
        <v>0.87150000000000005</v>
      </c>
      <c r="P57" s="9">
        <v>363786.54209538118</v>
      </c>
      <c r="Q57" s="8">
        <v>1.0298</v>
      </c>
      <c r="R57" s="9">
        <v>5166.2356389421911</v>
      </c>
      <c r="S57" s="8"/>
      <c r="T57" s="9"/>
      <c r="U57" s="8">
        <v>0.48649999999999999</v>
      </c>
      <c r="V57" s="9">
        <v>137858.02301103421</v>
      </c>
      <c r="W57" s="8"/>
      <c r="X57" s="9"/>
      <c r="Y57" s="8"/>
      <c r="Z57" s="9"/>
      <c r="AA57" s="8">
        <v>0.50309999999999999</v>
      </c>
      <c r="AB57" s="9">
        <v>65980.891614360866</v>
      </c>
      <c r="AC57" s="8">
        <v>0.7923</v>
      </c>
      <c r="AD57" s="9">
        <v>16131.351093361078</v>
      </c>
      <c r="AE57" s="10">
        <v>1.6494793965401362</v>
      </c>
      <c r="AF57" s="10">
        <v>3.2392657137381367</v>
      </c>
      <c r="AG57" s="10">
        <v>5.4184170563943477</v>
      </c>
      <c r="AH57">
        <f t="shared" si="0"/>
        <v>68.317116629257086</v>
      </c>
      <c r="AI57">
        <f t="shared" si="1"/>
        <v>0.58000435590482957</v>
      </c>
      <c r="AJ57">
        <f t="shared" si="2"/>
        <v>0</v>
      </c>
    </row>
    <row r="58" spans="1:36" x14ac:dyDescent="0.15">
      <c r="A58" t="s">
        <v>153</v>
      </c>
      <c r="B58" t="s">
        <v>154</v>
      </c>
      <c r="C58">
        <v>1</v>
      </c>
      <c r="D58" s="2" t="s">
        <v>105</v>
      </c>
      <c r="E58" s="2" t="s">
        <v>25</v>
      </c>
      <c r="F58" s="2">
        <v>9</v>
      </c>
      <c r="G58" s="2" t="s">
        <v>10</v>
      </c>
      <c r="H58" s="2" t="s">
        <v>14</v>
      </c>
      <c r="I58" s="2" t="s">
        <v>27</v>
      </c>
      <c r="J58" s="7">
        <v>0.31697186962174351</v>
      </c>
      <c r="K58" s="7">
        <v>0</v>
      </c>
      <c r="L58" s="7">
        <v>0.89379899945563124</v>
      </c>
      <c r="M58" s="8">
        <v>1.1140000000000001</v>
      </c>
      <c r="N58" s="9">
        <v>136895.20329400347</v>
      </c>
      <c r="O58" s="8">
        <v>0.87150000000000005</v>
      </c>
      <c r="P58" s="9">
        <v>43391.928530348938</v>
      </c>
      <c r="Q58" s="8"/>
      <c r="R58" s="9"/>
      <c r="S58" s="8">
        <v>0.51649999999999996</v>
      </c>
      <c r="T58" s="9">
        <v>122356.79573445553</v>
      </c>
      <c r="U58" s="8">
        <v>0.48649999999999999</v>
      </c>
      <c r="V58" s="9">
        <v>77418.775900742723</v>
      </c>
      <c r="W58" s="8"/>
      <c r="X58" s="9"/>
      <c r="Y58" s="8">
        <v>1.0565</v>
      </c>
      <c r="Z58" s="9">
        <v>96243.953708576126</v>
      </c>
      <c r="AA58" s="8">
        <v>0.50309999999999999</v>
      </c>
      <c r="AB58" s="9">
        <v>202863.29576791212</v>
      </c>
      <c r="AC58" s="8">
        <v>0.7923</v>
      </c>
      <c r="AD58" s="9">
        <v>29101.359509114423</v>
      </c>
      <c r="AE58" s="10">
        <v>1.6494793965401362</v>
      </c>
      <c r="AF58" s="10">
        <v>3.2392657137381367</v>
      </c>
      <c r="AG58" s="10">
        <v>5.4184170563943477</v>
      </c>
      <c r="AH58">
        <f t="shared" si="0"/>
        <v>9.7853000535715733</v>
      </c>
      <c r="AI58">
        <f t="shared" si="1"/>
        <v>0</v>
      </c>
      <c r="AJ58">
        <f t="shared" si="2"/>
        <v>54.186733179597056</v>
      </c>
    </row>
    <row r="59" spans="1:36" x14ac:dyDescent="0.15">
      <c r="A59" t="s">
        <v>153</v>
      </c>
      <c r="B59" t="s">
        <v>154</v>
      </c>
      <c r="C59">
        <v>1</v>
      </c>
      <c r="D59" s="2" t="s">
        <v>106</v>
      </c>
      <c r="E59" s="2" t="s">
        <v>25</v>
      </c>
      <c r="F59" s="2">
        <v>10</v>
      </c>
      <c r="G59" s="2" t="s">
        <v>10</v>
      </c>
      <c r="H59" s="2" t="s">
        <v>15</v>
      </c>
      <c r="I59" s="2" t="s">
        <v>27</v>
      </c>
      <c r="J59" s="7">
        <v>0.95598790562271796</v>
      </c>
      <c r="K59" s="7">
        <v>0</v>
      </c>
      <c r="L59" s="7">
        <v>0</v>
      </c>
      <c r="M59" s="8">
        <v>1.1131</v>
      </c>
      <c r="N59" s="9">
        <v>159569.53249561245</v>
      </c>
      <c r="O59" s="8">
        <v>0.87060000000000004</v>
      </c>
      <c r="P59" s="9">
        <v>152546.54317167678</v>
      </c>
      <c r="Q59" s="8"/>
      <c r="R59" s="9"/>
      <c r="S59" s="8"/>
      <c r="T59" s="9"/>
      <c r="U59" s="8">
        <v>0.48559999999999998</v>
      </c>
      <c r="V59" s="9">
        <v>103644.51260832227</v>
      </c>
      <c r="W59" s="8"/>
      <c r="X59" s="9"/>
      <c r="Y59" s="8">
        <v>1.0556000000000001</v>
      </c>
      <c r="Z59" s="9">
        <v>14158.083311526956</v>
      </c>
      <c r="AA59" s="8">
        <v>0.50229999999999997</v>
      </c>
      <c r="AB59" s="9">
        <v>191257.87202863584</v>
      </c>
      <c r="AC59" s="8">
        <v>0.79149999999999998</v>
      </c>
      <c r="AD59" s="9">
        <v>107296.76212698223</v>
      </c>
      <c r="AE59" s="10">
        <v>1.6494793965401362</v>
      </c>
      <c r="AF59" s="10">
        <v>3.2392657137381367</v>
      </c>
      <c r="AG59" s="10">
        <v>5.4184170563943477</v>
      </c>
      <c r="AH59">
        <f t="shared" si="0"/>
        <v>29.512488017523602</v>
      </c>
      <c r="AI59">
        <f t="shared" si="1"/>
        <v>0</v>
      </c>
      <c r="AJ59">
        <f t="shared" si="2"/>
        <v>0</v>
      </c>
    </row>
    <row r="60" spans="1:36" x14ac:dyDescent="0.15">
      <c r="A60" t="s">
        <v>153</v>
      </c>
      <c r="B60" t="s">
        <v>154</v>
      </c>
      <c r="C60">
        <v>1</v>
      </c>
      <c r="D60" s="2" t="s">
        <v>107</v>
      </c>
      <c r="E60" s="2" t="s">
        <v>25</v>
      </c>
      <c r="F60" s="2">
        <v>11</v>
      </c>
      <c r="G60" s="2" t="s">
        <v>10</v>
      </c>
      <c r="H60" s="2" t="s">
        <v>16</v>
      </c>
      <c r="I60" s="2" t="s">
        <v>27</v>
      </c>
      <c r="J60" s="7">
        <v>0.71969622356325991</v>
      </c>
      <c r="K60" s="7">
        <v>0</v>
      </c>
      <c r="L60" s="7">
        <v>0</v>
      </c>
      <c r="M60" s="8">
        <v>1.1140000000000001</v>
      </c>
      <c r="N60" s="9">
        <v>157687.81416743464</v>
      </c>
      <c r="O60" s="8">
        <v>0.87060000000000004</v>
      </c>
      <c r="P60" s="9">
        <v>113487.32435824782</v>
      </c>
      <c r="Q60" s="8"/>
      <c r="R60" s="9"/>
      <c r="S60" s="8"/>
      <c r="T60" s="9"/>
      <c r="U60" s="8">
        <v>0.48649999999999999</v>
      </c>
      <c r="V60" s="9">
        <v>79953.30947415308</v>
      </c>
      <c r="W60" s="8"/>
      <c r="X60" s="9"/>
      <c r="Y60" s="8">
        <v>1.0565</v>
      </c>
      <c r="Z60" s="9">
        <v>10341.925458931433</v>
      </c>
      <c r="AA60" s="8">
        <v>0.50309999999999999</v>
      </c>
      <c r="AB60" s="9">
        <v>196165.58214783002</v>
      </c>
      <c r="AC60" s="8">
        <v>0.79149999999999998</v>
      </c>
      <c r="AD60" s="9">
        <v>111727.12465087824</v>
      </c>
      <c r="AE60" s="10">
        <v>1.6494793965401362</v>
      </c>
      <c r="AF60" s="10">
        <v>3.2392657137381367</v>
      </c>
      <c r="AG60" s="10">
        <v>5.4184170563943477</v>
      </c>
      <c r="AH60">
        <f t="shared" si="0"/>
        <v>22.217881679509553</v>
      </c>
      <c r="AI60">
        <f t="shared" si="1"/>
        <v>0</v>
      </c>
      <c r="AJ60">
        <f t="shared" si="2"/>
        <v>0</v>
      </c>
    </row>
    <row r="61" spans="1:36" x14ac:dyDescent="0.15">
      <c r="A61" t="s">
        <v>153</v>
      </c>
      <c r="B61" t="s">
        <v>154</v>
      </c>
      <c r="C61">
        <v>1</v>
      </c>
      <c r="D61" s="2" t="s">
        <v>108</v>
      </c>
      <c r="E61" s="2" t="s">
        <v>25</v>
      </c>
      <c r="F61" s="2">
        <v>12</v>
      </c>
      <c r="G61" s="2" t="s">
        <v>10</v>
      </c>
      <c r="H61" s="2" t="s">
        <v>17</v>
      </c>
      <c r="I61" s="2" t="s">
        <v>27</v>
      </c>
      <c r="J61" s="7">
        <v>4.5824083873387787E-2</v>
      </c>
      <c r="K61" s="7">
        <v>0</v>
      </c>
      <c r="L61" s="7">
        <v>0</v>
      </c>
      <c r="M61" s="8">
        <v>1.1140000000000001</v>
      </c>
      <c r="N61" s="9">
        <v>132530.59117102009</v>
      </c>
      <c r="O61" s="8">
        <v>0.87150000000000005</v>
      </c>
      <c r="P61" s="9">
        <v>6073.0929256104919</v>
      </c>
      <c r="Q61" s="8"/>
      <c r="R61" s="9"/>
      <c r="S61" s="8"/>
      <c r="T61" s="9"/>
      <c r="U61" s="8">
        <v>0.48649999999999999</v>
      </c>
      <c r="V61" s="9">
        <v>122428.40346555086</v>
      </c>
      <c r="W61" s="8">
        <v>1.0672999999999999</v>
      </c>
      <c r="X61" s="9">
        <v>15982.314448020239</v>
      </c>
      <c r="Y61" s="8"/>
      <c r="Z61" s="9"/>
      <c r="AA61" s="8">
        <v>0.50309999999999999</v>
      </c>
      <c r="AB61" s="9">
        <v>213935.37958379558</v>
      </c>
      <c r="AC61" s="8">
        <v>0.7923</v>
      </c>
      <c r="AD61" s="9">
        <v>88371.821644575524</v>
      </c>
      <c r="AE61" s="10">
        <v>1.6494793965401362</v>
      </c>
      <c r="AF61" s="10">
        <v>3.2392657137381367</v>
      </c>
      <c r="AG61" s="10">
        <v>5.4184170563943477</v>
      </c>
      <c r="AH61">
        <f t="shared" si="0"/>
        <v>1.4146441793596012</v>
      </c>
      <c r="AI61">
        <f t="shared" si="1"/>
        <v>0</v>
      </c>
      <c r="AJ61">
        <f t="shared" si="2"/>
        <v>0</v>
      </c>
    </row>
    <row r="62" spans="1:36" x14ac:dyDescent="0.15">
      <c r="A62" t="s">
        <v>153</v>
      </c>
      <c r="B62" t="s">
        <v>154</v>
      </c>
      <c r="C62">
        <v>1</v>
      </c>
      <c r="D62" s="2" t="s">
        <v>109</v>
      </c>
      <c r="E62" s="2" t="s">
        <v>28</v>
      </c>
      <c r="F62" s="2">
        <v>1</v>
      </c>
      <c r="G62" s="2" t="s">
        <v>20</v>
      </c>
      <c r="H62" s="2" t="s">
        <v>11</v>
      </c>
      <c r="I62" s="2" t="s">
        <v>26</v>
      </c>
      <c r="J62" s="7">
        <v>2.3966049151749838</v>
      </c>
      <c r="K62" s="7">
        <v>6.087941132307071E-2</v>
      </c>
      <c r="L62" s="7">
        <v>0</v>
      </c>
      <c r="M62" s="8">
        <v>1.1140000000000001</v>
      </c>
      <c r="N62" s="9">
        <v>152468.18063403034</v>
      </c>
      <c r="O62" s="8">
        <v>0.87150000000000005</v>
      </c>
      <c r="P62" s="9">
        <v>365405.99111530441</v>
      </c>
      <c r="Q62" s="8">
        <v>1.0198</v>
      </c>
      <c r="R62" s="9">
        <v>9282.1730824993774</v>
      </c>
      <c r="S62" s="8"/>
      <c r="T62" s="9"/>
      <c r="U62" s="8">
        <v>0.48559999999999998</v>
      </c>
      <c r="V62" s="9">
        <v>6683.8621602111807</v>
      </c>
      <c r="W62" s="8">
        <v>1.0672999999999999</v>
      </c>
      <c r="X62" s="9">
        <v>118357.69164091496</v>
      </c>
      <c r="Y62" s="8"/>
      <c r="Z62" s="9"/>
      <c r="AA62" s="8">
        <v>0.50309999999999999</v>
      </c>
      <c r="AB62" s="9">
        <v>63999.620527580526</v>
      </c>
      <c r="AC62" s="8">
        <v>0.7923</v>
      </c>
      <c r="AD62" s="9">
        <v>46154.960086873856</v>
      </c>
      <c r="AE62" s="10">
        <v>1.6494793965401362</v>
      </c>
      <c r="AF62" s="10">
        <v>3.2392657137381367</v>
      </c>
      <c r="AG62" s="10">
        <v>5.4184170563943477</v>
      </c>
      <c r="AH62">
        <f t="shared" si="0"/>
        <v>73.986055080652335</v>
      </c>
      <c r="AI62">
        <f t="shared" si="1"/>
        <v>1.1235645150501306</v>
      </c>
      <c r="AJ62">
        <f t="shared" si="2"/>
        <v>0</v>
      </c>
    </row>
    <row r="63" spans="1:36" x14ac:dyDescent="0.15">
      <c r="A63" t="s">
        <v>153</v>
      </c>
      <c r="B63" t="s">
        <v>154</v>
      </c>
      <c r="C63">
        <v>1</v>
      </c>
      <c r="D63" s="2" t="s">
        <v>110</v>
      </c>
      <c r="E63" s="2" t="s">
        <v>28</v>
      </c>
      <c r="F63" s="2">
        <v>2</v>
      </c>
      <c r="G63" s="2" t="s">
        <v>20</v>
      </c>
      <c r="H63" s="2" t="s">
        <v>13</v>
      </c>
      <c r="I63" s="2" t="s">
        <v>26</v>
      </c>
      <c r="J63" s="7">
        <v>2.9823786401572829</v>
      </c>
      <c r="K63" s="7">
        <v>0.11294263170906771</v>
      </c>
      <c r="L63" s="7">
        <v>0</v>
      </c>
      <c r="M63" s="8">
        <v>1.1140000000000001</v>
      </c>
      <c r="N63" s="9">
        <v>138681.45312794956</v>
      </c>
      <c r="O63" s="8">
        <v>0.87150000000000005</v>
      </c>
      <c r="P63" s="9">
        <v>413600.60359477019</v>
      </c>
      <c r="Q63" s="8">
        <v>1.0206</v>
      </c>
      <c r="R63" s="9">
        <v>15663.048285508343</v>
      </c>
      <c r="S63" s="8"/>
      <c r="T63" s="9"/>
      <c r="U63" s="8">
        <v>0.48559999999999998</v>
      </c>
      <c r="V63" s="9">
        <v>5107.9815475596233</v>
      </c>
      <c r="W63" s="8">
        <v>1.0672999999999999</v>
      </c>
      <c r="X63" s="9">
        <v>53500.530609553673</v>
      </c>
      <c r="Y63" s="8"/>
      <c r="Z63" s="9"/>
      <c r="AA63" s="8">
        <v>0.50309999999999999</v>
      </c>
      <c r="AB63" s="9">
        <v>27971.295353901376</v>
      </c>
      <c r="AC63" s="8">
        <v>0.7923</v>
      </c>
      <c r="AD63" s="9">
        <v>44086.888071023372</v>
      </c>
      <c r="AE63" s="10">
        <v>1.6494793965401362</v>
      </c>
      <c r="AF63" s="10">
        <v>3.2392657137381367</v>
      </c>
      <c r="AG63" s="10">
        <v>5.4184170563943477</v>
      </c>
      <c r="AH63">
        <f t="shared" si="0"/>
        <v>92.069589336516515</v>
      </c>
      <c r="AI63">
        <f t="shared" si="1"/>
        <v>2.0844211608957375</v>
      </c>
      <c r="AJ63">
        <f t="shared" si="2"/>
        <v>0</v>
      </c>
    </row>
    <row r="64" spans="1:36" x14ac:dyDescent="0.15">
      <c r="A64" t="s">
        <v>153</v>
      </c>
      <c r="B64" t="s">
        <v>154</v>
      </c>
      <c r="C64">
        <v>1</v>
      </c>
      <c r="D64" s="2" t="s">
        <v>111</v>
      </c>
      <c r="E64" s="2" t="s">
        <v>28</v>
      </c>
      <c r="F64" s="2">
        <v>3</v>
      </c>
      <c r="G64" s="2" t="s">
        <v>20</v>
      </c>
      <c r="H64" s="2" t="s">
        <v>14</v>
      </c>
      <c r="I64" s="2" t="s">
        <v>26</v>
      </c>
      <c r="J64" s="7">
        <v>1.3872408255746644</v>
      </c>
      <c r="K64" s="7">
        <v>0</v>
      </c>
      <c r="L64" s="7">
        <v>2.300796133626879</v>
      </c>
      <c r="M64" s="8">
        <v>1.1131</v>
      </c>
      <c r="N64" s="9">
        <v>155147.16966107057</v>
      </c>
      <c r="O64" s="8">
        <v>0.87060000000000004</v>
      </c>
      <c r="P64" s="9">
        <v>215226.48772619606</v>
      </c>
      <c r="Q64" s="8"/>
      <c r="R64" s="9"/>
      <c r="S64" s="8">
        <v>0.51559999999999995</v>
      </c>
      <c r="T64" s="9">
        <v>356962.00809934462</v>
      </c>
      <c r="U64" s="8"/>
      <c r="V64" s="9"/>
      <c r="W64" s="8"/>
      <c r="X64" s="9"/>
      <c r="Y64" s="8">
        <v>1.0556000000000001</v>
      </c>
      <c r="Z64" s="9">
        <v>133098.09504276337</v>
      </c>
      <c r="AA64" s="8">
        <v>0.50229999999999997</v>
      </c>
      <c r="AB64" s="9">
        <v>117370.89053019397</v>
      </c>
      <c r="AC64" s="8">
        <v>0.79149999999999998</v>
      </c>
      <c r="AD64" s="9">
        <v>11626.430896907066</v>
      </c>
      <c r="AE64" s="10">
        <v>1.6494793965401362</v>
      </c>
      <c r="AF64" s="10">
        <v>3.2392657137381367</v>
      </c>
      <c r="AG64" s="10">
        <v>5.4184170563943477</v>
      </c>
      <c r="AH64">
        <f t="shared" si="0"/>
        <v>42.825780536965532</v>
      </c>
      <c r="AI64">
        <f t="shared" si="1"/>
        <v>0</v>
      </c>
      <c r="AJ64">
        <f t="shared" si="2"/>
        <v>139.4862002188637</v>
      </c>
    </row>
    <row r="65" spans="1:36" x14ac:dyDescent="0.15">
      <c r="A65" t="s">
        <v>153</v>
      </c>
      <c r="B65" t="s">
        <v>154</v>
      </c>
      <c r="C65">
        <v>1</v>
      </c>
      <c r="D65" s="2" t="s">
        <v>112</v>
      </c>
      <c r="E65" s="2" t="s">
        <v>28</v>
      </c>
      <c r="F65" s="2">
        <v>4</v>
      </c>
      <c r="G65" s="2" t="s">
        <v>20</v>
      </c>
      <c r="H65" s="2" t="s">
        <v>15</v>
      </c>
      <c r="I65" s="2" t="s">
        <v>26</v>
      </c>
      <c r="J65" s="7">
        <v>3.301403014226794E-2</v>
      </c>
      <c r="K65" s="7">
        <v>0</v>
      </c>
      <c r="L65" s="7">
        <v>2.5482472433663018E-2</v>
      </c>
      <c r="M65" s="8">
        <v>1.1131</v>
      </c>
      <c r="N65" s="9">
        <v>155087.4578421347</v>
      </c>
      <c r="O65" s="8">
        <v>0.87060000000000004</v>
      </c>
      <c r="P65" s="9">
        <v>5120.0620078879429</v>
      </c>
      <c r="Q65" s="8"/>
      <c r="R65" s="9"/>
      <c r="S65" s="8">
        <v>0.53063288848400114</v>
      </c>
      <c r="T65" s="9">
        <v>3952.0118692690726</v>
      </c>
      <c r="U65" s="8">
        <v>0.48480000000000001</v>
      </c>
      <c r="V65" s="9">
        <v>208012.64773817227</v>
      </c>
      <c r="W65" s="8">
        <v>1.0665</v>
      </c>
      <c r="X65" s="9">
        <v>13273.471948874456</v>
      </c>
      <c r="Y65" s="8"/>
      <c r="Z65" s="9"/>
      <c r="AA65" s="8">
        <v>0.50229999999999997</v>
      </c>
      <c r="AB65" s="9">
        <v>218125.07078020682</v>
      </c>
      <c r="AC65" s="8">
        <v>0.79149999999999998</v>
      </c>
      <c r="AD65" s="9">
        <v>64958.542585454772</v>
      </c>
      <c r="AE65" s="10">
        <v>1.6494793965401362</v>
      </c>
      <c r="AF65" s="10">
        <v>3.2392657137381367</v>
      </c>
      <c r="AG65" s="10">
        <v>5.4184170563943477</v>
      </c>
      <c r="AH65">
        <f t="shared" si="0"/>
        <v>1.0191825265291221</v>
      </c>
      <c r="AI65">
        <f t="shared" si="1"/>
        <v>0</v>
      </c>
      <c r="AJ65">
        <f t="shared" si="2"/>
        <v>1.5448797049004523</v>
      </c>
    </row>
    <row r="66" spans="1:36" x14ac:dyDescent="0.15">
      <c r="A66" t="s">
        <v>153</v>
      </c>
      <c r="B66" t="s">
        <v>154</v>
      </c>
      <c r="C66">
        <v>1</v>
      </c>
      <c r="D66" s="2" t="s">
        <v>113</v>
      </c>
      <c r="E66" s="2" t="s">
        <v>28</v>
      </c>
      <c r="F66" s="2">
        <v>5</v>
      </c>
      <c r="G66" s="2" t="s">
        <v>20</v>
      </c>
      <c r="H66" s="2" t="s">
        <v>16</v>
      </c>
      <c r="I66" s="2" t="s">
        <v>26</v>
      </c>
      <c r="J66" s="7">
        <v>3.6540677536879181E-2</v>
      </c>
      <c r="K66" s="7">
        <v>0</v>
      </c>
      <c r="L66" s="7">
        <v>3.347325723450361E-2</v>
      </c>
      <c r="M66" s="8">
        <v>1.1140000000000001</v>
      </c>
      <c r="N66" s="9">
        <v>155770.91205388782</v>
      </c>
      <c r="O66" s="8">
        <v>0.87060000000000004</v>
      </c>
      <c r="P66" s="9">
        <v>5691.9746669866809</v>
      </c>
      <c r="Q66" s="8"/>
      <c r="R66" s="9"/>
      <c r="S66" s="8">
        <v>0.53104955475330351</v>
      </c>
      <c r="T66" s="9">
        <v>5214.1598088330256</v>
      </c>
      <c r="U66" s="8">
        <v>0.48559999999999998</v>
      </c>
      <c r="V66" s="9">
        <v>226997.35654388892</v>
      </c>
      <c r="W66" s="8">
        <v>1.0672999999999999</v>
      </c>
      <c r="X66" s="9">
        <v>9469.7953840374485</v>
      </c>
      <c r="Y66" s="8"/>
      <c r="Z66" s="9"/>
      <c r="AA66" s="8">
        <v>0.50229999999999997</v>
      </c>
      <c r="AB66" s="9">
        <v>224018.39297889333</v>
      </c>
      <c r="AC66" s="8">
        <v>0.79149999999999998</v>
      </c>
      <c r="AD66" s="9">
        <v>60828.864408388246</v>
      </c>
      <c r="AE66" s="10">
        <v>1.6494793965401362</v>
      </c>
      <c r="AF66" s="10">
        <v>3.2392657137381367</v>
      </c>
      <c r="AG66" s="10">
        <v>5.4184170563943477</v>
      </c>
      <c r="AH66">
        <f t="shared" si="0"/>
        <v>1.1280543421277709</v>
      </c>
      <c r="AI66">
        <f t="shared" si="1"/>
        <v>0</v>
      </c>
      <c r="AJ66">
        <f t="shared" si="2"/>
        <v>2.0293225429014394</v>
      </c>
    </row>
    <row r="67" spans="1:36" x14ac:dyDescent="0.15">
      <c r="A67" t="s">
        <v>153</v>
      </c>
      <c r="B67" t="s">
        <v>154</v>
      </c>
      <c r="C67">
        <v>1</v>
      </c>
      <c r="D67" s="2" t="s">
        <v>114</v>
      </c>
      <c r="E67" s="2" t="s">
        <v>28</v>
      </c>
      <c r="F67" s="2">
        <v>6</v>
      </c>
      <c r="G67" s="2" t="s">
        <v>20</v>
      </c>
      <c r="H67" s="2" t="s">
        <v>17</v>
      </c>
      <c r="I67" s="2" t="s">
        <v>26</v>
      </c>
      <c r="J67" s="7">
        <v>0</v>
      </c>
      <c r="K67" s="7">
        <v>0</v>
      </c>
      <c r="L67" s="7">
        <v>0</v>
      </c>
      <c r="M67" s="8">
        <v>1.1131</v>
      </c>
      <c r="N67" s="9">
        <v>158018.12130078051</v>
      </c>
      <c r="O67" s="8"/>
      <c r="P67" s="9"/>
      <c r="Q67" s="8"/>
      <c r="R67" s="9"/>
      <c r="S67" s="8"/>
      <c r="T67" s="9"/>
      <c r="U67" s="8">
        <v>0.48559999999999998</v>
      </c>
      <c r="V67" s="9">
        <v>291608.08882549091</v>
      </c>
      <c r="W67" s="8"/>
      <c r="X67" s="9"/>
      <c r="Y67" s="8"/>
      <c r="Z67" s="9"/>
      <c r="AA67" s="8">
        <v>0.50229999999999997</v>
      </c>
      <c r="AB67" s="9">
        <v>252661.91873721499</v>
      </c>
      <c r="AC67" s="8">
        <v>0.79149999999999998</v>
      </c>
      <c r="AD67" s="9">
        <v>64741.889707289098</v>
      </c>
      <c r="AE67" s="10">
        <v>1.6494793965401362</v>
      </c>
      <c r="AF67" s="10">
        <v>3.2392657137381367</v>
      </c>
      <c r="AG67" s="10">
        <v>5.4184170563943477</v>
      </c>
      <c r="AH67">
        <f t="shared" ref="AH67:AH97" si="3">(P67/N67)/AF67*100</f>
        <v>0</v>
      </c>
      <c r="AI67">
        <f t="shared" ref="AI67:AI97" si="4">(R67/N67)/AG67*100</f>
        <v>0</v>
      </c>
      <c r="AJ67">
        <f t="shared" ref="AJ67:AJ97" si="5">(T67/N67)/AE67*100</f>
        <v>0</v>
      </c>
    </row>
    <row r="68" spans="1:36" x14ac:dyDescent="0.15">
      <c r="A68" t="s">
        <v>153</v>
      </c>
      <c r="B68" t="s">
        <v>154</v>
      </c>
      <c r="C68">
        <v>1</v>
      </c>
      <c r="D68" s="2" t="s">
        <v>115</v>
      </c>
      <c r="E68" s="2" t="s">
        <v>28</v>
      </c>
      <c r="F68" s="2">
        <v>7</v>
      </c>
      <c r="G68" s="2" t="s">
        <v>20</v>
      </c>
      <c r="H68" s="2" t="s">
        <v>11</v>
      </c>
      <c r="I68" s="2" t="s">
        <v>27</v>
      </c>
      <c r="J68" s="7">
        <v>1.6472173856553631</v>
      </c>
      <c r="K68" s="7">
        <v>0</v>
      </c>
      <c r="L68" s="7">
        <v>0</v>
      </c>
      <c r="M68" s="8">
        <v>1.1131</v>
      </c>
      <c r="N68" s="9">
        <v>161455.54448458776</v>
      </c>
      <c r="O68" s="8">
        <v>0.87060000000000004</v>
      </c>
      <c r="P68" s="9">
        <v>265952.37988546584</v>
      </c>
      <c r="Q68" s="8"/>
      <c r="R68" s="9"/>
      <c r="S68" s="8"/>
      <c r="T68" s="9"/>
      <c r="U68" s="8">
        <v>0.48559999999999998</v>
      </c>
      <c r="V68" s="9">
        <v>231681.67025947088</v>
      </c>
      <c r="W68" s="8">
        <v>1.0665</v>
      </c>
      <c r="X68" s="9">
        <v>20125.762500633788</v>
      </c>
      <c r="Y68" s="8"/>
      <c r="Z68" s="9"/>
      <c r="AA68" s="8">
        <v>0.50229999999999997</v>
      </c>
      <c r="AB68" s="9">
        <v>130113.2327261919</v>
      </c>
      <c r="AC68" s="8">
        <v>0.79149999999999998</v>
      </c>
      <c r="AD68" s="9">
        <v>11075.768831440428</v>
      </c>
      <c r="AE68" s="10">
        <v>1.6494793965401362</v>
      </c>
      <c r="AF68" s="10">
        <v>3.2392657137381367</v>
      </c>
      <c r="AG68" s="10">
        <v>5.4184170563943477</v>
      </c>
      <c r="AH68">
        <f t="shared" si="3"/>
        <v>50.851567337292067</v>
      </c>
      <c r="AI68">
        <f t="shared" si="4"/>
        <v>0</v>
      </c>
      <c r="AJ68">
        <f t="shared" si="5"/>
        <v>0</v>
      </c>
    </row>
    <row r="69" spans="1:36" x14ac:dyDescent="0.15">
      <c r="A69" t="s">
        <v>153</v>
      </c>
      <c r="B69" t="s">
        <v>154</v>
      </c>
      <c r="C69">
        <v>1</v>
      </c>
      <c r="D69" s="2" t="s">
        <v>116</v>
      </c>
      <c r="E69" s="2" t="s">
        <v>28</v>
      </c>
      <c r="F69" s="2">
        <v>8</v>
      </c>
      <c r="G69" s="2" t="s">
        <v>20</v>
      </c>
      <c r="H69" s="2" t="s">
        <v>13</v>
      </c>
      <c r="I69" s="2" t="s">
        <v>27</v>
      </c>
      <c r="J69" s="7">
        <v>2.4022840862639185</v>
      </c>
      <c r="K69" s="7">
        <v>7.8906596894481831E-2</v>
      </c>
      <c r="L69" s="7">
        <v>0</v>
      </c>
      <c r="M69" s="8">
        <v>1.1131</v>
      </c>
      <c r="N69" s="9">
        <v>170245.03040165571</v>
      </c>
      <c r="O69" s="8">
        <v>0.87060000000000004</v>
      </c>
      <c r="P69" s="9">
        <v>408976.92729941453</v>
      </c>
      <c r="Q69" s="8">
        <v>1.0198</v>
      </c>
      <c r="R69" s="9">
        <v>13433.45598719225</v>
      </c>
      <c r="S69" s="8"/>
      <c r="T69" s="9"/>
      <c r="U69" s="8">
        <v>0.48559999999999998</v>
      </c>
      <c r="V69" s="9">
        <v>111143.60674232383</v>
      </c>
      <c r="W69" s="8">
        <v>1.0665</v>
      </c>
      <c r="X69" s="9">
        <v>17027.29848621237</v>
      </c>
      <c r="Y69" s="8"/>
      <c r="Z69" s="9"/>
      <c r="AA69" s="8">
        <v>0.50229999999999997</v>
      </c>
      <c r="AB69" s="9">
        <v>47711.18654200092</v>
      </c>
      <c r="AC69" s="8">
        <v>0.79149999999999998</v>
      </c>
      <c r="AD69" s="9">
        <v>12434.386860878738</v>
      </c>
      <c r="AE69" s="10">
        <v>1.6494793965401362</v>
      </c>
      <c r="AF69" s="10">
        <v>3.2392657137381367</v>
      </c>
      <c r="AG69" s="10">
        <v>5.4184170563943477</v>
      </c>
      <c r="AH69">
        <f t="shared" si="3"/>
        <v>74.161377872631036</v>
      </c>
      <c r="AI69">
        <f t="shared" si="4"/>
        <v>1.4562665825319423</v>
      </c>
      <c r="AJ69">
        <f t="shared" si="5"/>
        <v>0</v>
      </c>
    </row>
    <row r="70" spans="1:36" x14ac:dyDescent="0.15">
      <c r="A70" t="s">
        <v>153</v>
      </c>
      <c r="B70" t="s">
        <v>154</v>
      </c>
      <c r="C70">
        <v>1</v>
      </c>
      <c r="D70" s="2" t="s">
        <v>117</v>
      </c>
      <c r="E70" s="2" t="s">
        <v>28</v>
      </c>
      <c r="F70" s="2">
        <v>9</v>
      </c>
      <c r="G70" s="2" t="s">
        <v>20</v>
      </c>
      <c r="H70" s="2" t="s">
        <v>14</v>
      </c>
      <c r="I70" s="2" t="s">
        <v>27</v>
      </c>
      <c r="J70" s="7">
        <v>0.95982614618736495</v>
      </c>
      <c r="K70" s="7">
        <v>0</v>
      </c>
      <c r="L70" s="7">
        <v>1.4781928675887723</v>
      </c>
      <c r="M70" s="8">
        <v>1.1131</v>
      </c>
      <c r="N70" s="9">
        <v>158364.77337597756</v>
      </c>
      <c r="O70" s="8">
        <v>0.87060000000000004</v>
      </c>
      <c r="P70" s="9">
        <v>152002.65012129996</v>
      </c>
      <c r="Q70" s="8"/>
      <c r="R70" s="9"/>
      <c r="S70" s="8">
        <v>0.51649999999999996</v>
      </c>
      <c r="T70" s="9">
        <v>234093.67848168235</v>
      </c>
      <c r="U70" s="8"/>
      <c r="V70" s="9"/>
      <c r="W70" s="8"/>
      <c r="X70" s="9"/>
      <c r="Y70" s="8">
        <v>1.0556000000000001</v>
      </c>
      <c r="Z70" s="9">
        <v>88054.694593622538</v>
      </c>
      <c r="AA70" s="8">
        <v>0.50309999999999999</v>
      </c>
      <c r="AB70" s="9">
        <v>165297.74585780609</v>
      </c>
      <c r="AC70" s="8">
        <v>0.79149999999999998</v>
      </c>
      <c r="AD70" s="9">
        <v>31709.36499232498</v>
      </c>
      <c r="AE70" s="10">
        <v>1.6494793965401362</v>
      </c>
      <c r="AF70" s="10">
        <v>3.2392657137381367</v>
      </c>
      <c r="AG70" s="10">
        <v>5.4184170563943477</v>
      </c>
      <c r="AH70">
        <f t="shared" si="3"/>
        <v>29.630979086297877</v>
      </c>
      <c r="AI70">
        <f t="shared" si="4"/>
        <v>0</v>
      </c>
      <c r="AJ70">
        <f t="shared" si="5"/>
        <v>89.615721826495943</v>
      </c>
    </row>
    <row r="71" spans="1:36" x14ac:dyDescent="0.15">
      <c r="A71" t="s">
        <v>153</v>
      </c>
      <c r="B71" t="s">
        <v>154</v>
      </c>
      <c r="C71">
        <v>1</v>
      </c>
      <c r="D71" s="2" t="s">
        <v>118</v>
      </c>
      <c r="E71" s="2" t="s">
        <v>28</v>
      </c>
      <c r="F71" s="2">
        <v>10</v>
      </c>
      <c r="G71" s="2" t="s">
        <v>20</v>
      </c>
      <c r="H71" s="2" t="s">
        <v>15</v>
      </c>
      <c r="I71" s="2" t="s">
        <v>27</v>
      </c>
      <c r="J71" s="7">
        <v>5.8515815551800243E-2</v>
      </c>
      <c r="K71" s="7">
        <v>0</v>
      </c>
      <c r="L71" s="7">
        <v>0</v>
      </c>
      <c r="M71" s="8">
        <v>1.1131</v>
      </c>
      <c r="N71" s="9">
        <v>158437.8942186356</v>
      </c>
      <c r="O71" s="8">
        <v>0.87060000000000004</v>
      </c>
      <c r="P71" s="9">
        <v>9271.1225945133192</v>
      </c>
      <c r="Q71" s="8"/>
      <c r="R71" s="9"/>
      <c r="S71" s="8"/>
      <c r="T71" s="9"/>
      <c r="U71" s="8">
        <v>0.48559999999999998</v>
      </c>
      <c r="V71" s="9">
        <v>190068.11894951802</v>
      </c>
      <c r="W71" s="8">
        <v>1.0665</v>
      </c>
      <c r="X71" s="9">
        <v>6167.2033814100851</v>
      </c>
      <c r="Y71" s="8"/>
      <c r="Z71" s="9"/>
      <c r="AA71" s="8">
        <v>0.50229999999999997</v>
      </c>
      <c r="AB71" s="9">
        <v>255941.03644932984</v>
      </c>
      <c r="AC71" s="8">
        <v>0.79149999999999998</v>
      </c>
      <c r="AD71" s="9">
        <v>97423.682421326099</v>
      </c>
      <c r="AE71" s="10">
        <v>1.6494793965401362</v>
      </c>
      <c r="AF71" s="10">
        <v>3.2392657137381367</v>
      </c>
      <c r="AG71" s="10">
        <v>5.4184170563943477</v>
      </c>
      <c r="AH71">
        <f t="shared" si="3"/>
        <v>1.8064530891562014</v>
      </c>
      <c r="AI71">
        <f t="shared" si="4"/>
        <v>0</v>
      </c>
      <c r="AJ71">
        <f t="shared" si="5"/>
        <v>0</v>
      </c>
    </row>
    <row r="72" spans="1:36" x14ac:dyDescent="0.15">
      <c r="A72" t="s">
        <v>153</v>
      </c>
      <c r="B72" t="s">
        <v>154</v>
      </c>
      <c r="C72">
        <v>1</v>
      </c>
      <c r="D72" s="2" t="s">
        <v>119</v>
      </c>
      <c r="E72" s="2" t="s">
        <v>28</v>
      </c>
      <c r="F72" s="2">
        <v>11</v>
      </c>
      <c r="G72" s="2" t="s">
        <v>20</v>
      </c>
      <c r="H72" s="2" t="s">
        <v>16</v>
      </c>
      <c r="I72" s="2" t="s">
        <v>27</v>
      </c>
      <c r="J72" s="7">
        <v>2.7663955445020406E-2</v>
      </c>
      <c r="K72" s="7">
        <v>0</v>
      </c>
      <c r="L72" s="7">
        <v>0</v>
      </c>
      <c r="M72" s="8">
        <v>1.1131</v>
      </c>
      <c r="N72" s="9">
        <v>156573.72078347355</v>
      </c>
      <c r="O72" s="8">
        <v>0.87060000000000004</v>
      </c>
      <c r="P72" s="9">
        <v>4331.4484356150779</v>
      </c>
      <c r="Q72" s="8"/>
      <c r="R72" s="9"/>
      <c r="S72" s="8"/>
      <c r="T72" s="9"/>
      <c r="U72" s="8">
        <v>0.48559999999999998</v>
      </c>
      <c r="V72" s="9">
        <v>202562.62002941451</v>
      </c>
      <c r="W72" s="8">
        <v>1.0665</v>
      </c>
      <c r="X72" s="9">
        <v>11260.890564617548</v>
      </c>
      <c r="Y72" s="8"/>
      <c r="Z72" s="9"/>
      <c r="AA72" s="8">
        <v>0.50229999999999997</v>
      </c>
      <c r="AB72" s="9">
        <v>249294.36996562983</v>
      </c>
      <c r="AC72" s="8">
        <v>0.79149999999999998</v>
      </c>
      <c r="AD72" s="9">
        <v>88080.248841373294</v>
      </c>
      <c r="AE72" s="10">
        <v>1.6494793965401362</v>
      </c>
      <c r="AF72" s="10">
        <v>3.2392657137381367</v>
      </c>
      <c r="AG72" s="10">
        <v>5.4184170563943477</v>
      </c>
      <c r="AH72">
        <f t="shared" si="3"/>
        <v>0.85401933307582834</v>
      </c>
      <c r="AI72">
        <f t="shared" si="4"/>
        <v>0</v>
      </c>
      <c r="AJ72">
        <f t="shared" si="5"/>
        <v>0</v>
      </c>
    </row>
    <row r="73" spans="1:36" x14ac:dyDescent="0.15">
      <c r="A73" t="s">
        <v>153</v>
      </c>
      <c r="B73" t="s">
        <v>154</v>
      </c>
      <c r="C73">
        <v>1</v>
      </c>
      <c r="D73" s="2" t="s">
        <v>120</v>
      </c>
      <c r="E73" s="2" t="s">
        <v>28</v>
      </c>
      <c r="F73" s="2">
        <v>12</v>
      </c>
      <c r="G73" s="2" t="s">
        <v>20</v>
      </c>
      <c r="H73" s="2" t="s">
        <v>17</v>
      </c>
      <c r="I73" s="2" t="s">
        <v>27</v>
      </c>
      <c r="J73" s="7">
        <v>6.0583380309975544E-2</v>
      </c>
      <c r="K73" s="7">
        <v>0</v>
      </c>
      <c r="L73" s="7">
        <v>0</v>
      </c>
      <c r="M73" s="8">
        <v>1.1140000000000001</v>
      </c>
      <c r="N73" s="9">
        <v>158997.36782822042</v>
      </c>
      <c r="O73" s="8">
        <v>0.87150000000000005</v>
      </c>
      <c r="P73" s="9">
        <v>9632.5980034221484</v>
      </c>
      <c r="Q73" s="8"/>
      <c r="R73" s="9"/>
      <c r="S73" s="8"/>
      <c r="T73" s="9"/>
      <c r="U73" s="8">
        <v>0.48649999999999999</v>
      </c>
      <c r="V73" s="9">
        <v>179037.35084068231</v>
      </c>
      <c r="W73" s="8">
        <v>1.0672999999999999</v>
      </c>
      <c r="X73" s="9">
        <v>55729.08626991287</v>
      </c>
      <c r="Y73" s="8"/>
      <c r="Z73" s="9"/>
      <c r="AA73" s="8">
        <v>0.50229999999999997</v>
      </c>
      <c r="AB73" s="9">
        <v>251671.1958493244</v>
      </c>
      <c r="AC73" s="8">
        <v>0.7923</v>
      </c>
      <c r="AD73" s="9">
        <v>84135.463357681627</v>
      </c>
      <c r="AE73" s="10">
        <v>1.6494793965401362</v>
      </c>
      <c r="AF73" s="10">
        <v>3.2392657137381367</v>
      </c>
      <c r="AG73" s="10">
        <v>5.4184170563943477</v>
      </c>
      <c r="AH73">
        <f t="shared" si="3"/>
        <v>1.8702812817433825</v>
      </c>
      <c r="AI73">
        <f t="shared" si="4"/>
        <v>0</v>
      </c>
      <c r="AJ73">
        <f t="shared" si="5"/>
        <v>0</v>
      </c>
    </row>
    <row r="74" spans="1:36" x14ac:dyDescent="0.15">
      <c r="A74" t="s">
        <v>153</v>
      </c>
      <c r="B74" t="s">
        <v>154</v>
      </c>
      <c r="C74">
        <v>1</v>
      </c>
      <c r="D74" s="2" t="s">
        <v>121</v>
      </c>
      <c r="E74" s="2" t="s">
        <v>29</v>
      </c>
      <c r="F74" s="2">
        <v>1</v>
      </c>
      <c r="G74" s="2" t="s">
        <v>22</v>
      </c>
      <c r="H74" s="2" t="s">
        <v>11</v>
      </c>
      <c r="I74" s="2" t="s">
        <v>26</v>
      </c>
      <c r="J74" s="7">
        <v>0.17800956717546704</v>
      </c>
      <c r="K74" s="7">
        <v>0</v>
      </c>
      <c r="L74" s="7">
        <v>0</v>
      </c>
      <c r="M74" s="8">
        <v>1.1148</v>
      </c>
      <c r="N74" s="9">
        <v>157221.63332442829</v>
      </c>
      <c r="O74" s="8">
        <v>0.87229999999999996</v>
      </c>
      <c r="P74" s="9">
        <v>27986.954898701464</v>
      </c>
      <c r="Q74" s="8"/>
      <c r="R74" s="9"/>
      <c r="S74" s="8"/>
      <c r="T74" s="9"/>
      <c r="U74" s="8"/>
      <c r="V74" s="9"/>
      <c r="W74" s="8">
        <v>1.0681</v>
      </c>
      <c r="X74" s="9">
        <v>368772.88515296916</v>
      </c>
      <c r="Y74" s="8"/>
      <c r="Z74" s="9"/>
      <c r="AA74" s="8">
        <v>0.504</v>
      </c>
      <c r="AB74" s="9">
        <v>218956.38629108696</v>
      </c>
      <c r="AC74" s="8">
        <v>0.79310000000000003</v>
      </c>
      <c r="AD74" s="9">
        <v>47492.528990104707</v>
      </c>
      <c r="AE74" s="10">
        <v>1.6494793965401362</v>
      </c>
      <c r="AF74" s="10">
        <v>3.2392657137381367</v>
      </c>
      <c r="AG74" s="10">
        <v>5.4184170563943477</v>
      </c>
      <c r="AH74">
        <f t="shared" si="3"/>
        <v>5.4953678674924964</v>
      </c>
      <c r="AI74">
        <f t="shared" si="4"/>
        <v>0</v>
      </c>
      <c r="AJ74">
        <f t="shared" si="5"/>
        <v>0</v>
      </c>
    </row>
    <row r="75" spans="1:36" x14ac:dyDescent="0.15">
      <c r="A75" t="s">
        <v>153</v>
      </c>
      <c r="B75" t="s">
        <v>154</v>
      </c>
      <c r="C75">
        <v>1</v>
      </c>
      <c r="D75" s="2" t="s">
        <v>122</v>
      </c>
      <c r="E75" s="2" t="s">
        <v>29</v>
      </c>
      <c r="F75" s="2">
        <v>2</v>
      </c>
      <c r="G75" s="2" t="s">
        <v>22</v>
      </c>
      <c r="H75" s="2" t="s">
        <v>13</v>
      </c>
      <c r="I75" s="2" t="s">
        <v>26</v>
      </c>
      <c r="J75" s="7">
        <v>1.6139499897972893</v>
      </c>
      <c r="K75" s="7">
        <v>0</v>
      </c>
      <c r="L75" s="7">
        <v>0</v>
      </c>
      <c r="M75" s="8">
        <v>1.1155999999999999</v>
      </c>
      <c r="N75" s="9">
        <v>155529.11656884765</v>
      </c>
      <c r="O75" s="8">
        <v>0.87309999999999999</v>
      </c>
      <c r="P75" s="9">
        <v>251016.21609947309</v>
      </c>
      <c r="Q75" s="8"/>
      <c r="R75" s="9"/>
      <c r="S75" s="8"/>
      <c r="T75" s="9"/>
      <c r="U75" s="8">
        <v>0.48730000000000001</v>
      </c>
      <c r="V75" s="9">
        <v>13128.056874192147</v>
      </c>
      <c r="W75" s="8">
        <v>1.069</v>
      </c>
      <c r="X75" s="9">
        <v>174075.24989721068</v>
      </c>
      <c r="Y75" s="8"/>
      <c r="Z75" s="9"/>
      <c r="AA75" s="8">
        <v>0.50480000000000003</v>
      </c>
      <c r="AB75" s="9">
        <v>132086.20053417693</v>
      </c>
      <c r="AC75" s="8">
        <v>0.79400000000000004</v>
      </c>
      <c r="AD75" s="9">
        <v>53674.844763019362</v>
      </c>
      <c r="AE75" s="10">
        <v>1.6494793965401362</v>
      </c>
      <c r="AF75" s="10">
        <v>3.2392657137381367</v>
      </c>
      <c r="AG75" s="10">
        <v>5.4184170563943477</v>
      </c>
      <c r="AH75">
        <f t="shared" si="3"/>
        <v>49.824563108618193</v>
      </c>
      <c r="AI75">
        <f t="shared" si="4"/>
        <v>0</v>
      </c>
      <c r="AJ75">
        <f t="shared" si="5"/>
        <v>0</v>
      </c>
    </row>
    <row r="76" spans="1:36" x14ac:dyDescent="0.15">
      <c r="A76" t="s">
        <v>153</v>
      </c>
      <c r="B76" t="s">
        <v>154</v>
      </c>
      <c r="C76">
        <v>1</v>
      </c>
      <c r="D76" s="2" t="s">
        <v>123</v>
      </c>
      <c r="E76" s="2" t="s">
        <v>29</v>
      </c>
      <c r="F76" s="2">
        <v>3</v>
      </c>
      <c r="G76" s="2" t="s">
        <v>22</v>
      </c>
      <c r="H76" s="2" t="s">
        <v>14</v>
      </c>
      <c r="I76" s="2" t="s">
        <v>26</v>
      </c>
      <c r="J76" s="7">
        <v>1.183055952104767</v>
      </c>
      <c r="K76" s="7">
        <v>0</v>
      </c>
      <c r="L76" s="7">
        <v>0.53470684231489374</v>
      </c>
      <c r="M76" s="8">
        <v>1.1148</v>
      </c>
      <c r="N76" s="9">
        <v>156542.89208070558</v>
      </c>
      <c r="O76" s="8">
        <v>0.87229999999999996</v>
      </c>
      <c r="P76" s="9">
        <v>185199.00023577292</v>
      </c>
      <c r="Q76" s="8"/>
      <c r="R76" s="9"/>
      <c r="S76" s="8">
        <v>0.51729999999999998</v>
      </c>
      <c r="T76" s="9">
        <v>83704.555511315266</v>
      </c>
      <c r="U76" s="8"/>
      <c r="V76" s="9"/>
      <c r="W76" s="8">
        <v>1.0572999999999999</v>
      </c>
      <c r="X76" s="9">
        <v>97027.308085330937</v>
      </c>
      <c r="Y76" s="8"/>
      <c r="Z76" s="9"/>
      <c r="AA76" s="8">
        <v>0.504</v>
      </c>
      <c r="AB76" s="9">
        <v>155608.69009379754</v>
      </c>
      <c r="AC76" s="8">
        <v>0.79310000000000003</v>
      </c>
      <c r="AD76" s="9">
        <v>23172.847926797145</v>
      </c>
      <c r="AE76" s="10">
        <v>1.6494793965401362</v>
      </c>
      <c r="AF76" s="10">
        <v>3.2392657137381367</v>
      </c>
      <c r="AG76" s="10">
        <v>5.4184170563943477</v>
      </c>
      <c r="AH76">
        <f t="shared" si="3"/>
        <v>36.522349713000594</v>
      </c>
      <c r="AI76">
        <f t="shared" si="4"/>
        <v>0</v>
      </c>
      <c r="AJ76">
        <f t="shared" si="5"/>
        <v>32.416703320845805</v>
      </c>
    </row>
    <row r="77" spans="1:36" x14ac:dyDescent="0.15">
      <c r="A77" t="s">
        <v>153</v>
      </c>
      <c r="B77" t="s">
        <v>154</v>
      </c>
      <c r="C77">
        <v>1</v>
      </c>
      <c r="D77" s="2" t="s">
        <v>124</v>
      </c>
      <c r="E77" s="2" t="s">
        <v>29</v>
      </c>
      <c r="F77" s="2">
        <v>4</v>
      </c>
      <c r="G77" s="2" t="s">
        <v>22</v>
      </c>
      <c r="H77" s="2" t="s">
        <v>15</v>
      </c>
      <c r="I77" s="2" t="s">
        <v>26</v>
      </c>
      <c r="J77" s="7">
        <v>0.24753620838205903</v>
      </c>
      <c r="K77" s="7">
        <v>0</v>
      </c>
      <c r="L77" s="7">
        <v>0</v>
      </c>
      <c r="M77" s="8">
        <v>1.1131</v>
      </c>
      <c r="N77" s="9">
        <v>159292.76488871095</v>
      </c>
      <c r="O77" s="8">
        <v>0.87060000000000004</v>
      </c>
      <c r="P77" s="9">
        <v>39430.72704324629</v>
      </c>
      <c r="Q77" s="8"/>
      <c r="R77" s="9"/>
      <c r="S77" s="8"/>
      <c r="T77" s="9"/>
      <c r="U77" s="8"/>
      <c r="V77" s="9"/>
      <c r="W77" s="8"/>
      <c r="X77" s="9"/>
      <c r="Y77" s="8">
        <v>1.0548</v>
      </c>
      <c r="Z77" s="9">
        <v>25447.087025188372</v>
      </c>
      <c r="AA77" s="8">
        <v>0.50229999999999997</v>
      </c>
      <c r="AB77" s="9">
        <v>194884.66321262668</v>
      </c>
      <c r="AC77" s="8">
        <v>0.79149999999999998</v>
      </c>
      <c r="AD77" s="9">
        <v>72647.26350158616</v>
      </c>
      <c r="AE77" s="10">
        <v>1.6494793965401362</v>
      </c>
      <c r="AF77" s="10">
        <v>3.2392657137381367</v>
      </c>
      <c r="AG77" s="10">
        <v>5.4184170563943477</v>
      </c>
      <c r="AH77">
        <f t="shared" si="3"/>
        <v>7.6417382906325519</v>
      </c>
      <c r="AI77">
        <f t="shared" si="4"/>
        <v>0</v>
      </c>
      <c r="AJ77">
        <f t="shared" si="5"/>
        <v>0</v>
      </c>
    </row>
    <row r="78" spans="1:36" x14ac:dyDescent="0.15">
      <c r="A78" t="s">
        <v>153</v>
      </c>
      <c r="B78" t="s">
        <v>154</v>
      </c>
      <c r="C78">
        <v>1</v>
      </c>
      <c r="D78" s="2" t="s">
        <v>125</v>
      </c>
      <c r="E78" s="2" t="s">
        <v>29</v>
      </c>
      <c r="F78" s="2">
        <v>5</v>
      </c>
      <c r="G78" s="2" t="s">
        <v>22</v>
      </c>
      <c r="H78" s="2" t="s">
        <v>16</v>
      </c>
      <c r="I78" s="2" t="s">
        <v>26</v>
      </c>
      <c r="J78" s="7">
        <v>0.28556609738052385</v>
      </c>
      <c r="K78" s="7">
        <v>0</v>
      </c>
      <c r="L78" s="7">
        <v>0</v>
      </c>
      <c r="M78" s="8">
        <v>1.1140000000000001</v>
      </c>
      <c r="N78" s="9">
        <v>135440.41107113339</v>
      </c>
      <c r="O78" s="8">
        <v>0.87060000000000004</v>
      </c>
      <c r="P78" s="9">
        <v>38677.189617197459</v>
      </c>
      <c r="Q78" s="8"/>
      <c r="R78" s="9"/>
      <c r="S78" s="8"/>
      <c r="T78" s="9"/>
      <c r="U78" s="8"/>
      <c r="V78" s="9"/>
      <c r="W78" s="8"/>
      <c r="X78" s="9"/>
      <c r="Y78" s="8">
        <v>1.0556000000000001</v>
      </c>
      <c r="Z78" s="9">
        <v>22471.886257260583</v>
      </c>
      <c r="AA78" s="8">
        <v>0.50309999999999999</v>
      </c>
      <c r="AB78" s="9">
        <v>171187.96587228632</v>
      </c>
      <c r="AC78" s="8">
        <v>0.79149999999999998</v>
      </c>
      <c r="AD78" s="9">
        <v>61408.008328840297</v>
      </c>
      <c r="AE78" s="10">
        <v>1.6494793965401362</v>
      </c>
      <c r="AF78" s="10">
        <v>3.2392657137381367</v>
      </c>
      <c r="AG78" s="10">
        <v>5.4184170563943477</v>
      </c>
      <c r="AH78">
        <f t="shared" si="3"/>
        <v>8.8157663685755026</v>
      </c>
      <c r="AI78">
        <f t="shared" si="4"/>
        <v>0</v>
      </c>
      <c r="AJ78">
        <f t="shared" si="5"/>
        <v>0</v>
      </c>
    </row>
    <row r="79" spans="1:36" x14ac:dyDescent="0.15">
      <c r="A79" t="s">
        <v>153</v>
      </c>
      <c r="B79" t="s">
        <v>154</v>
      </c>
      <c r="C79">
        <v>1</v>
      </c>
      <c r="D79" s="2" t="s">
        <v>126</v>
      </c>
      <c r="E79" s="2" t="s">
        <v>29</v>
      </c>
      <c r="F79" s="2">
        <v>6</v>
      </c>
      <c r="G79" s="2" t="s">
        <v>22</v>
      </c>
      <c r="H79" s="2" t="s">
        <v>17</v>
      </c>
      <c r="I79" s="2" t="s">
        <v>26</v>
      </c>
      <c r="J79" s="7">
        <v>0.28099534378261115</v>
      </c>
      <c r="K79" s="7">
        <v>0</v>
      </c>
      <c r="L79" s="7">
        <v>0</v>
      </c>
      <c r="M79" s="8">
        <v>1.1140000000000001</v>
      </c>
      <c r="N79" s="9">
        <v>160735.122031273</v>
      </c>
      <c r="O79" s="8">
        <v>0.87150000000000005</v>
      </c>
      <c r="P79" s="9">
        <v>45165.820873117511</v>
      </c>
      <c r="Q79" s="8"/>
      <c r="R79" s="9"/>
      <c r="S79" s="8"/>
      <c r="T79" s="9"/>
      <c r="U79" s="8"/>
      <c r="V79" s="9"/>
      <c r="W79" s="8">
        <v>1.0672999999999999</v>
      </c>
      <c r="X79" s="9">
        <v>31340.859112792052</v>
      </c>
      <c r="Y79" s="8"/>
      <c r="Z79" s="9"/>
      <c r="AA79" s="8">
        <v>0.50309999999999999</v>
      </c>
      <c r="AB79" s="9">
        <v>198362.46535723793</v>
      </c>
      <c r="AC79" s="8">
        <v>0.7923</v>
      </c>
      <c r="AD79" s="9">
        <v>80992.931002247598</v>
      </c>
      <c r="AE79" s="10">
        <v>1.6494793965401362</v>
      </c>
      <c r="AF79" s="10">
        <v>3.2392657137381367</v>
      </c>
      <c r="AG79" s="10">
        <v>5.4184170563943477</v>
      </c>
      <c r="AH79">
        <f t="shared" si="3"/>
        <v>8.6746617479039845</v>
      </c>
      <c r="AI79">
        <f t="shared" si="4"/>
        <v>0</v>
      </c>
      <c r="AJ79">
        <f t="shared" si="5"/>
        <v>0</v>
      </c>
    </row>
    <row r="80" spans="1:36" x14ac:dyDescent="0.15">
      <c r="A80" t="s">
        <v>153</v>
      </c>
      <c r="B80" t="s">
        <v>154</v>
      </c>
      <c r="C80">
        <v>1</v>
      </c>
      <c r="D80" s="2" t="s">
        <v>127</v>
      </c>
      <c r="E80" s="2" t="s">
        <v>29</v>
      </c>
      <c r="F80" s="2">
        <v>7</v>
      </c>
      <c r="G80" s="2" t="s">
        <v>22</v>
      </c>
      <c r="H80" s="2" t="s">
        <v>11</v>
      </c>
      <c r="I80" s="2" t="s">
        <v>27</v>
      </c>
      <c r="J80" s="7">
        <v>1.4876050628935134</v>
      </c>
      <c r="K80" s="7">
        <v>4.7554790568786871E-2</v>
      </c>
      <c r="L80" s="7">
        <v>0</v>
      </c>
      <c r="M80" s="8">
        <v>1.1140000000000001</v>
      </c>
      <c r="N80" s="9">
        <v>162250.93800816312</v>
      </c>
      <c r="O80" s="8">
        <v>0.87150000000000005</v>
      </c>
      <c r="P80" s="9">
        <v>241365.31684016503</v>
      </c>
      <c r="Q80" s="8">
        <v>1.0298</v>
      </c>
      <c r="R80" s="9">
        <v>7715.8093765674193</v>
      </c>
      <c r="S80" s="8"/>
      <c r="T80" s="9"/>
      <c r="U80" s="8">
        <v>0.48559999999999998</v>
      </c>
      <c r="V80" s="9">
        <v>143125.89922627862</v>
      </c>
      <c r="W80" s="8">
        <v>1.0672999999999999</v>
      </c>
      <c r="X80" s="9">
        <v>59460.514947059433</v>
      </c>
      <c r="Y80" s="8"/>
      <c r="Z80" s="9"/>
      <c r="AA80" s="8">
        <v>0.50229999999999997</v>
      </c>
      <c r="AB80" s="9">
        <v>134328.92349998135</v>
      </c>
      <c r="AC80" s="8">
        <v>0.7923</v>
      </c>
      <c r="AD80" s="9">
        <v>26723.552273548994</v>
      </c>
      <c r="AE80" s="10">
        <v>1.6494793965401362</v>
      </c>
      <c r="AF80" s="10">
        <v>3.2392657137381367</v>
      </c>
      <c r="AG80" s="10">
        <v>5.4184170563943477</v>
      </c>
      <c r="AH80">
        <f t="shared" si="3"/>
        <v>45.924144369644999</v>
      </c>
      <c r="AI80">
        <f t="shared" si="4"/>
        <v>0.87765098319013324</v>
      </c>
      <c r="AJ80">
        <f t="shared" si="5"/>
        <v>0</v>
      </c>
    </row>
    <row r="81" spans="1:36" x14ac:dyDescent="0.15">
      <c r="A81" t="s">
        <v>153</v>
      </c>
      <c r="B81" t="s">
        <v>154</v>
      </c>
      <c r="C81">
        <v>1</v>
      </c>
      <c r="D81" s="2" t="s">
        <v>128</v>
      </c>
      <c r="E81" s="2" t="s">
        <v>29</v>
      </c>
      <c r="F81" s="2">
        <v>8</v>
      </c>
      <c r="G81" s="2" t="s">
        <v>22</v>
      </c>
      <c r="H81" s="2" t="s">
        <v>13</v>
      </c>
      <c r="I81" s="2" t="s">
        <v>27</v>
      </c>
      <c r="J81" s="7">
        <v>2.4397710511822144</v>
      </c>
      <c r="K81" s="7">
        <v>0.13336573240875449</v>
      </c>
      <c r="L81" s="7">
        <v>0</v>
      </c>
      <c r="M81" s="8">
        <v>1.1140000000000001</v>
      </c>
      <c r="N81" s="9">
        <v>163524.51629044951</v>
      </c>
      <c r="O81" s="8">
        <v>0.87150000000000005</v>
      </c>
      <c r="P81" s="9">
        <v>398962.38100401312</v>
      </c>
      <c r="Q81" s="8">
        <v>1.0206</v>
      </c>
      <c r="R81" s="9">
        <v>21808.566881863102</v>
      </c>
      <c r="S81" s="8"/>
      <c r="T81" s="9"/>
      <c r="U81" s="8">
        <v>0.48649999999999999</v>
      </c>
      <c r="V81" s="9">
        <v>77221.659578448845</v>
      </c>
      <c r="W81" s="8">
        <v>1.0672999999999999</v>
      </c>
      <c r="X81" s="9">
        <v>18833.311126183406</v>
      </c>
      <c r="Y81" s="8"/>
      <c r="Z81" s="9"/>
      <c r="AA81" s="8">
        <v>0.50309999999999999</v>
      </c>
      <c r="AB81" s="9">
        <v>47145.60561575598</v>
      </c>
      <c r="AC81" s="8">
        <v>0.7923</v>
      </c>
      <c r="AD81" s="9">
        <v>28420.338825047991</v>
      </c>
      <c r="AE81" s="10">
        <v>1.6494793965401362</v>
      </c>
      <c r="AF81" s="10">
        <v>3.2392657137381367</v>
      </c>
      <c r="AG81" s="10">
        <v>5.4184170563943477</v>
      </c>
      <c r="AH81">
        <f t="shared" si="3"/>
        <v>75.318645236012472</v>
      </c>
      <c r="AI81">
        <f t="shared" si="4"/>
        <v>2.4613412186750701</v>
      </c>
      <c r="AJ81">
        <f t="shared" si="5"/>
        <v>0</v>
      </c>
    </row>
    <row r="82" spans="1:36" x14ac:dyDescent="0.15">
      <c r="A82" t="s">
        <v>153</v>
      </c>
      <c r="B82" t="s">
        <v>154</v>
      </c>
      <c r="C82">
        <v>1</v>
      </c>
      <c r="D82" s="2" t="s">
        <v>129</v>
      </c>
      <c r="E82" s="2" t="s">
        <v>29</v>
      </c>
      <c r="F82" s="2">
        <v>9</v>
      </c>
      <c r="G82" s="2" t="s">
        <v>22</v>
      </c>
      <c r="H82" s="2" t="s">
        <v>14</v>
      </c>
      <c r="I82" s="2" t="s">
        <v>27</v>
      </c>
      <c r="J82" s="7">
        <v>0.5776197672552047</v>
      </c>
      <c r="K82" s="7">
        <v>0</v>
      </c>
      <c r="L82" s="7">
        <v>0.56726785578929284</v>
      </c>
      <c r="M82" s="8">
        <v>1.1140000000000001</v>
      </c>
      <c r="N82" s="9">
        <v>159811.91368874715</v>
      </c>
      <c r="O82" s="8">
        <v>0.87150000000000005</v>
      </c>
      <c r="P82" s="9">
        <v>92310.520389502984</v>
      </c>
      <c r="Q82" s="8"/>
      <c r="R82" s="9"/>
      <c r="S82" s="8">
        <v>0.51649999999999996</v>
      </c>
      <c r="T82" s="9">
        <v>90656.161607799135</v>
      </c>
      <c r="U82" s="8"/>
      <c r="V82" s="9"/>
      <c r="W82" s="8">
        <v>1.0672999999999999</v>
      </c>
      <c r="X82" s="9">
        <v>117705.04236425147</v>
      </c>
      <c r="Y82" s="8"/>
      <c r="Z82" s="9"/>
      <c r="AA82" s="8">
        <v>0.50229999999999997</v>
      </c>
      <c r="AB82" s="9">
        <v>195792.06116838838</v>
      </c>
      <c r="AC82" s="8">
        <v>0.7923</v>
      </c>
      <c r="AD82" s="9">
        <v>24959.126073691863</v>
      </c>
      <c r="AE82" s="10">
        <v>1.6494793965401362</v>
      </c>
      <c r="AF82" s="10">
        <v>3.2392657137381367</v>
      </c>
      <c r="AG82" s="10">
        <v>5.4184170563943477</v>
      </c>
      <c r="AH82">
        <f t="shared" si="3"/>
        <v>17.831811845673727</v>
      </c>
      <c r="AI82">
        <f t="shared" si="4"/>
        <v>0</v>
      </c>
      <c r="AJ82">
        <f t="shared" si="5"/>
        <v>34.390720913469117</v>
      </c>
    </row>
    <row r="83" spans="1:36" x14ac:dyDescent="0.15">
      <c r="A83" t="s">
        <v>153</v>
      </c>
      <c r="B83" t="s">
        <v>154</v>
      </c>
      <c r="C83">
        <v>1</v>
      </c>
      <c r="D83" s="2" t="s">
        <v>130</v>
      </c>
      <c r="E83" s="2" t="s">
        <v>29</v>
      </c>
      <c r="F83" s="2">
        <v>10</v>
      </c>
      <c r="G83" s="2" t="s">
        <v>22</v>
      </c>
      <c r="H83" s="2" t="s">
        <v>15</v>
      </c>
      <c r="I83" s="2" t="s">
        <v>27</v>
      </c>
      <c r="J83" s="7">
        <v>0.21663418454911942</v>
      </c>
      <c r="K83" s="7">
        <v>0</v>
      </c>
      <c r="L83" s="7">
        <v>0</v>
      </c>
      <c r="M83" s="8">
        <v>1.1140000000000001</v>
      </c>
      <c r="N83" s="9">
        <v>163242.75260074274</v>
      </c>
      <c r="O83" s="8">
        <v>0.87150000000000005</v>
      </c>
      <c r="P83" s="9">
        <v>35363.960593215546</v>
      </c>
      <c r="Q83" s="8"/>
      <c r="R83" s="9"/>
      <c r="S83" s="8"/>
      <c r="T83" s="9"/>
      <c r="U83" s="8"/>
      <c r="V83" s="9"/>
      <c r="W83" s="8">
        <v>1.0672999999999999</v>
      </c>
      <c r="X83" s="9">
        <v>67354.233153651658</v>
      </c>
      <c r="Y83" s="8">
        <v>1.0556000000000001</v>
      </c>
      <c r="Z83" s="9">
        <v>12400.47747010555</v>
      </c>
      <c r="AA83" s="8">
        <v>0.50309999999999999</v>
      </c>
      <c r="AB83" s="9">
        <v>220572.2417165722</v>
      </c>
      <c r="AC83" s="8">
        <v>0.7923</v>
      </c>
      <c r="AD83" s="9">
        <v>86318.413227002675</v>
      </c>
      <c r="AE83" s="10">
        <v>1.6494793965401362</v>
      </c>
      <c r="AF83" s="10">
        <v>3.2392657137381367</v>
      </c>
      <c r="AG83" s="10">
        <v>5.4184170563943477</v>
      </c>
      <c r="AH83">
        <f t="shared" si="3"/>
        <v>6.6877559204342631</v>
      </c>
      <c r="AI83">
        <f t="shared" si="4"/>
        <v>0</v>
      </c>
      <c r="AJ83">
        <f t="shared" si="5"/>
        <v>0</v>
      </c>
    </row>
    <row r="84" spans="1:36" x14ac:dyDescent="0.15">
      <c r="A84" t="s">
        <v>153</v>
      </c>
      <c r="B84" t="s">
        <v>154</v>
      </c>
      <c r="C84">
        <v>1</v>
      </c>
      <c r="D84" s="2" t="s">
        <v>131</v>
      </c>
      <c r="E84" s="2" t="s">
        <v>29</v>
      </c>
      <c r="F84" s="2">
        <v>11</v>
      </c>
      <c r="G84" s="2" t="s">
        <v>22</v>
      </c>
      <c r="H84" s="2" t="s">
        <v>16</v>
      </c>
      <c r="I84" s="2" t="s">
        <v>27</v>
      </c>
      <c r="J84" s="7">
        <v>0.13445515253800461</v>
      </c>
      <c r="K84" s="7">
        <v>0</v>
      </c>
      <c r="L84" s="7">
        <v>0</v>
      </c>
      <c r="M84" s="8">
        <v>1.1123000000000001</v>
      </c>
      <c r="N84" s="9">
        <v>158122.81108863303</v>
      </c>
      <c r="O84" s="8">
        <v>0.86980000000000002</v>
      </c>
      <c r="P84" s="9">
        <v>21260.42668466024</v>
      </c>
      <c r="Q84" s="8"/>
      <c r="R84" s="9"/>
      <c r="S84" s="8"/>
      <c r="T84" s="9"/>
      <c r="U84" s="8"/>
      <c r="V84" s="9"/>
      <c r="W84" s="8">
        <v>1.0665</v>
      </c>
      <c r="X84" s="9">
        <v>97320.008443751285</v>
      </c>
      <c r="Y84" s="8"/>
      <c r="Z84" s="9"/>
      <c r="AA84" s="8">
        <v>0.50149999999999995</v>
      </c>
      <c r="AB84" s="9">
        <v>222325.73839282821</v>
      </c>
      <c r="AC84" s="8">
        <v>0.79059999999999997</v>
      </c>
      <c r="AD84" s="9">
        <v>75094.070465342505</v>
      </c>
      <c r="AE84" s="10">
        <v>1.6494793965401362</v>
      </c>
      <c r="AF84" s="10">
        <v>3.2392657137381367</v>
      </c>
      <c r="AG84" s="10">
        <v>5.4184170563943477</v>
      </c>
      <c r="AH84">
        <f t="shared" si="3"/>
        <v>4.1507910872443485</v>
      </c>
      <c r="AI84">
        <f t="shared" si="4"/>
        <v>0</v>
      </c>
      <c r="AJ84">
        <f t="shared" si="5"/>
        <v>0</v>
      </c>
    </row>
    <row r="85" spans="1:36" x14ac:dyDescent="0.15">
      <c r="A85" t="s">
        <v>153</v>
      </c>
      <c r="B85" t="s">
        <v>154</v>
      </c>
      <c r="C85">
        <v>1</v>
      </c>
      <c r="D85" s="2" t="s">
        <v>132</v>
      </c>
      <c r="E85" s="2" t="s">
        <v>29</v>
      </c>
      <c r="F85" s="2">
        <v>12</v>
      </c>
      <c r="G85" s="2" t="s">
        <v>22</v>
      </c>
      <c r="H85" s="2" t="s">
        <v>17</v>
      </c>
      <c r="I85" s="2" t="s">
        <v>27</v>
      </c>
      <c r="J85" s="7">
        <v>0.21557019605367267</v>
      </c>
      <c r="K85" s="7">
        <v>0</v>
      </c>
      <c r="L85" s="7">
        <v>0</v>
      </c>
      <c r="M85" s="8">
        <v>1.1131</v>
      </c>
      <c r="N85" s="9">
        <v>161439.09856836122</v>
      </c>
      <c r="O85" s="8">
        <v>0.87060000000000004</v>
      </c>
      <c r="P85" s="9">
        <v>34801.458129109815</v>
      </c>
      <c r="Q85" s="8"/>
      <c r="R85" s="9"/>
      <c r="S85" s="8"/>
      <c r="T85" s="9"/>
      <c r="U85" s="8"/>
      <c r="V85" s="9"/>
      <c r="W85" s="8">
        <v>1.0665</v>
      </c>
      <c r="X85" s="9">
        <v>173489.6322958098</v>
      </c>
      <c r="Y85" s="8"/>
      <c r="Z85" s="9"/>
      <c r="AA85" s="8">
        <v>0.50229999999999997</v>
      </c>
      <c r="AB85" s="9">
        <v>225663.33953578121</v>
      </c>
      <c r="AC85" s="8">
        <v>0.79149999999999998</v>
      </c>
      <c r="AD85" s="9">
        <v>42726.327673187654</v>
      </c>
      <c r="AE85" s="10">
        <v>1.6494793965401362</v>
      </c>
      <c r="AF85" s="10">
        <v>3.2392657137381367</v>
      </c>
      <c r="AG85" s="10">
        <v>5.4184170563943477</v>
      </c>
      <c r="AH85">
        <f t="shared" si="3"/>
        <v>6.6549093252650477</v>
      </c>
      <c r="AI85">
        <f t="shared" si="4"/>
        <v>0</v>
      </c>
      <c r="AJ85">
        <f t="shared" si="5"/>
        <v>0</v>
      </c>
    </row>
    <row r="86" spans="1:36" x14ac:dyDescent="0.15">
      <c r="A86" t="s">
        <v>153</v>
      </c>
      <c r="B86" t="s">
        <v>154</v>
      </c>
      <c r="C86">
        <v>1</v>
      </c>
      <c r="D86" s="2" t="s">
        <v>133</v>
      </c>
      <c r="E86" s="2" t="s">
        <v>30</v>
      </c>
      <c r="F86" s="2">
        <v>1</v>
      </c>
      <c r="G86" s="2" t="s">
        <v>24</v>
      </c>
      <c r="H86" s="2" t="s">
        <v>11</v>
      </c>
      <c r="I86" s="2" t="s">
        <v>26</v>
      </c>
      <c r="J86" s="7">
        <v>2.5065077542426857</v>
      </c>
      <c r="K86" s="7">
        <v>7.6944721176920403E-2</v>
      </c>
      <c r="L86" s="7">
        <v>0</v>
      </c>
      <c r="M86" s="8">
        <v>1.1131</v>
      </c>
      <c r="N86" s="9">
        <v>157194.94056791178</v>
      </c>
      <c r="O86" s="8">
        <v>0.87060000000000004</v>
      </c>
      <c r="P86" s="9">
        <v>394010.33746118902</v>
      </c>
      <c r="Q86" s="8">
        <v>1.0198</v>
      </c>
      <c r="R86" s="9">
        <v>12095.320872420545</v>
      </c>
      <c r="S86" s="8"/>
      <c r="T86" s="9"/>
      <c r="U86" s="8"/>
      <c r="V86" s="9"/>
      <c r="W86" s="8">
        <v>1.0665</v>
      </c>
      <c r="X86" s="9">
        <v>69464.969862654267</v>
      </c>
      <c r="Y86" s="8"/>
      <c r="Z86" s="9"/>
      <c r="AA86" s="8">
        <v>0.50229999999999997</v>
      </c>
      <c r="AB86" s="9">
        <v>35221.738686214943</v>
      </c>
      <c r="AC86" s="8">
        <v>0.79149999999999998</v>
      </c>
      <c r="AD86" s="9">
        <v>49601.715658671987</v>
      </c>
      <c r="AE86" s="10">
        <v>1.6494793965401362</v>
      </c>
      <c r="AF86" s="10">
        <v>3.2392657137381367</v>
      </c>
      <c r="AG86" s="10">
        <v>5.4184170563943477</v>
      </c>
      <c r="AH86">
        <f t="shared" si="3"/>
        <v>77.37888693762504</v>
      </c>
      <c r="AI86">
        <f t="shared" si="4"/>
        <v>1.4200590389423215</v>
      </c>
      <c r="AJ86">
        <f t="shared" si="5"/>
        <v>0</v>
      </c>
    </row>
    <row r="87" spans="1:36" x14ac:dyDescent="0.15">
      <c r="A87" t="s">
        <v>153</v>
      </c>
      <c r="B87" t="s">
        <v>154</v>
      </c>
      <c r="C87">
        <v>1</v>
      </c>
      <c r="D87" s="2" t="s">
        <v>134</v>
      </c>
      <c r="E87" s="2" t="s">
        <v>30</v>
      </c>
      <c r="F87" s="2">
        <v>2</v>
      </c>
      <c r="G87" s="2" t="s">
        <v>24</v>
      </c>
      <c r="H87" s="2" t="s">
        <v>13</v>
      </c>
      <c r="I87" s="2" t="s">
        <v>26</v>
      </c>
      <c r="J87" s="7">
        <v>2.868301544992617</v>
      </c>
      <c r="K87" s="7">
        <v>0.12183866111798985</v>
      </c>
      <c r="L87" s="7">
        <v>0</v>
      </c>
      <c r="M87" s="8">
        <v>1.1131</v>
      </c>
      <c r="N87" s="9">
        <v>155486.04916566826</v>
      </c>
      <c r="O87" s="8">
        <v>0.87060000000000004</v>
      </c>
      <c r="P87" s="9">
        <v>445980.87504668429</v>
      </c>
      <c r="Q87" s="8">
        <v>1.0198</v>
      </c>
      <c r="R87" s="9">
        <v>18944.212052870964</v>
      </c>
      <c r="S87" s="8"/>
      <c r="T87" s="9"/>
      <c r="U87" s="8"/>
      <c r="V87" s="9"/>
      <c r="W87" s="8">
        <v>1.0665</v>
      </c>
      <c r="X87" s="9">
        <v>43902.539531644456</v>
      </c>
      <c r="Y87" s="8"/>
      <c r="Z87" s="9"/>
      <c r="AA87" s="8">
        <v>0.50229999999999997</v>
      </c>
      <c r="AB87" s="9">
        <v>17339.992522141099</v>
      </c>
      <c r="AC87" s="8">
        <v>0.79149999999999998</v>
      </c>
      <c r="AD87" s="9">
        <v>47332.157543352019</v>
      </c>
      <c r="AE87" s="10">
        <v>1.6494793965401362</v>
      </c>
      <c r="AF87" s="10">
        <v>3.2392657137381367</v>
      </c>
      <c r="AG87" s="10">
        <v>5.4184170563943477</v>
      </c>
      <c r="AH87">
        <f t="shared" si="3"/>
        <v>88.54789321011198</v>
      </c>
      <c r="AI87">
        <f t="shared" si="4"/>
        <v>2.2486024949704895</v>
      </c>
      <c r="AJ87">
        <f t="shared" si="5"/>
        <v>0</v>
      </c>
    </row>
    <row r="88" spans="1:36" x14ac:dyDescent="0.15">
      <c r="A88" t="s">
        <v>153</v>
      </c>
      <c r="B88" t="s">
        <v>154</v>
      </c>
      <c r="C88">
        <v>1</v>
      </c>
      <c r="D88" s="2" t="s">
        <v>135</v>
      </c>
      <c r="E88" s="2" t="s">
        <v>30</v>
      </c>
      <c r="F88" s="2">
        <v>3</v>
      </c>
      <c r="G88" s="2" t="s">
        <v>24</v>
      </c>
      <c r="H88" s="2" t="s">
        <v>14</v>
      </c>
      <c r="I88" s="2" t="s">
        <v>26</v>
      </c>
      <c r="J88" s="7">
        <v>0.73790815420728639</v>
      </c>
      <c r="K88" s="7">
        <v>0</v>
      </c>
      <c r="L88" s="7">
        <v>1.5024781413719981</v>
      </c>
      <c r="M88" s="8">
        <v>1.1140000000000001</v>
      </c>
      <c r="N88" s="9">
        <v>155673.00513946867</v>
      </c>
      <c r="O88" s="8">
        <v>0.87060000000000004</v>
      </c>
      <c r="P88" s="9">
        <v>114872.37988236675</v>
      </c>
      <c r="Q88" s="8"/>
      <c r="R88" s="9"/>
      <c r="S88" s="8">
        <v>0.51649999999999996</v>
      </c>
      <c r="T88" s="9">
        <v>233895.28742374241</v>
      </c>
      <c r="U88" s="8">
        <v>0.48559999999999998</v>
      </c>
      <c r="V88" s="9">
        <v>19455.055936388584</v>
      </c>
      <c r="W88" s="8"/>
      <c r="X88" s="9"/>
      <c r="Y88" s="8">
        <v>1.0556000000000001</v>
      </c>
      <c r="Z88" s="9">
        <v>196758.5557180318</v>
      </c>
      <c r="AA88" s="8">
        <v>0.50229999999999997</v>
      </c>
      <c r="AB88" s="9">
        <v>177662.89610625812</v>
      </c>
      <c r="AC88" s="8">
        <v>0.79149999999999998</v>
      </c>
      <c r="AD88" s="9">
        <v>16211.858757994769</v>
      </c>
      <c r="AE88" s="10">
        <v>1.6494793965401362</v>
      </c>
      <c r="AF88" s="10">
        <v>3.2392657137381367</v>
      </c>
      <c r="AG88" s="10">
        <v>5.4184170563943477</v>
      </c>
      <c r="AH88">
        <f t="shared" si="3"/>
        <v>22.780105722038311</v>
      </c>
      <c r="AI88">
        <f t="shared" si="4"/>
        <v>0</v>
      </c>
      <c r="AJ88">
        <f t="shared" si="5"/>
        <v>91.088021137064189</v>
      </c>
    </row>
    <row r="89" spans="1:36" x14ac:dyDescent="0.15">
      <c r="A89" t="s">
        <v>153</v>
      </c>
      <c r="B89" t="s">
        <v>154</v>
      </c>
      <c r="C89">
        <v>1</v>
      </c>
      <c r="D89" s="2" t="s">
        <v>136</v>
      </c>
      <c r="E89" s="2" t="s">
        <v>30</v>
      </c>
      <c r="F89" s="2">
        <v>4</v>
      </c>
      <c r="G89" s="2" t="s">
        <v>24</v>
      </c>
      <c r="H89" s="2" t="s">
        <v>15</v>
      </c>
      <c r="I89" s="2" t="s">
        <v>26</v>
      </c>
      <c r="J89" s="7">
        <v>9.7272653470232673E-2</v>
      </c>
      <c r="K89" s="7">
        <v>0</v>
      </c>
      <c r="L89" s="7">
        <v>0</v>
      </c>
      <c r="M89" s="8">
        <v>1.1131</v>
      </c>
      <c r="N89" s="9">
        <v>161156.44645361151</v>
      </c>
      <c r="O89" s="8">
        <v>0.87060000000000004</v>
      </c>
      <c r="P89" s="9">
        <v>15676.115170376259</v>
      </c>
      <c r="Q89" s="8"/>
      <c r="R89" s="9"/>
      <c r="S89" s="8"/>
      <c r="T89" s="9"/>
      <c r="U89" s="8">
        <v>0.48559999999999998</v>
      </c>
      <c r="V89" s="9">
        <v>13244.041990053947</v>
      </c>
      <c r="W89" s="8">
        <v>1.0672999999999999</v>
      </c>
      <c r="X89" s="9">
        <v>26307.561838208385</v>
      </c>
      <c r="Y89" s="8"/>
      <c r="Z89" s="9"/>
      <c r="AA89" s="8">
        <v>0.50229999999999997</v>
      </c>
      <c r="AB89" s="9">
        <v>205396.40745724662</v>
      </c>
      <c r="AC89" s="8">
        <v>0.79149999999999998</v>
      </c>
      <c r="AD89" s="9">
        <v>128903.19520299602</v>
      </c>
      <c r="AE89" s="10">
        <v>1.6494793965401362</v>
      </c>
      <c r="AF89" s="10">
        <v>3.2392657137381367</v>
      </c>
      <c r="AG89" s="10">
        <v>5.4184170563943477</v>
      </c>
      <c r="AH89">
        <f t="shared" si="3"/>
        <v>3.0029229481757862</v>
      </c>
      <c r="AI89">
        <f t="shared" si="4"/>
        <v>0</v>
      </c>
      <c r="AJ89">
        <f t="shared" si="5"/>
        <v>0</v>
      </c>
    </row>
    <row r="90" spans="1:36" x14ac:dyDescent="0.15">
      <c r="A90" t="s">
        <v>153</v>
      </c>
      <c r="B90" t="s">
        <v>154</v>
      </c>
      <c r="C90">
        <v>1</v>
      </c>
      <c r="D90" s="2" t="s">
        <v>137</v>
      </c>
      <c r="E90" s="2" t="s">
        <v>30</v>
      </c>
      <c r="F90" s="2">
        <v>5</v>
      </c>
      <c r="G90" s="2" t="s">
        <v>24</v>
      </c>
      <c r="H90" s="2" t="s">
        <v>16</v>
      </c>
      <c r="I90" s="2" t="s">
        <v>26</v>
      </c>
      <c r="J90" s="7">
        <v>0.12859121059951581</v>
      </c>
      <c r="K90" s="7">
        <v>0</v>
      </c>
      <c r="L90" s="7">
        <v>0</v>
      </c>
      <c r="M90" s="8">
        <v>1.1131</v>
      </c>
      <c r="N90" s="9">
        <v>157010.16179752073</v>
      </c>
      <c r="O90" s="8">
        <v>0.87060000000000004</v>
      </c>
      <c r="P90" s="9">
        <v>20190.12678196904</v>
      </c>
      <c r="Q90" s="8"/>
      <c r="R90" s="9"/>
      <c r="S90" s="8"/>
      <c r="T90" s="9"/>
      <c r="U90" s="8">
        <v>0.48649999999999999</v>
      </c>
      <c r="V90" s="9">
        <v>9553.8413348696886</v>
      </c>
      <c r="W90" s="8">
        <v>1.0665</v>
      </c>
      <c r="X90" s="9">
        <v>27921.403720440881</v>
      </c>
      <c r="Y90" s="8"/>
      <c r="Z90" s="9"/>
      <c r="AA90" s="8">
        <v>0.50229999999999997</v>
      </c>
      <c r="AB90" s="9">
        <v>206661.61495179334</v>
      </c>
      <c r="AC90" s="8">
        <v>0.79149999999999998</v>
      </c>
      <c r="AD90" s="9">
        <v>139657.9025903852</v>
      </c>
      <c r="AE90" s="10">
        <v>1.6494793965401362</v>
      </c>
      <c r="AF90" s="10">
        <v>3.2392657137381367</v>
      </c>
      <c r="AG90" s="10">
        <v>5.4184170563943477</v>
      </c>
      <c r="AH90">
        <f t="shared" si="3"/>
        <v>3.9697641985387055</v>
      </c>
      <c r="AI90">
        <f t="shared" si="4"/>
        <v>0</v>
      </c>
      <c r="AJ90">
        <f t="shared" si="5"/>
        <v>0</v>
      </c>
    </row>
    <row r="91" spans="1:36" x14ac:dyDescent="0.15">
      <c r="A91" t="s">
        <v>153</v>
      </c>
      <c r="B91" t="s">
        <v>154</v>
      </c>
      <c r="C91">
        <v>1</v>
      </c>
      <c r="D91" s="2" t="s">
        <v>138</v>
      </c>
      <c r="E91" s="2" t="s">
        <v>30</v>
      </c>
      <c r="F91" s="2">
        <v>6</v>
      </c>
      <c r="G91" s="2" t="s">
        <v>24</v>
      </c>
      <c r="H91" s="2" t="s">
        <v>17</v>
      </c>
      <c r="I91" s="2" t="s">
        <v>26</v>
      </c>
      <c r="J91" s="7">
        <v>0</v>
      </c>
      <c r="K91" s="7">
        <v>0</v>
      </c>
      <c r="L91" s="7">
        <v>0</v>
      </c>
      <c r="M91" s="8">
        <v>1.1140000000000001</v>
      </c>
      <c r="N91" s="9">
        <v>140251.45615844772</v>
      </c>
      <c r="O91" s="8"/>
      <c r="P91" s="9"/>
      <c r="Q91" s="8"/>
      <c r="R91" s="9"/>
      <c r="S91" s="8"/>
      <c r="T91" s="9"/>
      <c r="U91" s="8">
        <v>0.48559999999999998</v>
      </c>
      <c r="V91" s="9">
        <v>291772.06970230938</v>
      </c>
      <c r="W91" s="8">
        <v>1.0672999999999999</v>
      </c>
      <c r="X91" s="9">
        <v>5151.2163617155438</v>
      </c>
      <c r="Y91" s="8"/>
      <c r="Z91" s="9"/>
      <c r="AA91" s="8">
        <v>0.50309999999999999</v>
      </c>
      <c r="AB91" s="9">
        <v>232694.31776195389</v>
      </c>
      <c r="AC91" s="8">
        <v>0.7923</v>
      </c>
      <c r="AD91" s="9">
        <v>44806.757243645647</v>
      </c>
      <c r="AE91" s="10">
        <v>1.6494793965401362</v>
      </c>
      <c r="AF91" s="10">
        <v>3.2392657137381367</v>
      </c>
      <c r="AG91" s="10">
        <v>5.4184170563943477</v>
      </c>
      <c r="AH91">
        <f t="shared" si="3"/>
        <v>0</v>
      </c>
      <c r="AI91">
        <f t="shared" si="4"/>
        <v>0</v>
      </c>
      <c r="AJ91">
        <f t="shared" si="5"/>
        <v>0</v>
      </c>
    </row>
    <row r="92" spans="1:36" x14ac:dyDescent="0.15">
      <c r="A92" t="s">
        <v>153</v>
      </c>
      <c r="B92" t="s">
        <v>154</v>
      </c>
      <c r="C92">
        <v>1</v>
      </c>
      <c r="D92" s="2" t="s">
        <v>139</v>
      </c>
      <c r="E92" s="2" t="s">
        <v>30</v>
      </c>
      <c r="F92" s="2">
        <v>7</v>
      </c>
      <c r="G92" s="2" t="s">
        <v>24</v>
      </c>
      <c r="H92" s="2" t="s">
        <v>11</v>
      </c>
      <c r="I92" s="2" t="s">
        <v>27</v>
      </c>
      <c r="J92" s="7">
        <v>1.8966780150871818</v>
      </c>
      <c r="K92" s="7">
        <v>0</v>
      </c>
      <c r="L92" s="7">
        <v>0</v>
      </c>
      <c r="M92" s="8">
        <v>1.1131</v>
      </c>
      <c r="N92" s="9">
        <v>164298.56499620966</v>
      </c>
      <c r="O92" s="8">
        <v>0.87060000000000004</v>
      </c>
      <c r="P92" s="9">
        <v>311621.47613868327</v>
      </c>
      <c r="Q92" s="8"/>
      <c r="R92" s="9"/>
      <c r="S92" s="8"/>
      <c r="T92" s="9"/>
      <c r="U92" s="8">
        <v>0.48559999999999998</v>
      </c>
      <c r="V92" s="9">
        <v>199928.07938412536</v>
      </c>
      <c r="W92" s="8">
        <v>1.0665</v>
      </c>
      <c r="X92" s="9">
        <v>22669.812445110896</v>
      </c>
      <c r="Y92" s="8"/>
      <c r="Z92" s="9"/>
      <c r="AA92" s="8">
        <v>0.50229999999999997</v>
      </c>
      <c r="AB92" s="9">
        <v>105958.77943642886</v>
      </c>
      <c r="AC92" s="8">
        <v>0.79149999999999998</v>
      </c>
      <c r="AD92" s="9">
        <v>13108.265486976001</v>
      </c>
      <c r="AE92" s="10">
        <v>1.6494793965401362</v>
      </c>
      <c r="AF92" s="10">
        <v>3.2392657137381367</v>
      </c>
      <c r="AG92" s="10">
        <v>5.4184170563943477</v>
      </c>
      <c r="AH92">
        <f t="shared" si="3"/>
        <v>58.552714803331199</v>
      </c>
      <c r="AI92">
        <f t="shared" si="4"/>
        <v>0</v>
      </c>
      <c r="AJ92">
        <f t="shared" si="5"/>
        <v>0</v>
      </c>
    </row>
    <row r="93" spans="1:36" x14ac:dyDescent="0.15">
      <c r="A93" t="s">
        <v>153</v>
      </c>
      <c r="B93" t="s">
        <v>154</v>
      </c>
      <c r="C93">
        <v>1</v>
      </c>
      <c r="D93" s="2" t="s">
        <v>140</v>
      </c>
      <c r="E93" s="2" t="s">
        <v>30</v>
      </c>
      <c r="F93" s="2">
        <v>8</v>
      </c>
      <c r="G93" s="2" t="s">
        <v>24</v>
      </c>
      <c r="H93" s="2" t="s">
        <v>13</v>
      </c>
      <c r="I93" s="2" t="s">
        <v>27</v>
      </c>
      <c r="J93" s="7">
        <v>2.3667678139311428</v>
      </c>
      <c r="K93" s="7">
        <v>5.6400478546327806E-2</v>
      </c>
      <c r="L93" s="7">
        <v>0</v>
      </c>
      <c r="M93" s="8">
        <v>1.1140000000000001</v>
      </c>
      <c r="N93" s="9">
        <v>143259.99210648448</v>
      </c>
      <c r="O93" s="8">
        <v>0.87150000000000005</v>
      </c>
      <c r="P93" s="9">
        <v>339063.13834165706</v>
      </c>
      <c r="Q93" s="8">
        <v>1.0198</v>
      </c>
      <c r="R93" s="9">
        <v>8079.9321113488686</v>
      </c>
      <c r="S93" s="8"/>
      <c r="T93" s="9"/>
      <c r="U93" s="8">
        <v>0.48649999999999999</v>
      </c>
      <c r="V93" s="9">
        <v>106807.05437103567</v>
      </c>
      <c r="W93" s="8">
        <v>1.0672999999999999</v>
      </c>
      <c r="X93" s="9">
        <v>10326.229657074718</v>
      </c>
      <c r="Y93" s="8"/>
      <c r="Z93" s="9"/>
      <c r="AA93" s="8">
        <v>0.50309999999999999</v>
      </c>
      <c r="AB93" s="9">
        <v>49038.426969877946</v>
      </c>
      <c r="AC93" s="8">
        <v>0.7923</v>
      </c>
      <c r="AD93" s="9">
        <v>12249.925506593843</v>
      </c>
      <c r="AE93" s="10">
        <v>1.6494793965401362</v>
      </c>
      <c r="AF93" s="10">
        <v>3.2392657137381367</v>
      </c>
      <c r="AG93" s="10">
        <v>5.4184170563943477</v>
      </c>
      <c r="AH93">
        <f t="shared" si="3"/>
        <v>73.064948142209531</v>
      </c>
      <c r="AI93">
        <f t="shared" si="4"/>
        <v>1.0409032372244</v>
      </c>
      <c r="AJ93">
        <f t="shared" si="5"/>
        <v>0</v>
      </c>
    </row>
    <row r="94" spans="1:36" x14ac:dyDescent="0.15">
      <c r="A94" t="s">
        <v>153</v>
      </c>
      <c r="B94" t="s">
        <v>154</v>
      </c>
      <c r="C94">
        <v>1</v>
      </c>
      <c r="D94" s="2" t="s">
        <v>141</v>
      </c>
      <c r="E94" s="2" t="s">
        <v>30</v>
      </c>
      <c r="F94" s="2">
        <v>9</v>
      </c>
      <c r="G94" s="2" t="s">
        <v>24</v>
      </c>
      <c r="H94" s="2" t="s">
        <v>14</v>
      </c>
      <c r="I94" s="2" t="s">
        <v>27</v>
      </c>
      <c r="J94" s="7">
        <v>1.5547459968390833</v>
      </c>
      <c r="K94" s="7">
        <v>0</v>
      </c>
      <c r="L94" s="7">
        <v>1.2518498436789467</v>
      </c>
      <c r="M94" s="8">
        <v>1.1140000000000001</v>
      </c>
      <c r="N94" s="9">
        <v>157088.02213443129</v>
      </c>
      <c r="O94" s="8">
        <v>0.87060000000000004</v>
      </c>
      <c r="P94" s="9">
        <v>244231.97356487636</v>
      </c>
      <c r="S94" s="8">
        <v>0.51649999999999996</v>
      </c>
      <c r="T94" s="9">
        <v>196650.61595282273</v>
      </c>
      <c r="U94" s="8"/>
      <c r="V94" s="9"/>
      <c r="W94" s="8"/>
      <c r="X94" s="9"/>
      <c r="Y94" s="8">
        <v>1.0556000000000001</v>
      </c>
      <c r="Z94" s="9">
        <v>95772.203760770892</v>
      </c>
      <c r="AA94" s="8">
        <v>0.50229999999999997</v>
      </c>
      <c r="AB94" s="9">
        <v>109136.80476287773</v>
      </c>
      <c r="AC94" s="8">
        <v>0.79149999999999998</v>
      </c>
      <c r="AD94" s="9">
        <v>26875.400396070607</v>
      </c>
      <c r="AE94" s="10">
        <v>1.6494793965401362</v>
      </c>
      <c r="AF94" s="10">
        <v>3.2392657137381367</v>
      </c>
      <c r="AG94" s="10">
        <v>5.4184170563943477</v>
      </c>
      <c r="AH94">
        <f t="shared" si="3"/>
        <v>47.996865161299006</v>
      </c>
      <c r="AI94">
        <f t="shared" si="4"/>
        <v>0</v>
      </c>
      <c r="AJ94">
        <f t="shared" si="5"/>
        <v>75.893633246026781</v>
      </c>
    </row>
    <row r="95" spans="1:36" x14ac:dyDescent="0.15">
      <c r="A95" t="s">
        <v>153</v>
      </c>
      <c r="B95" t="s">
        <v>154</v>
      </c>
      <c r="C95">
        <v>1</v>
      </c>
      <c r="D95" s="2" t="s">
        <v>142</v>
      </c>
      <c r="E95" s="2" t="s">
        <v>30</v>
      </c>
      <c r="F95" s="2">
        <v>10</v>
      </c>
      <c r="G95" s="2" t="s">
        <v>24</v>
      </c>
      <c r="H95" s="2" t="s">
        <v>15</v>
      </c>
      <c r="I95" s="2" t="s">
        <v>27</v>
      </c>
      <c r="J95" s="7">
        <v>0.1305051829200892</v>
      </c>
      <c r="K95" s="7">
        <v>0</v>
      </c>
      <c r="L95" s="7">
        <v>0</v>
      </c>
      <c r="M95" s="8">
        <v>1.1131</v>
      </c>
      <c r="N95" s="9">
        <v>158475.63065441392</v>
      </c>
      <c r="O95" s="8">
        <v>0.86980000000000002</v>
      </c>
      <c r="P95" s="9">
        <v>20681.891166930782</v>
      </c>
      <c r="U95" s="8">
        <v>0.48480000000000001</v>
      </c>
      <c r="V95" s="9">
        <v>46549.60756013645</v>
      </c>
      <c r="W95" s="8">
        <v>1.0665</v>
      </c>
      <c r="X95" s="9">
        <v>12737.920317193582</v>
      </c>
      <c r="AA95" s="8">
        <v>0.50149999999999995</v>
      </c>
      <c r="AB95" s="9">
        <v>238815.96502268885</v>
      </c>
      <c r="AC95" s="8">
        <v>0.79059999999999997</v>
      </c>
      <c r="AD95" s="9">
        <v>157859.04311183482</v>
      </c>
      <c r="AE95" s="10">
        <v>1.6494793965401362</v>
      </c>
      <c r="AF95" s="10">
        <v>3.2392657137381367</v>
      </c>
      <c r="AG95" s="10">
        <v>5.4184170563943477</v>
      </c>
      <c r="AH95">
        <f t="shared" si="3"/>
        <v>4.0288508092003745</v>
      </c>
      <c r="AI95">
        <f t="shared" si="4"/>
        <v>0</v>
      </c>
      <c r="AJ95">
        <f t="shared" si="5"/>
        <v>0</v>
      </c>
    </row>
    <row r="96" spans="1:36" x14ac:dyDescent="0.15">
      <c r="A96" t="s">
        <v>153</v>
      </c>
      <c r="B96" t="s">
        <v>154</v>
      </c>
      <c r="C96">
        <v>1</v>
      </c>
      <c r="D96" s="2" t="s">
        <v>143</v>
      </c>
      <c r="E96" s="2" t="s">
        <v>30</v>
      </c>
      <c r="F96" s="2">
        <v>11</v>
      </c>
      <c r="G96" s="2" t="s">
        <v>24</v>
      </c>
      <c r="H96" s="2" t="s">
        <v>16</v>
      </c>
      <c r="I96" s="2" t="s">
        <v>27</v>
      </c>
      <c r="J96" s="7">
        <v>0.10270044364373684</v>
      </c>
      <c r="K96" s="7">
        <v>0</v>
      </c>
      <c r="L96" s="7">
        <v>0</v>
      </c>
      <c r="M96" s="8">
        <v>1.1140000000000001</v>
      </c>
      <c r="N96" s="9">
        <v>133837.27607851112</v>
      </c>
      <c r="O96" s="8">
        <v>0.87060000000000004</v>
      </c>
      <c r="P96" s="9">
        <v>13745.147629332379</v>
      </c>
      <c r="U96" s="8">
        <v>0.48649999999999999</v>
      </c>
      <c r="V96" s="9">
        <v>47257.061614116981</v>
      </c>
      <c r="W96" s="8">
        <v>1.0672999999999999</v>
      </c>
      <c r="X96" s="9">
        <v>11187.455735327583</v>
      </c>
      <c r="AA96" s="8">
        <v>0.50309999999999999</v>
      </c>
      <c r="AB96" s="9">
        <v>194779.6306720158</v>
      </c>
      <c r="AC96" s="8">
        <v>0.79149999999999998</v>
      </c>
      <c r="AD96" s="9">
        <v>120367.28163974109</v>
      </c>
      <c r="AE96" s="10">
        <v>1.6494793965401362</v>
      </c>
      <c r="AF96" s="10">
        <v>3.2392657137381367</v>
      </c>
      <c r="AG96" s="10">
        <v>5.4184170563943477</v>
      </c>
      <c r="AH96">
        <f t="shared" si="3"/>
        <v>3.1704853111670102</v>
      </c>
      <c r="AI96">
        <f t="shared" si="4"/>
        <v>0</v>
      </c>
      <c r="AJ96">
        <f t="shared" si="5"/>
        <v>0</v>
      </c>
    </row>
    <row r="97" spans="1:36" x14ac:dyDescent="0.15">
      <c r="A97" t="s">
        <v>153</v>
      </c>
      <c r="B97" t="s">
        <v>154</v>
      </c>
      <c r="C97">
        <v>1</v>
      </c>
      <c r="D97" s="2" t="s">
        <v>144</v>
      </c>
      <c r="E97" s="2" t="s">
        <v>30</v>
      </c>
      <c r="F97" s="2">
        <v>12</v>
      </c>
      <c r="G97" s="2" t="s">
        <v>24</v>
      </c>
      <c r="H97" s="2" t="s">
        <v>17</v>
      </c>
      <c r="I97" s="2" t="s">
        <v>27</v>
      </c>
      <c r="J97" s="7">
        <v>0.13283979452847045</v>
      </c>
      <c r="K97" s="7">
        <v>0</v>
      </c>
      <c r="L97" s="7">
        <v>0</v>
      </c>
      <c r="M97" s="8">
        <v>1.1140000000000001</v>
      </c>
      <c r="N97" s="9">
        <v>158433.44639433804</v>
      </c>
      <c r="O97" s="8">
        <v>0.87150000000000005</v>
      </c>
      <c r="P97" s="9">
        <v>21046.2664654613</v>
      </c>
      <c r="U97" s="8">
        <v>0.48354958515167235</v>
      </c>
      <c r="V97" s="9">
        <v>11054.051968228527</v>
      </c>
      <c r="W97" s="8">
        <v>1.0672999999999999</v>
      </c>
      <c r="X97" s="9">
        <v>116480.48689232812</v>
      </c>
      <c r="AA97" s="8">
        <v>0.50309999999999999</v>
      </c>
      <c r="AB97" s="9">
        <v>228445.34236353225</v>
      </c>
      <c r="AC97" s="8">
        <v>0.7923</v>
      </c>
      <c r="AD97" s="9">
        <v>135090.27360700181</v>
      </c>
      <c r="AE97" s="10">
        <v>1.6494793965401362</v>
      </c>
      <c r="AF97" s="10">
        <v>3.2392657137381367</v>
      </c>
      <c r="AG97" s="10">
        <v>5.4184170563943477</v>
      </c>
      <c r="AH97">
        <f t="shared" si="3"/>
        <v>4.1009230568853932</v>
      </c>
      <c r="AI97">
        <f t="shared" si="4"/>
        <v>0</v>
      </c>
      <c r="AJ97">
        <f t="shared" si="5"/>
        <v>0</v>
      </c>
    </row>
    <row r="98" spans="1:36" x14ac:dyDescent="0.15">
      <c r="K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2021-10-12T00:01:12Z</dcterms:modified>
  <cp:category/>
  <cp:contentStatus/>
</cp:coreProperties>
</file>