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69C48B2A-61B7-B146-9B36-8C48E8EEFA03}" xr6:coauthVersionLast="47" xr6:coauthVersionMax="47" xr10:uidLastSave="{00000000-0000-0000-0000-000000000000}"/>
  <bookViews>
    <workbookView xWindow="0" yWindow="500" windowWidth="25060" windowHeight="170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I3" i="2"/>
  <c r="AJ3" i="2"/>
  <c r="AH4" i="2"/>
  <c r="AI4" i="2"/>
  <c r="AJ4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H25" i="2"/>
  <c r="AI25" i="2"/>
  <c r="AJ25" i="2"/>
  <c r="AH26" i="2"/>
  <c r="AI26" i="2"/>
  <c r="AJ26" i="2"/>
  <c r="AH27" i="2"/>
  <c r="AI27" i="2"/>
  <c r="AJ27" i="2"/>
  <c r="AH28" i="2"/>
  <c r="AI28" i="2"/>
  <c r="AJ28" i="2"/>
  <c r="AH29" i="2"/>
  <c r="AI29" i="2"/>
  <c r="AJ29" i="2"/>
  <c r="AH30" i="2"/>
  <c r="AI30" i="2"/>
  <c r="AJ30" i="2"/>
  <c r="AH31" i="2"/>
  <c r="AI31" i="2"/>
  <c r="AJ31" i="2"/>
  <c r="AH32" i="2"/>
  <c r="AI32" i="2"/>
  <c r="AJ32" i="2"/>
  <c r="AH33" i="2"/>
  <c r="AI33" i="2"/>
  <c r="AJ33" i="2"/>
  <c r="AH34" i="2"/>
  <c r="AI34" i="2"/>
  <c r="AJ34" i="2"/>
  <c r="AH35" i="2"/>
  <c r="AI35" i="2"/>
  <c r="AJ35" i="2"/>
  <c r="AH36" i="2"/>
  <c r="AI36" i="2"/>
  <c r="AJ36" i="2"/>
  <c r="AH37" i="2"/>
  <c r="AI37" i="2"/>
  <c r="AJ37" i="2"/>
  <c r="AH38" i="2"/>
  <c r="AI38" i="2"/>
  <c r="AJ38" i="2"/>
  <c r="AH39" i="2"/>
  <c r="AI39" i="2"/>
  <c r="AJ39" i="2"/>
  <c r="AH40" i="2"/>
  <c r="AI40" i="2"/>
  <c r="AJ40" i="2"/>
  <c r="AH41" i="2"/>
  <c r="AI41" i="2"/>
  <c r="AJ41" i="2"/>
  <c r="AH42" i="2"/>
  <c r="AI42" i="2"/>
  <c r="AJ42" i="2"/>
  <c r="AH43" i="2"/>
  <c r="AI43" i="2"/>
  <c r="AJ43" i="2"/>
  <c r="AH44" i="2"/>
  <c r="AI44" i="2"/>
  <c r="AJ44" i="2"/>
  <c r="AH45" i="2"/>
  <c r="AI45" i="2"/>
  <c r="AJ45" i="2"/>
  <c r="AH46" i="2"/>
  <c r="AI46" i="2"/>
  <c r="AJ46" i="2"/>
  <c r="AH47" i="2"/>
  <c r="AI47" i="2"/>
  <c r="AJ47" i="2"/>
  <c r="AH48" i="2"/>
  <c r="AI48" i="2"/>
  <c r="AJ48" i="2"/>
  <c r="AH49" i="2"/>
  <c r="AI49" i="2"/>
  <c r="AJ49" i="2"/>
  <c r="AH50" i="2"/>
  <c r="AI50" i="2"/>
  <c r="AJ50" i="2"/>
  <c r="AH51" i="2"/>
  <c r="AI51" i="2"/>
  <c r="AJ51" i="2"/>
  <c r="AH52" i="2"/>
  <c r="AI52" i="2"/>
  <c r="AJ52" i="2"/>
  <c r="AH53" i="2"/>
  <c r="AI53" i="2"/>
  <c r="AJ53" i="2"/>
  <c r="AH54" i="2"/>
  <c r="AI54" i="2"/>
  <c r="AJ54" i="2"/>
  <c r="AH55" i="2"/>
  <c r="AI55" i="2"/>
  <c r="AJ55" i="2"/>
  <c r="AH56" i="2"/>
  <c r="AI56" i="2"/>
  <c r="AJ56" i="2"/>
  <c r="AH57" i="2"/>
  <c r="AI57" i="2"/>
  <c r="AJ57" i="2"/>
  <c r="AH58" i="2"/>
  <c r="AI58" i="2"/>
  <c r="AJ58" i="2"/>
  <c r="AH59" i="2"/>
  <c r="AI59" i="2"/>
  <c r="AJ59" i="2"/>
  <c r="AH60" i="2"/>
  <c r="AI60" i="2"/>
  <c r="AJ60" i="2"/>
  <c r="AH61" i="2"/>
  <c r="AI61" i="2"/>
  <c r="AJ61" i="2"/>
  <c r="AH62" i="2"/>
  <c r="AI62" i="2"/>
  <c r="AJ62" i="2"/>
  <c r="AH63" i="2"/>
  <c r="AI63" i="2"/>
  <c r="AJ63" i="2"/>
  <c r="AH64" i="2"/>
  <c r="AI64" i="2"/>
  <c r="AJ64" i="2"/>
  <c r="AH65" i="2"/>
  <c r="AI65" i="2"/>
  <c r="AJ65" i="2"/>
  <c r="AH66" i="2"/>
  <c r="AI66" i="2"/>
  <c r="AJ66" i="2"/>
  <c r="AH67" i="2"/>
  <c r="AI67" i="2"/>
  <c r="AJ67" i="2"/>
  <c r="AH68" i="2"/>
  <c r="AI68" i="2"/>
  <c r="AJ68" i="2"/>
  <c r="AH69" i="2"/>
  <c r="AI69" i="2"/>
  <c r="AJ69" i="2"/>
  <c r="AH70" i="2"/>
  <c r="AI70" i="2"/>
  <c r="AJ70" i="2"/>
  <c r="AH71" i="2"/>
  <c r="AI71" i="2"/>
  <c r="AJ71" i="2"/>
  <c r="AH72" i="2"/>
  <c r="AI72" i="2"/>
  <c r="AJ72" i="2"/>
  <c r="AH73" i="2"/>
  <c r="AI73" i="2"/>
  <c r="AJ73" i="2"/>
  <c r="AH74" i="2"/>
  <c r="AI74" i="2"/>
  <c r="AJ74" i="2"/>
  <c r="AH75" i="2"/>
  <c r="AI75" i="2"/>
  <c r="AJ75" i="2"/>
  <c r="AH76" i="2"/>
  <c r="AI76" i="2"/>
  <c r="AJ76" i="2"/>
  <c r="AH77" i="2"/>
  <c r="AI77" i="2"/>
  <c r="AJ77" i="2"/>
  <c r="AH78" i="2"/>
  <c r="AI78" i="2"/>
  <c r="AJ78" i="2"/>
  <c r="AH79" i="2"/>
  <c r="AI79" i="2"/>
  <c r="AJ79" i="2"/>
  <c r="AH80" i="2"/>
  <c r="AI80" i="2"/>
  <c r="AJ80" i="2"/>
  <c r="AH81" i="2"/>
  <c r="AI81" i="2"/>
  <c r="AJ81" i="2"/>
  <c r="AH82" i="2"/>
  <c r="AI82" i="2"/>
  <c r="AJ82" i="2"/>
  <c r="AH83" i="2"/>
  <c r="AI83" i="2"/>
  <c r="AJ83" i="2"/>
  <c r="AH84" i="2"/>
  <c r="AI84" i="2"/>
  <c r="AJ84" i="2"/>
  <c r="AH85" i="2"/>
  <c r="AI85" i="2"/>
  <c r="AJ85" i="2"/>
  <c r="AH86" i="2"/>
  <c r="AI86" i="2"/>
  <c r="AJ86" i="2"/>
  <c r="AH87" i="2"/>
  <c r="AI87" i="2"/>
  <c r="AJ87" i="2"/>
  <c r="AH88" i="2"/>
  <c r="AI88" i="2"/>
  <c r="AJ88" i="2"/>
  <c r="AH89" i="2"/>
  <c r="AI89" i="2"/>
  <c r="AJ89" i="2"/>
  <c r="AH90" i="2"/>
  <c r="AI90" i="2"/>
  <c r="AJ90" i="2"/>
  <c r="AH91" i="2"/>
  <c r="AI91" i="2"/>
  <c r="AJ91" i="2"/>
  <c r="AH92" i="2"/>
  <c r="AI92" i="2"/>
  <c r="AJ92" i="2"/>
  <c r="AH93" i="2"/>
  <c r="AI93" i="2"/>
  <c r="AJ93" i="2"/>
  <c r="AH94" i="2"/>
  <c r="AI94" i="2"/>
  <c r="AJ94" i="2"/>
  <c r="AH95" i="2"/>
  <c r="AI95" i="2"/>
  <c r="AJ95" i="2"/>
  <c r="AH96" i="2"/>
  <c r="AI96" i="2"/>
  <c r="AJ96" i="2"/>
  <c r="AH97" i="2"/>
  <c r="AI97" i="2"/>
  <c r="AJ97" i="2"/>
  <c r="AJ2" i="2"/>
  <c r="AI2" i="2"/>
  <c r="AH2" i="2"/>
</calcChain>
</file>

<file path=xl/sharedStrings.xml><?xml version="1.0" encoding="utf-8"?>
<sst xmlns="http://schemas.openxmlformats.org/spreadsheetml/2006/main" count="708" uniqueCount="156">
  <si>
    <t>Sample Name</t>
  </si>
  <si>
    <t>Row</t>
  </si>
  <si>
    <t>Column</t>
  </si>
  <si>
    <t>Cu</t>
  </si>
  <si>
    <t>Base</t>
  </si>
  <si>
    <t>Solvent</t>
  </si>
  <si>
    <t>SM/IS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</si>
  <si>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</si>
  <si>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</si>
  <si>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</si>
  <si>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</si>
  <si>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</si>
  <si>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</si>
  <si>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</si>
  <si>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</si>
  <si>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</si>
  <si>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</si>
  <si>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</si>
  <si>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</si>
  <si>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</si>
  <si>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</si>
  <si>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</si>
  <si>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</si>
  <si>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</si>
  <si>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</si>
  <si>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</si>
  <si>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</si>
  <si>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</si>
  <si>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</si>
  <si>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</si>
  <si>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</si>
  <si>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</si>
  <si>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</si>
  <si>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</si>
  <si>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</si>
  <si>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</si>
  <si>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</si>
  <si>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</si>
  <si>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</si>
  <si>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</si>
  <si>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</si>
  <si>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</si>
  <si>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</si>
  <si>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</si>
  <si>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</si>
  <si>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</si>
  <si>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</si>
  <si>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</si>
  <si>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</si>
  <si>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sgandhi3_18_A01</t>
  </si>
  <si>
    <t>sgandhi3_18_A02</t>
  </si>
  <si>
    <t>sgandhi3_18_A03</t>
  </si>
  <si>
    <t>sgandhi3_18_A04</t>
  </si>
  <si>
    <t>sgandhi3_18_A05</t>
  </si>
  <si>
    <t>sgandhi3_18_A06</t>
  </si>
  <si>
    <t>sgandhi3_18_A07</t>
  </si>
  <si>
    <t>sgandhi3_18_A08</t>
  </si>
  <si>
    <t>sgandhi3_18_A09</t>
  </si>
  <si>
    <t>sgandhi3_18_A10</t>
  </si>
  <si>
    <t>sgandhi3_18_A11</t>
  </si>
  <si>
    <t>sgandhi3_18_A12</t>
  </si>
  <si>
    <t>sgandhi3_18_B01</t>
  </si>
  <si>
    <t>sgandhi3_18_B02</t>
  </si>
  <si>
    <t>sgandhi3_18_B03</t>
  </si>
  <si>
    <t>sgandhi3_18_B04</t>
  </si>
  <si>
    <t>sgandhi3_18_B05</t>
  </si>
  <si>
    <t>sgandhi3_18_B06</t>
  </si>
  <si>
    <t>sgandhi3_18_B07</t>
  </si>
  <si>
    <t>sgandhi3_18_B08</t>
  </si>
  <si>
    <t>sgandhi3_18_B09</t>
  </si>
  <si>
    <t>sgandhi3_18_B10</t>
  </si>
  <si>
    <t>sgandhi3_18_B11</t>
  </si>
  <si>
    <t>sgandhi3_18_B12</t>
  </si>
  <si>
    <t>sgandhi3_18_C01</t>
  </si>
  <si>
    <t>sgandhi3_18_C02</t>
  </si>
  <si>
    <t>sgandhi3_18_C03</t>
  </si>
  <si>
    <t>sgandhi3_18_C04</t>
  </si>
  <si>
    <t>sgandhi3_18_C05</t>
  </si>
  <si>
    <t>sgandhi3_18_C06</t>
  </si>
  <si>
    <t>sgandhi3_18_C07</t>
  </si>
  <si>
    <t>sgandhi3_18_C08</t>
  </si>
  <si>
    <t>sgandhi3_18_C09</t>
  </si>
  <si>
    <t>sgandhi3_18_C10</t>
  </si>
  <si>
    <t>sgandhi3_18_C11</t>
  </si>
  <si>
    <t>sgandhi3_18_C12</t>
  </si>
  <si>
    <t>sgandhi3_18_D01</t>
  </si>
  <si>
    <t>sgandhi3_18_D02</t>
  </si>
  <si>
    <t>sgandhi3_18_D03</t>
  </si>
  <si>
    <t>sgandhi3_18_D04</t>
  </si>
  <si>
    <t>sgandhi3_18_D05</t>
  </si>
  <si>
    <t>sgandhi3_18_D06</t>
  </si>
  <si>
    <t>sgandhi3_18_D07</t>
  </si>
  <si>
    <t>sgandhi3_18_D08</t>
  </si>
  <si>
    <t>sgandhi3_18_D09</t>
  </si>
  <si>
    <t>sgandhi3_18_D10</t>
  </si>
  <si>
    <t>sgandhi3_18_D11</t>
  </si>
  <si>
    <t>sgandhi3_18_D12</t>
  </si>
  <si>
    <t>sgandhi3_18_E01</t>
  </si>
  <si>
    <t>sgandhi3_18_E02</t>
  </si>
  <si>
    <t>sgandhi3_18_E03</t>
  </si>
  <si>
    <t>sgandhi3_18_E04</t>
  </si>
  <si>
    <t>sgandhi3_18_E05</t>
  </si>
  <si>
    <t>sgandhi3_18_E06</t>
  </si>
  <si>
    <t>sgandhi3_18_E07</t>
  </si>
  <si>
    <t>sgandhi3_18_E08</t>
  </si>
  <si>
    <t>sgandhi3_18_E09</t>
  </si>
  <si>
    <t>sgandhi3_18_E10</t>
  </si>
  <si>
    <t>sgandhi3_18_E11</t>
  </si>
  <si>
    <t>sgandhi3_18_E12</t>
  </si>
  <si>
    <t>sgandhi3_18_F01</t>
  </si>
  <si>
    <t>sgandhi3_18_F02</t>
  </si>
  <si>
    <t>sgandhi3_18_F03</t>
  </si>
  <si>
    <t>sgandhi3_18_F04</t>
  </si>
  <si>
    <t>sgandhi3_18_F05</t>
  </si>
  <si>
    <t>sgandhi3_18_F06</t>
  </si>
  <si>
    <t>sgandhi3_18_F07</t>
  </si>
  <si>
    <t>sgandhi3_18_F08</t>
  </si>
  <si>
    <t>sgandhi3_18_F09</t>
  </si>
  <si>
    <t>sgandhi3_18_F10</t>
  </si>
  <si>
    <t>sgandhi3_18_F11</t>
  </si>
  <si>
    <t>sgandhi3_18_F12</t>
  </si>
  <si>
    <t>sgandhi3_18_G01</t>
  </si>
  <si>
    <t>sgandhi3_18_G02</t>
  </si>
  <si>
    <t>sgandhi3_18_G03</t>
  </si>
  <si>
    <t>sgandhi3_18_G04</t>
  </si>
  <si>
    <t>sgandhi3_18_G05</t>
  </si>
  <si>
    <t>sgandhi3_18_G06</t>
  </si>
  <si>
    <t>sgandhi3_18_G07</t>
  </si>
  <si>
    <t>sgandhi3_18_G08</t>
  </si>
  <si>
    <t>sgandhi3_18_G09</t>
  </si>
  <si>
    <t>sgandhi3_18_G10</t>
  </si>
  <si>
    <t>sgandhi3_18_G11</t>
  </si>
  <si>
    <t>sgandhi3_18_G12</t>
  </si>
  <si>
    <t>sgandhi3_18_H01</t>
  </si>
  <si>
    <t>sgandhi3_18_H02</t>
  </si>
  <si>
    <t>sgandhi3_18_H03</t>
  </si>
  <si>
    <t>sgandhi3_18_H04</t>
  </si>
  <si>
    <t>sgandhi3_18_H05</t>
  </si>
  <si>
    <t>sgandhi3_18_H06</t>
  </si>
  <si>
    <t>sgandhi3_18_H07</t>
  </si>
  <si>
    <t>sgandhi3_18_H08</t>
  </si>
  <si>
    <t>sgandhi3_18_H09</t>
  </si>
  <si>
    <t>sgandhi3_18_H10</t>
  </si>
  <si>
    <t>sgandhi3_18_H11</t>
  </si>
  <si>
    <t>sgandhi3_18_H12</t>
  </si>
  <si>
    <t>% yield mono</t>
  </si>
  <si>
    <t>% yield di</t>
  </si>
  <si>
    <t>Response factor SM</t>
  </si>
  <si>
    <t>Response factor mono</t>
  </si>
  <si>
    <t>Response factor di</t>
  </si>
  <si>
    <t>% yield SM</t>
  </si>
  <si>
    <t>Sulfonamide</t>
  </si>
  <si>
    <t>Boronic acid</t>
  </si>
  <si>
    <t>Isoxazole</t>
  </si>
  <si>
    <t>CF3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</si>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</sst>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88" workbookViewId="0">
      <selection activeCell="C2" sqref="C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2" width="13" style="3" customWidth="1"/>
    <col min="13" max="30" width="13" customWidth="1"/>
    <col min="31" max="36" width="18.25" customWidth="1"/>
  </cols>
  <sheetData>
    <row r="1" spans="1:36" s="6" customFormat="1" ht="45" customHeight="1" x14ac:dyDescent="0.15">
      <c r="A1" s="10" t="s">
        <v>151</v>
      </c>
      <c r="B1" s="10" t="s">
        <v>152</v>
      </c>
      <c r="C1" s="10" t="s">
        <v>155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36</v>
      </c>
      <c r="L1" s="5" t="s">
        <v>6</v>
      </c>
      <c r="M1" s="1" t="s">
        <v>7</v>
      </c>
      <c r="N1" s="1" t="s">
        <v>8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6" t="s">
        <v>147</v>
      </c>
      <c r="AF1" s="6" t="s">
        <v>148</v>
      </c>
      <c r="AG1" s="6" t="s">
        <v>149</v>
      </c>
      <c r="AH1" s="6" t="s">
        <v>145</v>
      </c>
      <c r="AI1" s="6" t="s">
        <v>146</v>
      </c>
      <c r="AJ1" s="6" t="s">
        <v>150</v>
      </c>
    </row>
    <row r="2" spans="1:36" x14ac:dyDescent="0.15">
      <c r="A2" t="s">
        <v>153</v>
      </c>
      <c r="B2" t="s">
        <v>154</v>
      </c>
      <c r="C2">
        <v>1</v>
      </c>
      <c r="D2" s="2" t="s">
        <v>49</v>
      </c>
      <c r="E2" s="2" t="s">
        <v>9</v>
      </c>
      <c r="F2" s="2">
        <v>1</v>
      </c>
      <c r="G2" s="2" t="s">
        <v>10</v>
      </c>
      <c r="H2" s="2" t="s">
        <v>11</v>
      </c>
      <c r="I2" s="2" t="s">
        <v>12</v>
      </c>
      <c r="J2" s="7">
        <v>0.34327552649301762</v>
      </c>
      <c r="K2" s="7">
        <v>1.1617594676522111E-2</v>
      </c>
      <c r="L2" s="7">
        <v>0.26737028222652343</v>
      </c>
      <c r="M2" s="8">
        <v>1.1123000000000001</v>
      </c>
      <c r="N2" s="9">
        <v>134568.25745010198</v>
      </c>
      <c r="O2" s="8">
        <v>0.90059999999999996</v>
      </c>
      <c r="P2" s="9">
        <v>46193.989425431697</v>
      </c>
      <c r="Q2" s="8">
        <v>1.194</v>
      </c>
      <c r="R2" s="9">
        <v>1563.3594713811617</v>
      </c>
      <c r="S2" s="8">
        <v>0.29980000000000001</v>
      </c>
      <c r="T2" s="9">
        <v>35979.552973165228</v>
      </c>
      <c r="U2" s="8">
        <v>0.74560000000000004</v>
      </c>
      <c r="V2" s="9">
        <v>34543.831339645098</v>
      </c>
      <c r="W2" s="8">
        <v>1.2889999999999999</v>
      </c>
      <c r="X2" s="9">
        <v>10462.358438563922</v>
      </c>
      <c r="Y2" s="8">
        <v>1.2889999999999999</v>
      </c>
      <c r="Z2" s="9">
        <v>10462.358438563922</v>
      </c>
      <c r="AA2" s="8">
        <v>0.80059999999999998</v>
      </c>
      <c r="AB2" s="9">
        <v>82977.609422000052</v>
      </c>
      <c r="AC2" s="8">
        <v>0.97809999999999997</v>
      </c>
      <c r="AD2" s="9">
        <v>2396.9915751110143</v>
      </c>
      <c r="AE2">
        <v>0.57956075200000001</v>
      </c>
      <c r="AF2">
        <v>2.425017253</v>
      </c>
      <c r="AG2">
        <v>2.3983842420000001</v>
      </c>
      <c r="AH2">
        <f>(P2/N2)/AF2*100</f>
        <v>14.155591102222051</v>
      </c>
      <c r="AI2">
        <f>(R2/N2)/AG2*100</f>
        <v>0.48439255366497325</v>
      </c>
      <c r="AJ2">
        <f>(T2/N2)/AE2*100</f>
        <v>46.133262354957303</v>
      </c>
    </row>
    <row r="3" spans="1:36" x14ac:dyDescent="0.15">
      <c r="A3" t="s">
        <v>153</v>
      </c>
      <c r="B3" t="s">
        <v>154</v>
      </c>
      <c r="C3">
        <v>1</v>
      </c>
      <c r="D3" s="2" t="s">
        <v>50</v>
      </c>
      <c r="E3" s="2" t="s">
        <v>9</v>
      </c>
      <c r="F3" s="2">
        <v>2</v>
      </c>
      <c r="G3" s="2" t="s">
        <v>10</v>
      </c>
      <c r="H3" s="2" t="s">
        <v>13</v>
      </c>
      <c r="I3" s="2" t="s">
        <v>12</v>
      </c>
      <c r="J3" s="7">
        <v>0.39227396429967859</v>
      </c>
      <c r="K3" s="7">
        <v>2.3140048172007238E-2</v>
      </c>
      <c r="L3" s="7">
        <v>0.33161590188520368</v>
      </c>
      <c r="M3" s="8">
        <v>1.1114999999999999</v>
      </c>
      <c r="N3" s="9">
        <v>152112.22850176939</v>
      </c>
      <c r="O3" s="8">
        <v>0.89980000000000004</v>
      </c>
      <c r="P3" s="9">
        <v>59669.666892847636</v>
      </c>
      <c r="Q3" s="8">
        <v>1.1931</v>
      </c>
      <c r="R3" s="9">
        <v>3519.8842950823164</v>
      </c>
      <c r="S3" s="8">
        <v>0.29899999999999999</v>
      </c>
      <c r="T3" s="9">
        <v>50442.833842382439</v>
      </c>
      <c r="U3" s="8">
        <v>0.74480000000000002</v>
      </c>
      <c r="V3" s="9">
        <v>12486.863536380664</v>
      </c>
      <c r="W3" s="8">
        <v>1.2882</v>
      </c>
      <c r="X3" s="9">
        <v>5305.85284823034</v>
      </c>
      <c r="Y3" s="8">
        <v>1.2882</v>
      </c>
      <c r="Z3" s="9">
        <v>5305.85284823034</v>
      </c>
      <c r="AA3" s="8">
        <v>0.79979999999999996</v>
      </c>
      <c r="AB3" s="9">
        <v>107425.27954255359</v>
      </c>
      <c r="AC3" s="8">
        <v>0.97729999999999995</v>
      </c>
      <c r="AD3" s="9">
        <v>1263.4527654640463</v>
      </c>
      <c r="AE3">
        <v>0.57956075200000001</v>
      </c>
      <c r="AF3">
        <v>2.425017253</v>
      </c>
      <c r="AG3">
        <v>2.3983842420000001</v>
      </c>
      <c r="AH3">
        <f t="shared" ref="AH3:AH66" si="0">(P3/N3)/AF3*100</f>
        <v>16.176130863167867</v>
      </c>
      <c r="AI3">
        <f t="shared" ref="AI3:AI66" si="1">(R3/N3)/AG3*100</f>
        <v>0.96481822081648061</v>
      </c>
      <c r="AJ3">
        <f t="shared" ref="AJ3:AJ66" si="2">(T3/N3)/AE3*100</f>
        <v>57.218488439880353</v>
      </c>
    </row>
    <row r="4" spans="1:36" x14ac:dyDescent="0.15">
      <c r="A4" t="s">
        <v>153</v>
      </c>
      <c r="B4" t="s">
        <v>154</v>
      </c>
      <c r="C4">
        <v>1</v>
      </c>
      <c r="D4" s="2" t="s">
        <v>51</v>
      </c>
      <c r="E4" s="2" t="s">
        <v>9</v>
      </c>
      <c r="F4" s="2">
        <v>3</v>
      </c>
      <c r="G4" s="2" t="s">
        <v>10</v>
      </c>
      <c r="H4" s="2" t="s">
        <v>14</v>
      </c>
      <c r="I4" s="2" t="s">
        <v>12</v>
      </c>
      <c r="J4" s="7">
        <v>0.36916233497970286</v>
      </c>
      <c r="K4" s="7">
        <v>9.9474939144616747E-2</v>
      </c>
      <c r="L4" s="7">
        <v>0.3899923177782923</v>
      </c>
      <c r="M4" s="8">
        <v>1.1114999999999999</v>
      </c>
      <c r="N4" s="9">
        <v>141284.12010196527</v>
      </c>
      <c r="O4" s="8">
        <v>0.89980000000000004</v>
      </c>
      <c r="P4" s="9">
        <v>52156.775672394273</v>
      </c>
      <c r="Q4" s="8">
        <v>1.2015</v>
      </c>
      <c r="R4" s="9">
        <v>14054.229249243719</v>
      </c>
      <c r="S4" s="8">
        <v>0.29980000000000001</v>
      </c>
      <c r="T4" s="9">
        <v>55099.721463832051</v>
      </c>
      <c r="U4" s="8"/>
      <c r="V4" s="9"/>
      <c r="W4" s="8">
        <v>1.2815000000000001</v>
      </c>
      <c r="X4" s="9">
        <v>58423.375826391464</v>
      </c>
      <c r="Y4" s="8">
        <v>1.2815000000000001</v>
      </c>
      <c r="Z4" s="9">
        <v>58423.375826391464</v>
      </c>
      <c r="AA4" s="8">
        <v>0.79979999999999996</v>
      </c>
      <c r="AB4" s="9">
        <v>90393.052058757457</v>
      </c>
      <c r="AC4" s="8"/>
      <c r="AD4" s="9"/>
      <c r="AE4">
        <v>0.57956075200000001</v>
      </c>
      <c r="AF4">
        <v>2.425017253</v>
      </c>
      <c r="AG4">
        <v>2.3983842420000001</v>
      </c>
      <c r="AH4">
        <f t="shared" si="0"/>
        <v>15.223080764601177</v>
      </c>
      <c r="AI4">
        <f t="shared" si="1"/>
        <v>4.1475814176324439</v>
      </c>
      <c r="AJ4">
        <f t="shared" si="2"/>
        <v>67.29101589996769</v>
      </c>
    </row>
    <row r="5" spans="1:36" x14ac:dyDescent="0.15">
      <c r="A5" t="s">
        <v>153</v>
      </c>
      <c r="B5" t="s">
        <v>154</v>
      </c>
      <c r="C5">
        <v>1</v>
      </c>
      <c r="D5" s="2" t="s">
        <v>52</v>
      </c>
      <c r="E5" s="2" t="s">
        <v>9</v>
      </c>
      <c r="F5" s="2">
        <v>4</v>
      </c>
      <c r="G5" s="2" t="s">
        <v>10</v>
      </c>
      <c r="H5" s="2" t="s">
        <v>15</v>
      </c>
      <c r="I5" s="2" t="s">
        <v>12</v>
      </c>
      <c r="J5" s="7">
        <v>0.75336844038963846</v>
      </c>
      <c r="K5" s="7">
        <v>9.8865002561720983E-2</v>
      </c>
      <c r="L5" s="7">
        <v>0.37656299462271314</v>
      </c>
      <c r="M5" s="8">
        <v>1.1114999999999999</v>
      </c>
      <c r="N5" s="9">
        <v>141825.42972083346</v>
      </c>
      <c r="O5" s="8">
        <v>0.89980000000000004</v>
      </c>
      <c r="P5" s="9">
        <v>106846.80279637458</v>
      </c>
      <c r="Q5" s="8">
        <v>1.2015</v>
      </c>
      <c r="R5" s="9">
        <v>14021.57147266738</v>
      </c>
      <c r="S5" s="8">
        <v>0.29980000000000001</v>
      </c>
      <c r="T5" s="9">
        <v>53406.208529330193</v>
      </c>
      <c r="U5" s="8">
        <v>0.74560000000000004</v>
      </c>
      <c r="V5" s="9">
        <v>3169.8427279252228</v>
      </c>
      <c r="W5" s="8">
        <v>1.2815000000000001</v>
      </c>
      <c r="X5" s="9">
        <v>12081.111865542789</v>
      </c>
      <c r="Y5" s="8">
        <v>1.2815000000000001</v>
      </c>
      <c r="Z5" s="9">
        <v>12081.111865542789</v>
      </c>
      <c r="AA5" s="8">
        <v>0.79979999999999996</v>
      </c>
      <c r="AB5" s="9">
        <v>70596.957970539588</v>
      </c>
      <c r="AC5" s="8">
        <v>0.97899999999999998</v>
      </c>
      <c r="AD5" s="9">
        <v>14577.45163621243</v>
      </c>
      <c r="AE5">
        <v>0.57956075200000001</v>
      </c>
      <c r="AF5">
        <v>2.425017253</v>
      </c>
      <c r="AG5">
        <v>2.3983842420000001</v>
      </c>
      <c r="AH5">
        <f t="shared" si="0"/>
        <v>31.066518782810427</v>
      </c>
      <c r="AI5">
        <f t="shared" si="1"/>
        <v>4.1221502722715515</v>
      </c>
      <c r="AJ5">
        <f t="shared" si="2"/>
        <v>64.973860518200368</v>
      </c>
    </row>
    <row r="6" spans="1:36" x14ac:dyDescent="0.15">
      <c r="A6" t="s">
        <v>153</v>
      </c>
      <c r="B6" t="s">
        <v>154</v>
      </c>
      <c r="C6">
        <v>1</v>
      </c>
      <c r="D6" s="2" t="s">
        <v>53</v>
      </c>
      <c r="E6" s="2" t="s">
        <v>9</v>
      </c>
      <c r="F6" s="2">
        <v>5</v>
      </c>
      <c r="G6" s="2" t="s">
        <v>10</v>
      </c>
      <c r="H6" s="2" t="s">
        <v>16</v>
      </c>
      <c r="I6" s="2" t="s">
        <v>12</v>
      </c>
      <c r="J6" s="7">
        <v>0.9210027864353687</v>
      </c>
      <c r="K6" s="7">
        <v>0.12818543475248059</v>
      </c>
      <c r="L6" s="7">
        <v>0.33231685250626702</v>
      </c>
      <c r="M6" s="8">
        <v>1.1114999999999999</v>
      </c>
      <c r="N6" s="9">
        <v>136338.05424392672</v>
      </c>
      <c r="O6" s="8">
        <v>0.89980000000000004</v>
      </c>
      <c r="P6" s="9">
        <v>125567.72785583296</v>
      </c>
      <c r="Q6" s="8">
        <v>1.2015</v>
      </c>
      <c r="R6" s="9">
        <v>17476.552756565026</v>
      </c>
      <c r="S6" s="8">
        <v>0.30059999999999998</v>
      </c>
      <c r="T6" s="9">
        <v>45307.433063170429</v>
      </c>
      <c r="U6" s="8">
        <v>0.74560000000000004</v>
      </c>
      <c r="V6" s="9">
        <v>1443.3455806319896</v>
      </c>
      <c r="W6" s="8">
        <v>1.2815000000000001</v>
      </c>
      <c r="X6" s="9">
        <v>21846.648223709577</v>
      </c>
      <c r="Y6" s="8">
        <v>1.2815000000000001</v>
      </c>
      <c r="Z6" s="9">
        <v>21846.648223709577</v>
      </c>
      <c r="AA6" s="8">
        <v>0.79979999999999996</v>
      </c>
      <c r="AB6" s="9">
        <v>91660.331210265344</v>
      </c>
      <c r="AC6" s="8">
        <v>0.97809999999999997</v>
      </c>
      <c r="AD6" s="9">
        <v>2914.5086928441965</v>
      </c>
      <c r="AE6">
        <v>0.57956075200000001</v>
      </c>
      <c r="AF6">
        <v>2.425017253</v>
      </c>
      <c r="AG6">
        <v>2.3983842420000001</v>
      </c>
      <c r="AH6">
        <f t="shared" si="0"/>
        <v>37.979226139360115</v>
      </c>
      <c r="AI6">
        <f t="shared" si="1"/>
        <v>5.3446579788060742</v>
      </c>
      <c r="AJ6">
        <f t="shared" si="2"/>
        <v>57.339433589917597</v>
      </c>
    </row>
    <row r="7" spans="1:36" x14ac:dyDescent="0.15">
      <c r="A7" t="s">
        <v>153</v>
      </c>
      <c r="B7" t="s">
        <v>154</v>
      </c>
      <c r="C7">
        <v>1</v>
      </c>
      <c r="D7" s="2" t="s">
        <v>54</v>
      </c>
      <c r="E7" s="2" t="s">
        <v>9</v>
      </c>
      <c r="F7" s="2">
        <v>6</v>
      </c>
      <c r="G7" s="2" t="s">
        <v>10</v>
      </c>
      <c r="H7" s="2" t="s">
        <v>17</v>
      </c>
      <c r="I7" s="2" t="s">
        <v>12</v>
      </c>
      <c r="J7" s="7">
        <v>9.1281191773005199E-2</v>
      </c>
      <c r="K7" s="7">
        <v>0</v>
      </c>
      <c r="L7" s="7">
        <v>0.55263635668671351</v>
      </c>
      <c r="M7" s="8">
        <v>1.1114999999999999</v>
      </c>
      <c r="N7" s="9">
        <v>141632.77433461871</v>
      </c>
      <c r="O7" s="8">
        <v>0.89980000000000004</v>
      </c>
      <c r="P7" s="9">
        <v>12928.408435381099</v>
      </c>
      <c r="Q7" s="8"/>
      <c r="R7" s="9"/>
      <c r="S7" s="8">
        <v>0.29980000000000001</v>
      </c>
      <c r="T7" s="9">
        <v>78271.420395715148</v>
      </c>
      <c r="U7" s="8">
        <v>0.74560000000000004</v>
      </c>
      <c r="V7" s="9">
        <v>37223.623184219061</v>
      </c>
      <c r="W7" s="8">
        <v>1.2882</v>
      </c>
      <c r="X7" s="9">
        <v>5031.1584546700269</v>
      </c>
      <c r="Y7" s="8">
        <v>1.2882</v>
      </c>
      <c r="Z7" s="9">
        <v>5031.1584546700269</v>
      </c>
      <c r="AA7" s="8">
        <v>0.79979999999999996</v>
      </c>
      <c r="AB7" s="9">
        <v>84754.908442140179</v>
      </c>
      <c r="AC7" s="8">
        <v>0.97899999999999998</v>
      </c>
      <c r="AD7" s="9">
        <v>8331.1308012531954</v>
      </c>
      <c r="AE7">
        <v>0.57956075200000001</v>
      </c>
      <c r="AF7">
        <v>2.425017253</v>
      </c>
      <c r="AG7">
        <v>2.3983842420000001</v>
      </c>
      <c r="AH7">
        <f t="shared" si="0"/>
        <v>3.7641460760776368</v>
      </c>
      <c r="AI7">
        <f t="shared" si="1"/>
        <v>0</v>
      </c>
      <c r="AJ7">
        <f t="shared" si="2"/>
        <v>95.354344610056245</v>
      </c>
    </row>
    <row r="8" spans="1:36" x14ac:dyDescent="0.15">
      <c r="A8" t="s">
        <v>153</v>
      </c>
      <c r="B8" t="s">
        <v>154</v>
      </c>
      <c r="C8">
        <v>1</v>
      </c>
      <c r="D8" s="2" t="s">
        <v>55</v>
      </c>
      <c r="E8" s="2" t="s">
        <v>9</v>
      </c>
      <c r="F8" s="2">
        <v>7</v>
      </c>
      <c r="G8" s="2" t="s">
        <v>10</v>
      </c>
      <c r="H8" s="2" t="s">
        <v>11</v>
      </c>
      <c r="I8" s="2" t="s">
        <v>18</v>
      </c>
      <c r="J8" s="7">
        <v>0.29599802162220779</v>
      </c>
      <c r="K8" s="7">
        <v>0</v>
      </c>
      <c r="L8" s="7">
        <v>0.44031028561294011</v>
      </c>
      <c r="M8" s="8">
        <v>1.1114999999999999</v>
      </c>
      <c r="N8" s="9">
        <v>147933.16123480932</v>
      </c>
      <c r="O8" s="8">
        <v>0.89980000000000004</v>
      </c>
      <c r="P8" s="9">
        <v>43787.923057822642</v>
      </c>
      <c r="Q8" s="8"/>
      <c r="R8" s="9"/>
      <c r="S8" s="8">
        <v>0.29980000000000001</v>
      </c>
      <c r="T8" s="9">
        <v>65136.492474924009</v>
      </c>
      <c r="U8" s="8">
        <v>0.74560000000000004</v>
      </c>
      <c r="V8" s="9">
        <v>119419.16415972949</v>
      </c>
      <c r="W8" s="8"/>
      <c r="X8" s="9"/>
      <c r="Y8" s="8"/>
      <c r="Z8" s="9"/>
      <c r="AA8" s="8">
        <v>0.79979999999999996</v>
      </c>
      <c r="AB8" s="9">
        <v>10495.030733289488</v>
      </c>
      <c r="AC8" s="8"/>
      <c r="AD8" s="9"/>
      <c r="AE8">
        <v>0.57956075200000001</v>
      </c>
      <c r="AF8">
        <v>2.425017253</v>
      </c>
      <c r="AG8">
        <v>2.3983842420000001</v>
      </c>
      <c r="AH8">
        <f t="shared" si="0"/>
        <v>12.206017143013199</v>
      </c>
      <c r="AI8">
        <f t="shared" si="1"/>
        <v>0</v>
      </c>
      <c r="AJ8">
        <f t="shared" si="2"/>
        <v>75.973102749535414</v>
      </c>
    </row>
    <row r="9" spans="1:36" x14ac:dyDescent="0.15">
      <c r="A9" t="s">
        <v>153</v>
      </c>
      <c r="B9" t="s">
        <v>154</v>
      </c>
      <c r="C9">
        <v>1</v>
      </c>
      <c r="D9" s="2" t="s">
        <v>56</v>
      </c>
      <c r="E9" s="2" t="s">
        <v>9</v>
      </c>
      <c r="F9" s="2">
        <v>8</v>
      </c>
      <c r="G9" s="2" t="s">
        <v>10</v>
      </c>
      <c r="H9" s="2" t="s">
        <v>13</v>
      </c>
      <c r="I9" s="2" t="s">
        <v>18</v>
      </c>
      <c r="J9" s="7">
        <v>3.8926104046773401E-2</v>
      </c>
      <c r="K9" s="7">
        <v>0</v>
      </c>
      <c r="L9" s="7">
        <v>0.52456294612364696</v>
      </c>
      <c r="M9" s="8">
        <v>1.1114999999999999</v>
      </c>
      <c r="N9" s="9">
        <v>140755.59688523214</v>
      </c>
      <c r="O9" s="8">
        <v>0.89980000000000004</v>
      </c>
      <c r="P9" s="9">
        <v>5479.0670095202404</v>
      </c>
      <c r="Q9" s="8"/>
      <c r="R9" s="9"/>
      <c r="S9" s="8">
        <v>0.30059999999999998</v>
      </c>
      <c r="T9" s="9">
        <v>73835.170585509797</v>
      </c>
      <c r="U9" s="8">
        <v>0.74480000000000002</v>
      </c>
      <c r="V9" s="9">
        <v>138661.92182893099</v>
      </c>
      <c r="W9" s="8"/>
      <c r="X9" s="9"/>
      <c r="Y9" s="8"/>
      <c r="Z9" s="9"/>
      <c r="AA9" s="8">
        <v>0.79900000000000004</v>
      </c>
      <c r="AB9" s="9">
        <v>2237.2202958628077</v>
      </c>
      <c r="AC9" s="8"/>
      <c r="AD9" s="9"/>
      <c r="AE9">
        <v>0.57956075200000001</v>
      </c>
      <c r="AF9">
        <v>2.425017253</v>
      </c>
      <c r="AG9">
        <v>2.3983842420000001</v>
      </c>
      <c r="AH9">
        <f t="shared" si="0"/>
        <v>1.6051887465385137</v>
      </c>
      <c r="AI9">
        <f t="shared" si="1"/>
        <v>0</v>
      </c>
      <c r="AJ9">
        <f t="shared" si="2"/>
        <v>90.510432998341983</v>
      </c>
    </row>
    <row r="10" spans="1:36" x14ac:dyDescent="0.15">
      <c r="A10" t="s">
        <v>153</v>
      </c>
      <c r="B10" t="s">
        <v>154</v>
      </c>
      <c r="C10">
        <v>1</v>
      </c>
      <c r="D10" s="2" t="s">
        <v>57</v>
      </c>
      <c r="E10" s="2" t="s">
        <v>9</v>
      </c>
      <c r="F10" s="2">
        <v>9</v>
      </c>
      <c r="G10" s="2" t="s">
        <v>10</v>
      </c>
      <c r="H10" s="2" t="s">
        <v>14</v>
      </c>
      <c r="I10" s="2" t="s">
        <v>18</v>
      </c>
      <c r="J10" s="7">
        <v>0.79951261884789204</v>
      </c>
      <c r="K10" s="7">
        <v>6.5126037925608657E-2</v>
      </c>
      <c r="L10" s="7">
        <v>0.27065201012662438</v>
      </c>
      <c r="M10" s="8">
        <v>1.1114999999999999</v>
      </c>
      <c r="N10" s="9">
        <v>139811.07916591587</v>
      </c>
      <c r="O10" s="8">
        <v>0.89980000000000004</v>
      </c>
      <c r="P10" s="9">
        <v>111780.72204789135</v>
      </c>
      <c r="Q10" s="8">
        <v>1.2015</v>
      </c>
      <c r="R10" s="9">
        <v>9105.3416441797108</v>
      </c>
      <c r="S10" s="8">
        <v>0.29899999999999999</v>
      </c>
      <c r="T10" s="9">
        <v>37840.149614227746</v>
      </c>
      <c r="U10" s="8"/>
      <c r="V10" s="9"/>
      <c r="W10" s="8"/>
      <c r="X10" s="9"/>
      <c r="Y10" s="8">
        <v>1.2806999999999999</v>
      </c>
      <c r="Z10" s="9">
        <v>4201.7662033825636</v>
      </c>
      <c r="AA10" s="8">
        <v>0.79979999999999996</v>
      </c>
      <c r="AB10" s="9">
        <v>25184.07003077618</v>
      </c>
      <c r="AC10" s="8"/>
      <c r="AD10" s="9"/>
      <c r="AE10">
        <v>0.57956075200000001</v>
      </c>
      <c r="AF10">
        <v>2.425017253</v>
      </c>
      <c r="AG10">
        <v>2.3983842420000001</v>
      </c>
      <c r="AH10">
        <f t="shared" si="0"/>
        <v>32.969357964724225</v>
      </c>
      <c r="AI10">
        <f t="shared" si="1"/>
        <v>2.7154130178615747</v>
      </c>
      <c r="AJ10">
        <f t="shared" si="2"/>
        <v>46.699506340385241</v>
      </c>
    </row>
    <row r="11" spans="1:36" x14ac:dyDescent="0.15">
      <c r="A11" t="s">
        <v>153</v>
      </c>
      <c r="B11" t="s">
        <v>154</v>
      </c>
      <c r="C11">
        <v>1</v>
      </c>
      <c r="D11" s="2" t="s">
        <v>58</v>
      </c>
      <c r="E11" s="2" t="s">
        <v>9</v>
      </c>
      <c r="F11" s="2">
        <v>10</v>
      </c>
      <c r="G11" s="2" t="s">
        <v>10</v>
      </c>
      <c r="H11" s="2" t="s">
        <v>15</v>
      </c>
      <c r="I11" s="2" t="s">
        <v>18</v>
      </c>
      <c r="J11" s="7">
        <v>1.4940992788250513</v>
      </c>
      <c r="K11" s="7">
        <v>2.9320356502478245E-2</v>
      </c>
      <c r="L11" s="7">
        <v>0.15307870855954689</v>
      </c>
      <c r="M11" s="8">
        <v>1.1123000000000001</v>
      </c>
      <c r="N11" s="9">
        <v>134573.1590758774</v>
      </c>
      <c r="O11" s="8">
        <v>0.89980000000000004</v>
      </c>
      <c r="P11" s="9">
        <v>201065.65992447734</v>
      </c>
      <c r="Q11" s="8">
        <v>1.2015</v>
      </c>
      <c r="R11" s="9">
        <v>3945.732999769441</v>
      </c>
      <c r="S11" s="8">
        <v>0.29899999999999999</v>
      </c>
      <c r="T11" s="9">
        <v>20600.285398113778</v>
      </c>
      <c r="U11" s="8"/>
      <c r="V11" s="9"/>
      <c r="W11" s="8">
        <v>1.2889999999999999</v>
      </c>
      <c r="X11" s="9">
        <v>38346.384926764869</v>
      </c>
      <c r="Y11" s="8">
        <v>1.2889999999999999</v>
      </c>
      <c r="Z11" s="9">
        <v>38346.384926764869</v>
      </c>
      <c r="AA11" s="8">
        <v>0.80059999999999998</v>
      </c>
      <c r="AB11" s="9">
        <v>11432.184227019614</v>
      </c>
      <c r="AC11" s="8">
        <v>0.97899999999999998</v>
      </c>
      <c r="AD11" s="9">
        <v>4136.1397373007385</v>
      </c>
      <c r="AE11">
        <v>0.57956075200000001</v>
      </c>
      <c r="AF11">
        <v>2.425017253</v>
      </c>
      <c r="AG11">
        <v>2.3983842420000001</v>
      </c>
      <c r="AH11">
        <f t="shared" si="0"/>
        <v>61.611903048388385</v>
      </c>
      <c r="AI11">
        <f t="shared" si="1"/>
        <v>1.2225045507315437</v>
      </c>
      <c r="AJ11">
        <f t="shared" si="2"/>
        <v>26.412883900659111</v>
      </c>
    </row>
    <row r="12" spans="1:36" x14ac:dyDescent="0.15">
      <c r="A12" t="s">
        <v>153</v>
      </c>
      <c r="B12" t="s">
        <v>154</v>
      </c>
      <c r="C12">
        <v>1</v>
      </c>
      <c r="D12" s="2" t="s">
        <v>59</v>
      </c>
      <c r="E12" s="2" t="s">
        <v>9</v>
      </c>
      <c r="F12" s="2">
        <v>11</v>
      </c>
      <c r="G12" s="2" t="s">
        <v>10</v>
      </c>
      <c r="H12" s="2" t="s">
        <v>16</v>
      </c>
      <c r="I12" s="2" t="s">
        <v>18</v>
      </c>
      <c r="J12" s="7">
        <v>1.4095994375201384</v>
      </c>
      <c r="K12" s="7">
        <v>2.2273220065987066E-2</v>
      </c>
      <c r="L12" s="7">
        <v>0.15505740922246669</v>
      </c>
      <c r="M12" s="8">
        <v>1.1114999999999999</v>
      </c>
      <c r="N12" s="9">
        <v>140618.78742678527</v>
      </c>
      <c r="O12" s="8">
        <v>0.89980000000000004</v>
      </c>
      <c r="P12" s="9">
        <v>198216.16366156042</v>
      </c>
      <c r="Q12" s="8">
        <v>1.2015</v>
      </c>
      <c r="R12" s="9">
        <v>3132.0331977690435</v>
      </c>
      <c r="S12" s="8">
        <v>0.29980000000000001</v>
      </c>
      <c r="T12" s="9">
        <v>21803.984866402097</v>
      </c>
      <c r="U12" s="8"/>
      <c r="V12" s="9"/>
      <c r="W12" s="8">
        <v>1.2889999999999999</v>
      </c>
      <c r="X12" s="9">
        <v>24675.079027312298</v>
      </c>
      <c r="Y12" s="8">
        <v>1.2889999999999999</v>
      </c>
      <c r="Z12" s="9">
        <v>24675.079027312298</v>
      </c>
      <c r="AA12" s="8">
        <v>0.79979999999999996</v>
      </c>
      <c r="AB12" s="9">
        <v>15069.418372558204</v>
      </c>
      <c r="AC12" s="8">
        <v>0.97809999999999997</v>
      </c>
      <c r="AD12" s="9">
        <v>2856.7921575138498</v>
      </c>
      <c r="AE12">
        <v>0.57956075200000001</v>
      </c>
      <c r="AF12">
        <v>2.425017253</v>
      </c>
      <c r="AG12">
        <v>2.3983842420000001</v>
      </c>
      <c r="AH12">
        <f t="shared" si="0"/>
        <v>58.127398301035441</v>
      </c>
      <c r="AI12">
        <f t="shared" si="1"/>
        <v>0.92867605098228734</v>
      </c>
      <c r="AJ12">
        <f t="shared" si="2"/>
        <v>26.754297748317278</v>
      </c>
    </row>
    <row r="13" spans="1:36" x14ac:dyDescent="0.15">
      <c r="A13" t="s">
        <v>153</v>
      </c>
      <c r="B13" t="s">
        <v>154</v>
      </c>
      <c r="C13">
        <v>1</v>
      </c>
      <c r="D13" s="2" t="s">
        <v>60</v>
      </c>
      <c r="E13" s="2" t="s">
        <v>9</v>
      </c>
      <c r="F13" s="2">
        <v>12</v>
      </c>
      <c r="G13" s="2" t="s">
        <v>10</v>
      </c>
      <c r="H13" s="2" t="s">
        <v>17</v>
      </c>
      <c r="I13" s="2" t="s">
        <v>18</v>
      </c>
      <c r="J13" s="7">
        <v>1.2581028545924722</v>
      </c>
      <c r="K13" s="7">
        <v>4.4989618272051592E-2</v>
      </c>
      <c r="L13" s="7">
        <v>0.17587452242982382</v>
      </c>
      <c r="M13" s="8">
        <v>1.1114999999999999</v>
      </c>
      <c r="N13" s="9">
        <v>142392.78281755888</v>
      </c>
      <c r="O13" s="8">
        <v>0.89900000000000002</v>
      </c>
      <c r="P13" s="9">
        <v>179144.76653613674</v>
      </c>
      <c r="Q13" s="8">
        <v>1.2015</v>
      </c>
      <c r="R13" s="9">
        <v>6406.1969436571208</v>
      </c>
      <c r="S13" s="8">
        <v>0.29899999999999999</v>
      </c>
      <c r="T13" s="9">
        <v>25043.262675491791</v>
      </c>
      <c r="U13" s="8"/>
      <c r="V13" s="9"/>
      <c r="W13" s="8">
        <v>1.2882</v>
      </c>
      <c r="X13" s="9">
        <v>16744.527453289404</v>
      </c>
      <c r="Y13" s="8">
        <v>1.2882</v>
      </c>
      <c r="Z13" s="9">
        <v>16744.527453289404</v>
      </c>
      <c r="AA13" s="8">
        <v>0.79979999999999996</v>
      </c>
      <c r="AB13" s="9">
        <v>12151.388716386256</v>
      </c>
      <c r="AC13" s="8">
        <v>0.97809999999999997</v>
      </c>
      <c r="AD13" s="9">
        <v>5119.5183358907534</v>
      </c>
      <c r="AE13">
        <v>0.57956075200000001</v>
      </c>
      <c r="AF13">
        <v>2.425017253</v>
      </c>
      <c r="AG13">
        <v>2.3983842420000001</v>
      </c>
      <c r="AH13">
        <f t="shared" si="0"/>
        <v>51.880160977661802</v>
      </c>
      <c r="AI13">
        <f t="shared" si="1"/>
        <v>1.875830297923196</v>
      </c>
      <c r="AJ13">
        <f t="shared" si="2"/>
        <v>30.346175413517962</v>
      </c>
    </row>
    <row r="14" spans="1:36" x14ac:dyDescent="0.15">
      <c r="A14" t="s">
        <v>153</v>
      </c>
      <c r="B14" t="s">
        <v>154</v>
      </c>
      <c r="C14">
        <v>1</v>
      </c>
      <c r="D14" s="2" t="s">
        <v>61</v>
      </c>
      <c r="E14" s="2" t="s">
        <v>19</v>
      </c>
      <c r="F14" s="2">
        <v>1</v>
      </c>
      <c r="G14" s="2" t="s">
        <v>20</v>
      </c>
      <c r="H14" s="2" t="s">
        <v>11</v>
      </c>
      <c r="I14" s="2" t="s">
        <v>12</v>
      </c>
      <c r="J14" s="7">
        <v>0.32172857422367973</v>
      </c>
      <c r="K14" s="7">
        <v>2.6586382761822104E-2</v>
      </c>
      <c r="L14" s="7">
        <v>0.34526103358766991</v>
      </c>
      <c r="M14" s="8">
        <v>1.1114999999999999</v>
      </c>
      <c r="N14" s="9">
        <v>140048.36519850694</v>
      </c>
      <c r="O14" s="8">
        <v>0.89980000000000004</v>
      </c>
      <c r="P14" s="9">
        <v>45057.560857672848</v>
      </c>
      <c r="Q14" s="8">
        <v>1.2015</v>
      </c>
      <c r="R14" s="9">
        <v>3723.3794423349518</v>
      </c>
      <c r="S14" s="8">
        <v>0.29899999999999999</v>
      </c>
      <c r="T14" s="9">
        <v>48353.24332069997</v>
      </c>
      <c r="U14" s="8">
        <v>0.74560000000000004</v>
      </c>
      <c r="V14" s="9">
        <v>3972.5120497669941</v>
      </c>
      <c r="W14" s="8">
        <v>1.2889999999999999</v>
      </c>
      <c r="X14" s="9">
        <v>57240.144682011676</v>
      </c>
      <c r="Y14" s="8">
        <v>1.2889999999999999</v>
      </c>
      <c r="Z14" s="9">
        <v>57240.144682011676</v>
      </c>
      <c r="AA14" s="8">
        <v>0.79979999999999996</v>
      </c>
      <c r="AB14" s="9">
        <v>63494.843655288074</v>
      </c>
      <c r="AC14" s="8">
        <v>0.97899999999999998</v>
      </c>
      <c r="AD14" s="9">
        <v>9386.6451933555691</v>
      </c>
      <c r="AE14">
        <v>0.57956075200000001</v>
      </c>
      <c r="AF14">
        <v>2.425017253</v>
      </c>
      <c r="AG14">
        <v>2.3983842420000001</v>
      </c>
      <c r="AH14">
        <f t="shared" si="0"/>
        <v>13.267063309577193</v>
      </c>
      <c r="AI14">
        <f t="shared" si="1"/>
        <v>1.1085122348724181</v>
      </c>
      <c r="AJ14">
        <f t="shared" si="2"/>
        <v>59.572880391954129</v>
      </c>
    </row>
    <row r="15" spans="1:36" x14ac:dyDescent="0.15">
      <c r="A15" t="s">
        <v>153</v>
      </c>
      <c r="B15" t="s">
        <v>154</v>
      </c>
      <c r="C15">
        <v>1</v>
      </c>
      <c r="D15" s="2" t="s">
        <v>62</v>
      </c>
      <c r="E15" s="2" t="s">
        <v>19</v>
      </c>
      <c r="F15" s="2">
        <v>2</v>
      </c>
      <c r="G15" s="2" t="s">
        <v>20</v>
      </c>
      <c r="H15" s="2" t="s">
        <v>13</v>
      </c>
      <c r="I15" s="2" t="s">
        <v>12</v>
      </c>
      <c r="J15" s="7">
        <v>0.36025336871435704</v>
      </c>
      <c r="K15" s="7">
        <v>2.4632821781789382E-2</v>
      </c>
      <c r="L15" s="7">
        <v>0.30875636727101258</v>
      </c>
      <c r="M15" s="8">
        <v>1.1123000000000001</v>
      </c>
      <c r="N15" s="9">
        <v>143959.66171676386</v>
      </c>
      <c r="O15" s="8">
        <v>0.90059999999999996</v>
      </c>
      <c r="P15" s="9">
        <v>51861.953092443437</v>
      </c>
      <c r="Q15" s="8">
        <v>1.194</v>
      </c>
      <c r="R15" s="9">
        <v>3546.1326908357319</v>
      </c>
      <c r="S15" s="8">
        <v>0.29980000000000001</v>
      </c>
      <c r="T15" s="9">
        <v>44448.462185231874</v>
      </c>
      <c r="U15" s="8">
        <v>0.74560000000000004</v>
      </c>
      <c r="V15" s="9">
        <v>6361.5428919738197</v>
      </c>
      <c r="W15" s="8">
        <v>1.2889999999999999</v>
      </c>
      <c r="X15" s="9">
        <v>7288.2408321290095</v>
      </c>
      <c r="Y15" s="8">
        <v>1.2889999999999999</v>
      </c>
      <c r="Z15" s="9">
        <v>7288.2408321290095</v>
      </c>
      <c r="AA15" s="8">
        <v>0.80059999999999998</v>
      </c>
      <c r="AB15" s="9">
        <v>100111.20803637303</v>
      </c>
      <c r="AC15" s="8"/>
      <c r="AD15" s="9"/>
      <c r="AE15">
        <v>0.57956075200000001</v>
      </c>
      <c r="AF15">
        <v>2.425017253</v>
      </c>
      <c r="AG15">
        <v>2.3983842420000001</v>
      </c>
      <c r="AH15">
        <f t="shared" si="0"/>
        <v>14.855703326179883</v>
      </c>
      <c r="AI15">
        <f t="shared" si="1"/>
        <v>1.0270590237554347</v>
      </c>
      <c r="AJ15">
        <f t="shared" si="2"/>
        <v>53.274202265341209</v>
      </c>
    </row>
    <row r="16" spans="1:36" x14ac:dyDescent="0.15">
      <c r="A16" t="s">
        <v>153</v>
      </c>
      <c r="B16" t="s">
        <v>154</v>
      </c>
      <c r="C16">
        <v>1</v>
      </c>
      <c r="D16" s="2" t="s">
        <v>63</v>
      </c>
      <c r="E16" s="2" t="s">
        <v>19</v>
      </c>
      <c r="F16" s="2">
        <v>3</v>
      </c>
      <c r="G16" s="2" t="s">
        <v>20</v>
      </c>
      <c r="H16" s="2" t="s">
        <v>14</v>
      </c>
      <c r="I16" s="2" t="s">
        <v>12</v>
      </c>
      <c r="J16" s="7">
        <v>1.2103851248236703</v>
      </c>
      <c r="K16" s="7">
        <v>5.5222595828717524E-2</v>
      </c>
      <c r="L16" s="7">
        <v>0.17150062549077641</v>
      </c>
      <c r="M16" s="8">
        <v>1.1114999999999999</v>
      </c>
      <c r="N16" s="9">
        <v>138980.28560559769</v>
      </c>
      <c r="O16" s="8">
        <v>0.89980000000000004</v>
      </c>
      <c r="P16" s="9">
        <v>168219.6703407607</v>
      </c>
      <c r="Q16" s="8">
        <v>1.2015</v>
      </c>
      <c r="R16" s="9">
        <v>7674.852140157649</v>
      </c>
      <c r="S16" s="8">
        <v>0.29980000000000001</v>
      </c>
      <c r="T16" s="9">
        <v>23835.205912246751</v>
      </c>
      <c r="U16" s="8"/>
      <c r="V16" s="9"/>
      <c r="W16" s="8">
        <v>1.2823</v>
      </c>
      <c r="X16" s="9">
        <v>50675.698646739635</v>
      </c>
      <c r="Y16" s="8">
        <v>1.2823</v>
      </c>
      <c r="Z16" s="9">
        <v>50675.698646739635</v>
      </c>
      <c r="AA16" s="8">
        <v>0.80059999999999998</v>
      </c>
      <c r="AB16" s="9">
        <v>42401.761066524974</v>
      </c>
      <c r="AC16" s="8">
        <v>0.97809999999999997</v>
      </c>
      <c r="AD16" s="9">
        <v>3255.6970662647846</v>
      </c>
      <c r="AE16">
        <v>0.57956075200000001</v>
      </c>
      <c r="AF16">
        <v>2.425017253</v>
      </c>
      <c r="AG16">
        <v>2.3983842420000001</v>
      </c>
      <c r="AH16">
        <f t="shared" si="0"/>
        <v>49.912433543567467</v>
      </c>
      <c r="AI16">
        <f t="shared" si="1"/>
        <v>2.302491605042722</v>
      </c>
      <c r="AJ16">
        <f t="shared" si="2"/>
        <v>29.591483705365956</v>
      </c>
    </row>
    <row r="17" spans="1:36" x14ac:dyDescent="0.15">
      <c r="A17" t="s">
        <v>153</v>
      </c>
      <c r="B17" t="s">
        <v>154</v>
      </c>
      <c r="C17">
        <v>1</v>
      </c>
      <c r="D17" s="2" t="s">
        <v>64</v>
      </c>
      <c r="E17" s="2" t="s">
        <v>19</v>
      </c>
      <c r="F17" s="2">
        <v>4</v>
      </c>
      <c r="G17" s="2" t="s">
        <v>20</v>
      </c>
      <c r="H17" s="2" t="s">
        <v>15</v>
      </c>
      <c r="I17" s="2" t="s">
        <v>12</v>
      </c>
      <c r="J17" s="7">
        <v>0.46185257809726038</v>
      </c>
      <c r="K17" s="7">
        <v>3.2800868062891148E-2</v>
      </c>
      <c r="L17" s="7">
        <v>0.3925468588307976</v>
      </c>
      <c r="M17" s="8">
        <v>1.1114999999999999</v>
      </c>
      <c r="N17" s="9">
        <v>143782.89817638218</v>
      </c>
      <c r="O17" s="8">
        <v>0.89980000000000004</v>
      </c>
      <c r="P17" s="9">
        <v>66406.502209057988</v>
      </c>
      <c r="Q17" s="8">
        <v>1.2015</v>
      </c>
      <c r="R17" s="9">
        <v>4716.2038727836243</v>
      </c>
      <c r="S17" s="8">
        <v>0.29980000000000001</v>
      </c>
      <c r="T17" s="9">
        <v>56441.525032727237</v>
      </c>
      <c r="U17" s="8">
        <v>0.74560000000000004</v>
      </c>
      <c r="V17" s="9">
        <v>2754.5406452735024</v>
      </c>
      <c r="W17" s="8">
        <v>1.2882</v>
      </c>
      <c r="X17" s="9">
        <v>32923.304878168528</v>
      </c>
      <c r="Y17" s="8">
        <v>1.2882</v>
      </c>
      <c r="Z17" s="9">
        <v>32923.304878168528</v>
      </c>
      <c r="AA17" s="8">
        <v>0.79979999999999996</v>
      </c>
      <c r="AB17" s="9">
        <v>35952.346112549945</v>
      </c>
      <c r="AC17" s="8">
        <v>0.97809999999999997</v>
      </c>
      <c r="AD17" s="9">
        <v>29268.591538904806</v>
      </c>
      <c r="AE17">
        <v>0.57956075200000001</v>
      </c>
      <c r="AF17">
        <v>2.425017253</v>
      </c>
      <c r="AG17">
        <v>2.3983842420000001</v>
      </c>
      <c r="AH17">
        <f t="shared" si="0"/>
        <v>19.045331637368783</v>
      </c>
      <c r="AI17">
        <f t="shared" si="1"/>
        <v>1.3676235645852424</v>
      </c>
      <c r="AJ17">
        <f t="shared" si="2"/>
        <v>67.731787819682722</v>
      </c>
    </row>
    <row r="18" spans="1:36" x14ac:dyDescent="0.15">
      <c r="A18" t="s">
        <v>153</v>
      </c>
      <c r="B18" t="s">
        <v>154</v>
      </c>
      <c r="C18">
        <v>1</v>
      </c>
      <c r="D18" s="2" t="s">
        <v>65</v>
      </c>
      <c r="E18" s="2" t="s">
        <v>19</v>
      </c>
      <c r="F18" s="2">
        <v>5</v>
      </c>
      <c r="G18" s="2" t="s">
        <v>20</v>
      </c>
      <c r="H18" s="2" t="s">
        <v>16</v>
      </c>
      <c r="I18" s="2" t="s">
        <v>12</v>
      </c>
      <c r="J18" s="7">
        <v>0.78221143533652326</v>
      </c>
      <c r="K18" s="7">
        <v>8.6414704716384252E-2</v>
      </c>
      <c r="L18" s="7">
        <v>0.33282256972123331</v>
      </c>
      <c r="M18" s="8">
        <v>1.1114999999999999</v>
      </c>
      <c r="N18" s="9">
        <v>146716.16916194395</v>
      </c>
      <c r="O18" s="8">
        <v>0.89980000000000004</v>
      </c>
      <c r="P18" s="9">
        <v>114763.06526724034</v>
      </c>
      <c r="Q18" s="8">
        <v>1.2015</v>
      </c>
      <c r="R18" s="9">
        <v>12678.434435248468</v>
      </c>
      <c r="S18" s="8">
        <v>0.29980000000000001</v>
      </c>
      <c r="T18" s="9">
        <v>48830.452440133347</v>
      </c>
      <c r="U18" s="8">
        <v>0.74560000000000004</v>
      </c>
      <c r="V18" s="9">
        <v>2169.766777138987</v>
      </c>
      <c r="W18" s="8">
        <v>1.2882</v>
      </c>
      <c r="X18" s="9">
        <v>88361.206565594985</v>
      </c>
      <c r="Y18" s="8">
        <v>1.2882</v>
      </c>
      <c r="Z18" s="9">
        <v>88361.206565594985</v>
      </c>
      <c r="AA18" s="8">
        <v>0.79979999999999996</v>
      </c>
      <c r="AB18" s="9">
        <v>46458.185258626079</v>
      </c>
      <c r="AC18" s="8">
        <v>0.97899999999999998</v>
      </c>
      <c r="AD18" s="9">
        <v>11092.042025327195</v>
      </c>
      <c r="AE18">
        <v>0.57956075200000001</v>
      </c>
      <c r="AF18">
        <v>2.425017253</v>
      </c>
      <c r="AG18">
        <v>2.3983842420000001</v>
      </c>
      <c r="AH18">
        <f t="shared" si="0"/>
        <v>32.255912174185397</v>
      </c>
      <c r="AI18">
        <f t="shared" si="1"/>
        <v>3.6030383790515352</v>
      </c>
      <c r="AJ18">
        <f t="shared" si="2"/>
        <v>57.42669229631224</v>
      </c>
    </row>
    <row r="19" spans="1:36" x14ac:dyDescent="0.15">
      <c r="A19" t="s">
        <v>153</v>
      </c>
      <c r="B19" t="s">
        <v>154</v>
      </c>
      <c r="C19">
        <v>1</v>
      </c>
      <c r="D19" s="2" t="s">
        <v>66</v>
      </c>
      <c r="E19" s="2" t="s">
        <v>19</v>
      </c>
      <c r="F19" s="2">
        <v>6</v>
      </c>
      <c r="G19" s="2" t="s">
        <v>20</v>
      </c>
      <c r="H19" s="2" t="s">
        <v>17</v>
      </c>
      <c r="I19" s="2" t="s">
        <v>12</v>
      </c>
      <c r="J19" s="7">
        <v>8.9150894119232563E-2</v>
      </c>
      <c r="K19" s="7">
        <v>0</v>
      </c>
      <c r="L19" s="7">
        <v>0.523689418360192</v>
      </c>
      <c r="M19" s="8">
        <v>1.1114999999999999</v>
      </c>
      <c r="N19" s="9">
        <v>139425.04118360628</v>
      </c>
      <c r="O19" s="8">
        <v>0.89980000000000004</v>
      </c>
      <c r="P19" s="9">
        <v>12429.867084129324</v>
      </c>
      <c r="Q19" s="8"/>
      <c r="R19" s="9"/>
      <c r="S19" s="8">
        <v>0.29899999999999999</v>
      </c>
      <c r="T19" s="9">
        <v>73015.418722288596</v>
      </c>
      <c r="U19" s="8">
        <v>0.74480000000000002</v>
      </c>
      <c r="V19" s="9">
        <v>77029.745660166169</v>
      </c>
      <c r="W19" s="8">
        <v>1.2972999999999999</v>
      </c>
      <c r="X19" s="9">
        <v>8598.2893582628185</v>
      </c>
      <c r="Y19" s="8">
        <v>1.2972999999999999</v>
      </c>
      <c r="Z19" s="9">
        <v>8598.2893582628185</v>
      </c>
      <c r="AA19" s="8">
        <v>0.79979999999999996</v>
      </c>
      <c r="AB19" s="9">
        <v>36098.655110361477</v>
      </c>
      <c r="AC19" s="8">
        <v>0.97809999999999997</v>
      </c>
      <c r="AD19" s="9">
        <v>5583.4942403492932</v>
      </c>
      <c r="AE19">
        <v>0.57956075200000001</v>
      </c>
      <c r="AF19">
        <v>2.425017253</v>
      </c>
      <c r="AG19">
        <v>2.3983842420000001</v>
      </c>
      <c r="AH19">
        <f t="shared" si="0"/>
        <v>3.6762993751464483</v>
      </c>
      <c r="AI19">
        <f t="shared" si="1"/>
        <v>0</v>
      </c>
      <c r="AJ19">
        <f t="shared" si="2"/>
        <v>90.359710617566463</v>
      </c>
    </row>
    <row r="20" spans="1:36" x14ac:dyDescent="0.15">
      <c r="A20" t="s">
        <v>153</v>
      </c>
      <c r="B20" t="s">
        <v>154</v>
      </c>
      <c r="C20">
        <v>1</v>
      </c>
      <c r="D20" s="2" t="s">
        <v>67</v>
      </c>
      <c r="E20" s="2" t="s">
        <v>19</v>
      </c>
      <c r="F20" s="2">
        <v>7</v>
      </c>
      <c r="G20" s="2" t="s">
        <v>20</v>
      </c>
      <c r="H20" s="2" t="s">
        <v>11</v>
      </c>
      <c r="I20" s="2" t="s">
        <v>18</v>
      </c>
      <c r="J20" s="7">
        <v>1.2042115645752878</v>
      </c>
      <c r="K20" s="7">
        <v>9.034301799448247E-3</v>
      </c>
      <c r="L20" s="7">
        <v>0.14291702204745999</v>
      </c>
      <c r="M20" s="8">
        <v>1.1114999999999999</v>
      </c>
      <c r="N20" s="9">
        <v>137093.63845685325</v>
      </c>
      <c r="O20" s="8">
        <v>0.89980000000000004</v>
      </c>
      <c r="P20" s="9">
        <v>165089.7448594461</v>
      </c>
      <c r="Q20" s="8">
        <v>1.1998</v>
      </c>
      <c r="R20" s="9">
        <v>1238.5453046036566</v>
      </c>
      <c r="S20" s="8">
        <v>0.29899999999999999</v>
      </c>
      <c r="T20" s="9">
        <v>19593.014549904605</v>
      </c>
      <c r="U20" s="8">
        <v>0.74480000000000002</v>
      </c>
      <c r="V20" s="9">
        <v>2440.0421599285755</v>
      </c>
      <c r="W20" s="8"/>
      <c r="X20" s="9"/>
      <c r="Y20" s="8"/>
      <c r="Z20" s="9"/>
      <c r="AA20" s="8">
        <v>0.79979999999999996</v>
      </c>
      <c r="AB20" s="9">
        <v>15437.108864682039</v>
      </c>
      <c r="AC20" s="8">
        <v>0.97809999999999997</v>
      </c>
      <c r="AD20" s="9">
        <v>5334.6949387610521</v>
      </c>
      <c r="AE20">
        <v>0.57956075200000001</v>
      </c>
      <c r="AF20">
        <v>2.425017253</v>
      </c>
      <c r="AG20">
        <v>2.3983842420000001</v>
      </c>
      <c r="AH20">
        <f t="shared" si="0"/>
        <v>49.657855550741012</v>
      </c>
      <c r="AI20">
        <f t="shared" si="1"/>
        <v>0.37668283677158376</v>
      </c>
      <c r="AJ20">
        <f t="shared" si="2"/>
        <v>24.659541135984306</v>
      </c>
    </row>
    <row r="21" spans="1:36" x14ac:dyDescent="0.15">
      <c r="A21" t="s">
        <v>153</v>
      </c>
      <c r="B21" t="s">
        <v>154</v>
      </c>
      <c r="C21">
        <v>1</v>
      </c>
      <c r="D21" s="2" t="s">
        <v>68</v>
      </c>
      <c r="E21" s="2" t="s">
        <v>19</v>
      </c>
      <c r="F21" s="2">
        <v>8</v>
      </c>
      <c r="G21" s="2" t="s">
        <v>20</v>
      </c>
      <c r="H21" s="2" t="s">
        <v>13</v>
      </c>
      <c r="I21" s="2" t="s">
        <v>18</v>
      </c>
      <c r="J21" s="7">
        <v>0.23117743137085189</v>
      </c>
      <c r="K21" s="7">
        <v>0</v>
      </c>
      <c r="L21" s="7">
        <v>0.44608158132998982</v>
      </c>
      <c r="M21" s="8">
        <v>1.1114999999999999</v>
      </c>
      <c r="N21" s="9">
        <v>145882.0698197645</v>
      </c>
      <c r="O21" s="8">
        <v>0.89980000000000004</v>
      </c>
      <c r="P21" s="9">
        <v>33724.642183996431</v>
      </c>
      <c r="Q21" s="8"/>
      <c r="R21" s="9"/>
      <c r="S21" s="8">
        <v>0.29899999999999999</v>
      </c>
      <c r="T21" s="9">
        <v>65075.304392892533</v>
      </c>
      <c r="U21" s="8">
        <v>0.74480000000000002</v>
      </c>
      <c r="V21" s="9">
        <v>120547.38654330878</v>
      </c>
      <c r="W21" s="8">
        <v>1.2882</v>
      </c>
      <c r="X21" s="9">
        <v>1642.2034405872544</v>
      </c>
      <c r="Y21" s="8">
        <v>1.2882</v>
      </c>
      <c r="Z21" s="9">
        <v>1642.2034405872544</v>
      </c>
      <c r="AA21" s="8">
        <v>0.79900000000000004</v>
      </c>
      <c r="AB21" s="9">
        <v>2983.7588760409812</v>
      </c>
      <c r="AC21" s="8"/>
      <c r="AD21" s="9"/>
      <c r="AE21">
        <v>0.57956075200000001</v>
      </c>
      <c r="AF21">
        <v>2.425017253</v>
      </c>
      <c r="AG21">
        <v>2.3983842420000001</v>
      </c>
      <c r="AH21">
        <f t="shared" si="0"/>
        <v>9.5330221294244915</v>
      </c>
      <c r="AI21">
        <f t="shared" si="1"/>
        <v>0</v>
      </c>
      <c r="AJ21">
        <f t="shared" si="2"/>
        <v>76.968907882497504</v>
      </c>
    </row>
    <row r="22" spans="1:36" x14ac:dyDescent="0.15">
      <c r="A22" t="s">
        <v>153</v>
      </c>
      <c r="B22" t="s">
        <v>154</v>
      </c>
      <c r="C22">
        <v>1</v>
      </c>
      <c r="D22" s="2" t="s">
        <v>69</v>
      </c>
      <c r="E22" s="2" t="s">
        <v>19</v>
      </c>
      <c r="F22" s="2">
        <v>9</v>
      </c>
      <c r="G22" s="2" t="s">
        <v>20</v>
      </c>
      <c r="H22" s="2" t="s">
        <v>14</v>
      </c>
      <c r="I22" s="2" t="s">
        <v>18</v>
      </c>
      <c r="J22" s="7">
        <v>1.3933728745084766</v>
      </c>
      <c r="K22" s="7">
        <v>2.4695909345933718E-2</v>
      </c>
      <c r="L22" s="7">
        <v>6.0699161703591804E-2</v>
      </c>
      <c r="M22" s="8">
        <v>1.1123000000000001</v>
      </c>
      <c r="N22" s="9">
        <v>135774.18776392911</v>
      </c>
      <c r="O22" s="8">
        <v>0.89980000000000004</v>
      </c>
      <c r="P22" s="9">
        <v>189184.07028867953</v>
      </c>
      <c r="Q22" s="8">
        <v>1.2015</v>
      </c>
      <c r="R22" s="9">
        <v>3353.0670325357764</v>
      </c>
      <c r="S22" s="8">
        <v>0.29899999999999999</v>
      </c>
      <c r="T22" s="9">
        <v>8241.3793782565681</v>
      </c>
      <c r="U22" s="8"/>
      <c r="V22" s="9"/>
      <c r="W22" s="8">
        <v>1.2889999999999999</v>
      </c>
      <c r="X22" s="9">
        <v>15310.93791717603</v>
      </c>
      <c r="Y22" s="8">
        <v>1.2889999999999999</v>
      </c>
      <c r="Z22" s="9">
        <v>15310.93791717603</v>
      </c>
      <c r="AA22" s="8">
        <v>0.80059999999999998</v>
      </c>
      <c r="AB22" s="9">
        <v>27769.679655962937</v>
      </c>
      <c r="AC22" s="8">
        <v>0.97729999999999995</v>
      </c>
      <c r="AD22" s="9">
        <v>883.7114317249235</v>
      </c>
      <c r="AE22">
        <v>0.57956075200000001</v>
      </c>
      <c r="AF22">
        <v>2.425017253</v>
      </c>
      <c r="AG22">
        <v>2.3983842420000001</v>
      </c>
      <c r="AH22">
        <f t="shared" si="0"/>
        <v>57.458266442629579</v>
      </c>
      <c r="AI22">
        <f t="shared" si="1"/>
        <v>1.0296894431452703</v>
      </c>
      <c r="AJ22">
        <f t="shared" si="2"/>
        <v>10.473304393737104</v>
      </c>
    </row>
    <row r="23" spans="1:36" x14ac:dyDescent="0.15">
      <c r="A23" t="s">
        <v>153</v>
      </c>
      <c r="B23" t="s">
        <v>154</v>
      </c>
      <c r="C23">
        <v>1</v>
      </c>
      <c r="D23" s="2" t="s">
        <v>70</v>
      </c>
      <c r="E23" s="2" t="s">
        <v>19</v>
      </c>
      <c r="F23" s="2">
        <v>10</v>
      </c>
      <c r="G23" s="2" t="s">
        <v>20</v>
      </c>
      <c r="H23" s="2" t="s">
        <v>15</v>
      </c>
      <c r="I23" s="2" t="s">
        <v>18</v>
      </c>
      <c r="J23" s="7">
        <v>1.164262203430066</v>
      </c>
      <c r="K23" s="7">
        <v>1.8407633409629767E-2</v>
      </c>
      <c r="L23" s="7">
        <v>0.24478480265537009</v>
      </c>
      <c r="M23" s="8">
        <v>1.1114999999999999</v>
      </c>
      <c r="N23" s="9">
        <v>142929.3354970607</v>
      </c>
      <c r="O23" s="8">
        <v>0.89980000000000004</v>
      </c>
      <c r="P23" s="9">
        <v>166407.22308060306</v>
      </c>
      <c r="Q23" s="8">
        <v>1.2015</v>
      </c>
      <c r="R23" s="9">
        <v>2630.9908113118763</v>
      </c>
      <c r="S23" s="8">
        <v>0.29980000000000001</v>
      </c>
      <c r="T23" s="9">
        <v>34986.929183311186</v>
      </c>
      <c r="U23" s="8"/>
      <c r="V23" s="9"/>
      <c r="W23" s="8">
        <v>1.2882</v>
      </c>
      <c r="X23" s="9">
        <v>9166.8071335339846</v>
      </c>
      <c r="Y23" s="8">
        <v>1.2882</v>
      </c>
      <c r="Z23" s="9">
        <v>9166.8071335339846</v>
      </c>
      <c r="AA23" s="8">
        <v>0.79979999999999996</v>
      </c>
      <c r="AB23" s="9">
        <v>28712.472832896776</v>
      </c>
      <c r="AC23" s="8">
        <v>0.97809999999999997</v>
      </c>
      <c r="AD23" s="9">
        <v>4479.1398484945021</v>
      </c>
      <c r="AE23">
        <v>0.57956075200000001</v>
      </c>
      <c r="AF23">
        <v>2.425017253</v>
      </c>
      <c r="AG23">
        <v>2.3983842420000001</v>
      </c>
      <c r="AH23">
        <f t="shared" si="0"/>
        <v>48.010470935402708</v>
      </c>
      <c r="AI23">
        <f t="shared" si="1"/>
        <v>0.76750143230926737</v>
      </c>
      <c r="AJ23">
        <f t="shared" si="2"/>
        <v>42.236262861252222</v>
      </c>
    </row>
    <row r="24" spans="1:36" x14ac:dyDescent="0.15">
      <c r="A24" t="s">
        <v>153</v>
      </c>
      <c r="B24" t="s">
        <v>154</v>
      </c>
      <c r="C24">
        <v>1</v>
      </c>
      <c r="D24" s="2" t="s">
        <v>71</v>
      </c>
      <c r="E24" s="2" t="s">
        <v>19</v>
      </c>
      <c r="F24" s="2">
        <v>11</v>
      </c>
      <c r="G24" s="2" t="s">
        <v>20</v>
      </c>
      <c r="H24" s="2" t="s">
        <v>16</v>
      </c>
      <c r="I24" s="2" t="s">
        <v>18</v>
      </c>
      <c r="J24" s="7">
        <v>1.1787733654871546</v>
      </c>
      <c r="K24" s="7">
        <v>1.5703655230317332E-2</v>
      </c>
      <c r="L24" s="7">
        <v>0.24518547989895204</v>
      </c>
      <c r="M24" s="8">
        <v>1.1114999999999999</v>
      </c>
      <c r="N24" s="9">
        <v>142519.56156507219</v>
      </c>
      <c r="O24" s="8">
        <v>0.89980000000000004</v>
      </c>
      <c r="P24" s="9">
        <v>167998.26323381386</v>
      </c>
      <c r="Q24" s="8">
        <v>1.2015</v>
      </c>
      <c r="R24" s="9">
        <v>2238.078058393879</v>
      </c>
      <c r="S24" s="8">
        <v>0.29980000000000001</v>
      </c>
      <c r="T24" s="9">
        <v>34943.727097320465</v>
      </c>
      <c r="U24" s="8"/>
      <c r="V24" s="9"/>
      <c r="W24" s="8">
        <v>1.2882</v>
      </c>
      <c r="X24" s="9">
        <v>10178.754971741213</v>
      </c>
      <c r="Y24" s="8">
        <v>1.2882</v>
      </c>
      <c r="Z24" s="9">
        <v>10178.754971741213</v>
      </c>
      <c r="AA24" s="8">
        <v>0.79979999999999996</v>
      </c>
      <c r="AB24" s="9">
        <v>29291.478215758369</v>
      </c>
      <c r="AC24" s="8">
        <v>0.97809999999999997</v>
      </c>
      <c r="AD24" s="9">
        <v>3549.5761959951328</v>
      </c>
      <c r="AE24">
        <v>0.57956075200000001</v>
      </c>
      <c r="AF24">
        <v>2.425017253</v>
      </c>
      <c r="AG24">
        <v>2.3983842420000001</v>
      </c>
      <c r="AH24">
        <f t="shared" si="0"/>
        <v>48.6088651133879</v>
      </c>
      <c r="AI24">
        <f t="shared" si="1"/>
        <v>0.65475977348909431</v>
      </c>
      <c r="AJ24">
        <f t="shared" si="2"/>
        <v>42.305397501960599</v>
      </c>
    </row>
    <row r="25" spans="1:36" x14ac:dyDescent="0.15">
      <c r="A25" t="s">
        <v>153</v>
      </c>
      <c r="B25" t="s">
        <v>154</v>
      </c>
      <c r="C25">
        <v>1</v>
      </c>
      <c r="D25" s="2" t="s">
        <v>72</v>
      </c>
      <c r="E25" s="2" t="s">
        <v>19</v>
      </c>
      <c r="F25" s="2">
        <v>12</v>
      </c>
      <c r="G25" s="2" t="s">
        <v>20</v>
      </c>
      <c r="H25" s="2" t="s">
        <v>17</v>
      </c>
      <c r="I25" s="2" t="s">
        <v>18</v>
      </c>
      <c r="J25" s="7">
        <v>0.9568792918406922</v>
      </c>
      <c r="K25" s="7">
        <v>1.5813254840755585E-2</v>
      </c>
      <c r="L25" s="7">
        <v>0.2316800035667006</v>
      </c>
      <c r="M25" s="8">
        <v>1.1114999999999999</v>
      </c>
      <c r="N25" s="9">
        <v>145414.31341882033</v>
      </c>
      <c r="O25" s="8">
        <v>0.89900000000000002</v>
      </c>
      <c r="P25" s="9">
        <v>139143.94524770125</v>
      </c>
      <c r="Q25" s="8">
        <v>1.2005999999999999</v>
      </c>
      <c r="R25" s="9">
        <v>2299.4735955853102</v>
      </c>
      <c r="S25" s="8">
        <v>0.29899999999999999</v>
      </c>
      <c r="T25" s="9">
        <v>33689.588651521612</v>
      </c>
      <c r="U25" s="8"/>
      <c r="V25" s="9"/>
      <c r="W25" s="8">
        <v>1.2882</v>
      </c>
      <c r="X25" s="9">
        <v>55122.075663398551</v>
      </c>
      <c r="Y25" s="8">
        <v>1.2882</v>
      </c>
      <c r="Z25" s="9">
        <v>55122.075663398551</v>
      </c>
      <c r="AA25" s="8">
        <v>0.79979999999999996</v>
      </c>
      <c r="AB25" s="9">
        <v>11665.090537069424</v>
      </c>
      <c r="AC25" s="8">
        <v>0.97809999999999997</v>
      </c>
      <c r="AD25" s="9">
        <v>14914.829229869378</v>
      </c>
      <c r="AE25">
        <v>0.57956075200000001</v>
      </c>
      <c r="AF25">
        <v>2.425017253</v>
      </c>
      <c r="AG25">
        <v>2.3983842420000001</v>
      </c>
      <c r="AH25">
        <f t="shared" si="0"/>
        <v>39.458659135597173</v>
      </c>
      <c r="AI25">
        <f t="shared" si="1"/>
        <v>0.65932950041270255</v>
      </c>
      <c r="AJ25">
        <f t="shared" si="2"/>
        <v>39.9751023110517</v>
      </c>
    </row>
    <row r="26" spans="1:36" x14ac:dyDescent="0.15">
      <c r="A26" t="s">
        <v>153</v>
      </c>
      <c r="B26" t="s">
        <v>154</v>
      </c>
      <c r="C26">
        <v>1</v>
      </c>
      <c r="D26" s="2" t="s">
        <v>73</v>
      </c>
      <c r="E26" s="2" t="s">
        <v>21</v>
      </c>
      <c r="F26" s="2">
        <v>1</v>
      </c>
      <c r="G26" s="2" t="s">
        <v>22</v>
      </c>
      <c r="H26" s="2" t="s">
        <v>11</v>
      </c>
      <c r="I26" s="2" t="s">
        <v>12</v>
      </c>
      <c r="J26" s="7">
        <v>0.48523208380728944</v>
      </c>
      <c r="K26" s="7">
        <v>4.4406352576964472E-2</v>
      </c>
      <c r="L26" s="7">
        <v>0.20172811507765728</v>
      </c>
      <c r="M26" s="8">
        <v>1.1114999999999999</v>
      </c>
      <c r="N26" s="9">
        <v>131902.080397051</v>
      </c>
      <c r="O26" s="8">
        <v>0.89980000000000004</v>
      </c>
      <c r="P26" s="9">
        <v>64003.121329577683</v>
      </c>
      <c r="Q26" s="8">
        <v>1.2015</v>
      </c>
      <c r="R26" s="9">
        <v>5857.2902877465604</v>
      </c>
      <c r="S26" s="8">
        <v>0.29899999999999999</v>
      </c>
      <c r="T26" s="9">
        <v>26608.358053318709</v>
      </c>
      <c r="U26" s="8"/>
      <c r="V26" s="9"/>
      <c r="W26" s="8">
        <v>1.2882</v>
      </c>
      <c r="X26" s="9">
        <v>26195.356169338134</v>
      </c>
      <c r="Y26" s="8">
        <v>1.2882</v>
      </c>
      <c r="Z26" s="9">
        <v>26195.356169338134</v>
      </c>
      <c r="AA26" s="8">
        <v>0.79979999999999996</v>
      </c>
      <c r="AB26" s="9">
        <v>64185.194752081705</v>
      </c>
      <c r="AC26" s="8">
        <v>0.97809999999999997</v>
      </c>
      <c r="AD26" s="9">
        <v>5008.4553769110553</v>
      </c>
      <c r="AE26">
        <v>0.57956075200000001</v>
      </c>
      <c r="AF26">
        <v>2.425017253</v>
      </c>
      <c r="AG26">
        <v>2.3983842420000001</v>
      </c>
      <c r="AH26">
        <f t="shared" si="0"/>
        <v>20.009428106418898</v>
      </c>
      <c r="AI26">
        <f t="shared" si="1"/>
        <v>1.8515111882128714</v>
      </c>
      <c r="AJ26">
        <f t="shared" si="2"/>
        <v>34.807069730225152</v>
      </c>
    </row>
    <row r="27" spans="1:36" x14ac:dyDescent="0.15">
      <c r="A27" t="s">
        <v>153</v>
      </c>
      <c r="B27" t="s">
        <v>154</v>
      </c>
      <c r="C27">
        <v>1</v>
      </c>
      <c r="D27" s="2" t="s">
        <v>74</v>
      </c>
      <c r="E27" s="2" t="s">
        <v>21</v>
      </c>
      <c r="F27" s="2">
        <v>2</v>
      </c>
      <c r="G27" s="2" t="s">
        <v>22</v>
      </c>
      <c r="H27" s="2" t="s">
        <v>13</v>
      </c>
      <c r="I27" s="2" t="s">
        <v>12</v>
      </c>
      <c r="J27" s="7">
        <v>0.39293787550741388</v>
      </c>
      <c r="K27" s="7">
        <v>2.1244062178627475E-2</v>
      </c>
      <c r="L27" s="7">
        <v>0.3795792336129245</v>
      </c>
      <c r="M27" s="8">
        <v>1.1123000000000001</v>
      </c>
      <c r="N27" s="9">
        <v>139567.93914597778</v>
      </c>
      <c r="O27" s="8">
        <v>0.90059999999999996</v>
      </c>
      <c r="P27" s="9">
        <v>54841.529496968535</v>
      </c>
      <c r="Q27" s="8">
        <v>1.1948000000000001</v>
      </c>
      <c r="R27" s="9">
        <v>2964.9899773600478</v>
      </c>
      <c r="S27" s="8">
        <v>0.29980000000000001</v>
      </c>
      <c r="T27" s="9">
        <v>52977.091377965531</v>
      </c>
      <c r="U27" s="8">
        <v>0.74560000000000004</v>
      </c>
      <c r="V27" s="9">
        <v>3915.724426485222</v>
      </c>
      <c r="W27" s="8">
        <v>1.2898000000000001</v>
      </c>
      <c r="X27" s="9">
        <v>7304.3016647207514</v>
      </c>
      <c r="Y27" s="8">
        <v>1.2898000000000001</v>
      </c>
      <c r="Z27" s="9">
        <v>7304.3016647207514</v>
      </c>
      <c r="AA27" s="8">
        <v>0.80059999999999998</v>
      </c>
      <c r="AB27" s="9">
        <v>101240.21699285266</v>
      </c>
      <c r="AC27" s="8">
        <v>0.97899999999999998</v>
      </c>
      <c r="AD27" s="9">
        <v>2184.9454080483197</v>
      </c>
      <c r="AE27">
        <v>0.57956075200000001</v>
      </c>
      <c r="AF27">
        <v>2.425017253</v>
      </c>
      <c r="AG27">
        <v>2.3983842420000001</v>
      </c>
      <c r="AH27">
        <f t="shared" si="0"/>
        <v>16.203508450148494</v>
      </c>
      <c r="AI27">
        <f t="shared" si="1"/>
        <v>0.88576558362108648</v>
      </c>
      <c r="AJ27">
        <f t="shared" si="2"/>
        <v>65.494295861657051</v>
      </c>
    </row>
    <row r="28" spans="1:36" x14ac:dyDescent="0.15">
      <c r="A28" t="s">
        <v>153</v>
      </c>
      <c r="B28" t="s">
        <v>154</v>
      </c>
      <c r="C28">
        <v>1</v>
      </c>
      <c r="D28" s="2" t="s">
        <v>75</v>
      </c>
      <c r="E28" s="2" t="s">
        <v>21</v>
      </c>
      <c r="F28" s="2">
        <v>3</v>
      </c>
      <c r="G28" s="2" t="s">
        <v>22</v>
      </c>
      <c r="H28" s="2" t="s">
        <v>14</v>
      </c>
      <c r="I28" s="2" t="s">
        <v>12</v>
      </c>
      <c r="J28" s="7">
        <v>0.33992446827833345</v>
      </c>
      <c r="K28" s="7">
        <v>0.21158718602181842</v>
      </c>
      <c r="L28" s="7">
        <v>0.30683240075927026</v>
      </c>
      <c r="M28" s="8">
        <v>1.1114999999999999</v>
      </c>
      <c r="N28" s="9">
        <v>143059.9437494819</v>
      </c>
      <c r="O28" s="8">
        <v>0.89980000000000004</v>
      </c>
      <c r="P28" s="9">
        <v>48629.575310970926</v>
      </c>
      <c r="Q28" s="8">
        <v>1.2015</v>
      </c>
      <c r="R28" s="9">
        <v>30269.650930392505</v>
      </c>
      <c r="S28" s="8">
        <v>0.29980000000000001</v>
      </c>
      <c r="T28" s="9">
        <v>43895.425993139688</v>
      </c>
      <c r="U28" s="8">
        <v>0.75560000000000005</v>
      </c>
      <c r="V28" s="9">
        <v>3642.6912388205251</v>
      </c>
      <c r="W28" s="8">
        <v>1.2815000000000001</v>
      </c>
      <c r="X28" s="9">
        <v>47451.127475960122</v>
      </c>
      <c r="Y28" s="8">
        <v>1.2815000000000001</v>
      </c>
      <c r="Z28" s="9">
        <v>47451.127475960122</v>
      </c>
      <c r="AA28" s="8">
        <v>0.79979999999999996</v>
      </c>
      <c r="AB28" s="9">
        <v>39461.240275086442</v>
      </c>
      <c r="AC28" s="8"/>
      <c r="AD28" s="9"/>
      <c r="AE28">
        <v>0.57956075200000001</v>
      </c>
      <c r="AF28">
        <v>2.425017253</v>
      </c>
      <c r="AG28">
        <v>2.3983842420000001</v>
      </c>
      <c r="AH28">
        <f t="shared" si="0"/>
        <v>14.017404117756744</v>
      </c>
      <c r="AI28">
        <f t="shared" si="1"/>
        <v>8.8220720565349016</v>
      </c>
      <c r="AJ28">
        <f t="shared" si="2"/>
        <v>52.942232492525697</v>
      </c>
    </row>
    <row r="29" spans="1:36" x14ac:dyDescent="0.15">
      <c r="A29" t="s">
        <v>153</v>
      </c>
      <c r="B29" t="s">
        <v>154</v>
      </c>
      <c r="C29">
        <v>1</v>
      </c>
      <c r="D29" s="2" t="s">
        <v>76</v>
      </c>
      <c r="E29" s="2" t="s">
        <v>21</v>
      </c>
      <c r="F29" s="2">
        <v>4</v>
      </c>
      <c r="G29" s="2" t="s">
        <v>22</v>
      </c>
      <c r="H29" s="2" t="s">
        <v>15</v>
      </c>
      <c r="I29" s="2" t="s">
        <v>12</v>
      </c>
      <c r="J29" s="7">
        <v>0.29813420903747334</v>
      </c>
      <c r="K29" s="7">
        <v>1.5906605242743104E-2</v>
      </c>
      <c r="L29" s="7">
        <v>0.39108450572533138</v>
      </c>
      <c r="M29" s="8">
        <v>1.1114999999999999</v>
      </c>
      <c r="N29" s="9">
        <v>143092.91564248214</v>
      </c>
      <c r="O29" s="8">
        <v>0.89980000000000004</v>
      </c>
      <c r="P29" s="9">
        <v>42660.89322393731</v>
      </c>
      <c r="Q29" s="8">
        <v>1.2005999999999999</v>
      </c>
      <c r="R29" s="9">
        <v>2276.122522158103</v>
      </c>
      <c r="S29" s="8">
        <v>0.29899999999999999</v>
      </c>
      <c r="T29" s="9">
        <v>55961.422186836666</v>
      </c>
      <c r="U29" s="8">
        <v>0.74229999999999996</v>
      </c>
      <c r="V29" s="9">
        <v>1904.8964116358579</v>
      </c>
      <c r="W29" s="8">
        <v>1.2815000000000001</v>
      </c>
      <c r="X29" s="9">
        <v>9395.4183624948346</v>
      </c>
      <c r="Y29" s="8">
        <v>1.2815000000000001</v>
      </c>
      <c r="Z29" s="9">
        <v>9395.4183624948346</v>
      </c>
      <c r="AA29" s="8">
        <v>0.79979999999999996</v>
      </c>
      <c r="AB29" s="9">
        <v>94633.770617700502</v>
      </c>
      <c r="AC29" s="8">
        <v>0.97729999999999995</v>
      </c>
      <c r="AD29" s="9">
        <v>1945.5965973830687</v>
      </c>
      <c r="AE29">
        <v>0.57956075200000001</v>
      </c>
      <c r="AF29">
        <v>2.425017253</v>
      </c>
      <c r="AG29">
        <v>2.3983842420000001</v>
      </c>
      <c r="AH29">
        <f t="shared" si="0"/>
        <v>12.294106718979014</v>
      </c>
      <c r="AI29">
        <f t="shared" si="1"/>
        <v>0.66322172086482145</v>
      </c>
      <c r="AJ29">
        <f t="shared" si="2"/>
        <v>67.479466885178468</v>
      </c>
    </row>
    <row r="30" spans="1:36" x14ac:dyDescent="0.15">
      <c r="A30" t="s">
        <v>153</v>
      </c>
      <c r="B30" t="s">
        <v>154</v>
      </c>
      <c r="C30">
        <v>1</v>
      </c>
      <c r="D30" s="2" t="s">
        <v>77</v>
      </c>
      <c r="E30" s="2" t="s">
        <v>21</v>
      </c>
      <c r="F30" s="2">
        <v>5</v>
      </c>
      <c r="G30" s="2" t="s">
        <v>22</v>
      </c>
      <c r="H30" s="2" t="s">
        <v>16</v>
      </c>
      <c r="I30" s="2" t="s">
        <v>12</v>
      </c>
      <c r="J30" s="7">
        <v>0.26529902032455233</v>
      </c>
      <c r="K30" s="7">
        <v>1.5817154290854011E-2</v>
      </c>
      <c r="L30" s="7">
        <v>0.44708677160253008</v>
      </c>
      <c r="M30" s="8">
        <v>1.1114999999999999</v>
      </c>
      <c r="N30" s="9">
        <v>129790.74511837262</v>
      </c>
      <c r="O30" s="8">
        <v>0.89980000000000004</v>
      </c>
      <c r="P30" s="9">
        <v>34433.357527097927</v>
      </c>
      <c r="Q30" s="8">
        <v>1.2005999999999999</v>
      </c>
      <c r="R30" s="9">
        <v>2052.920241062207</v>
      </c>
      <c r="S30" s="8">
        <v>0.29899999999999999</v>
      </c>
      <c r="T30" s="9">
        <v>58027.725218860054</v>
      </c>
      <c r="U30" s="8">
        <v>0.74480000000000002</v>
      </c>
      <c r="V30" s="9">
        <v>1843.4911082149808</v>
      </c>
      <c r="W30" s="8">
        <v>1.2815000000000001</v>
      </c>
      <c r="X30" s="9">
        <v>8687.6934265922864</v>
      </c>
      <c r="Y30" s="8">
        <v>1.2815000000000001</v>
      </c>
      <c r="Z30" s="9">
        <v>8687.6934265922864</v>
      </c>
      <c r="AA30" s="8">
        <v>0.79979999999999996</v>
      </c>
      <c r="AB30" s="9">
        <v>89130.329186686184</v>
      </c>
      <c r="AC30" s="8">
        <v>0.97809999999999997</v>
      </c>
      <c r="AD30" s="9">
        <v>2036.2203244437253</v>
      </c>
      <c r="AE30">
        <v>0.57956075200000001</v>
      </c>
      <c r="AF30">
        <v>2.425017253</v>
      </c>
      <c r="AG30">
        <v>2.3983842420000001</v>
      </c>
      <c r="AH30">
        <f t="shared" si="0"/>
        <v>10.940087951801154</v>
      </c>
      <c r="AI30">
        <f t="shared" si="1"/>
        <v>0.65949208695868378</v>
      </c>
      <c r="AJ30">
        <f t="shared" si="2"/>
        <v>77.142347900488957</v>
      </c>
    </row>
    <row r="31" spans="1:36" x14ac:dyDescent="0.15">
      <c r="A31" t="s">
        <v>153</v>
      </c>
      <c r="B31" t="s">
        <v>154</v>
      </c>
      <c r="C31">
        <v>1</v>
      </c>
      <c r="D31" s="2" t="s">
        <v>78</v>
      </c>
      <c r="E31" s="2" t="s">
        <v>21</v>
      </c>
      <c r="F31" s="2">
        <v>6</v>
      </c>
      <c r="G31" s="2" t="s">
        <v>22</v>
      </c>
      <c r="H31" s="2" t="s">
        <v>17</v>
      </c>
      <c r="I31" s="2" t="s">
        <v>12</v>
      </c>
      <c r="J31" s="7">
        <v>0.13561847362831736</v>
      </c>
      <c r="K31" s="7">
        <v>1.0028472136060866E-2</v>
      </c>
      <c r="L31" s="7">
        <v>0.44880103546921951</v>
      </c>
      <c r="M31" s="8">
        <v>1.1114999999999999</v>
      </c>
      <c r="N31" s="9">
        <v>146096.64585930697</v>
      </c>
      <c r="O31" s="8">
        <v>0.89980000000000004</v>
      </c>
      <c r="P31" s="9">
        <v>19813.404113656041</v>
      </c>
      <c r="Q31" s="8">
        <v>1.1998</v>
      </c>
      <c r="R31" s="9">
        <v>1465.1261421720121</v>
      </c>
      <c r="S31" s="8">
        <v>0.29980000000000001</v>
      </c>
      <c r="T31" s="9">
        <v>65568.325940236828</v>
      </c>
      <c r="U31" s="8"/>
      <c r="V31" s="9"/>
      <c r="W31" s="8">
        <v>1.2815000000000001</v>
      </c>
      <c r="X31" s="9">
        <v>8272.9168623316455</v>
      </c>
      <c r="Y31" s="8">
        <v>1.2815000000000001</v>
      </c>
      <c r="Z31" s="9">
        <v>8272.9168623316455</v>
      </c>
      <c r="AA31" s="8">
        <v>0.79979999999999996</v>
      </c>
      <c r="AB31" s="9">
        <v>97039.103846726226</v>
      </c>
      <c r="AC31" s="8">
        <v>0.97809999999999997</v>
      </c>
      <c r="AD31" s="9">
        <v>4375.3530128252132</v>
      </c>
      <c r="AE31">
        <v>0.57956075200000001</v>
      </c>
      <c r="AF31">
        <v>2.425017253</v>
      </c>
      <c r="AG31">
        <v>2.3983842420000001</v>
      </c>
      <c r="AH31">
        <f t="shared" si="0"/>
        <v>5.5924745879866675</v>
      </c>
      <c r="AI31">
        <f t="shared" si="1"/>
        <v>0.41813450740896196</v>
      </c>
      <c r="AJ31">
        <f t="shared" si="2"/>
        <v>77.438134642564521</v>
      </c>
    </row>
    <row r="32" spans="1:36" x14ac:dyDescent="0.15">
      <c r="A32" t="s">
        <v>153</v>
      </c>
      <c r="B32" t="s">
        <v>154</v>
      </c>
      <c r="C32">
        <v>1</v>
      </c>
      <c r="D32" s="2" t="s">
        <v>79</v>
      </c>
      <c r="E32" s="2" t="s">
        <v>21</v>
      </c>
      <c r="F32" s="2">
        <v>7</v>
      </c>
      <c r="G32" s="2" t="s">
        <v>22</v>
      </c>
      <c r="H32" s="2" t="s">
        <v>11</v>
      </c>
      <c r="I32" s="2" t="s">
        <v>18</v>
      </c>
      <c r="J32" s="7">
        <v>1.3905722059364687</v>
      </c>
      <c r="K32" s="7">
        <v>9.8086978880637249E-3</v>
      </c>
      <c r="L32" s="7">
        <v>0.12207988859663878</v>
      </c>
      <c r="M32" s="8">
        <v>1.1114999999999999</v>
      </c>
      <c r="N32" s="9">
        <v>145514.40512104382</v>
      </c>
      <c r="O32" s="8">
        <v>0.89980000000000004</v>
      </c>
      <c r="P32" s="9">
        <v>202348.28732470289</v>
      </c>
      <c r="Q32" s="8">
        <v>1.2005999999999999</v>
      </c>
      <c r="R32" s="9">
        <v>1427.3068381936318</v>
      </c>
      <c r="S32" s="8">
        <v>0.29899999999999999</v>
      </c>
      <c r="T32" s="9">
        <v>17764.382366383194</v>
      </c>
      <c r="U32" s="8"/>
      <c r="V32" s="9"/>
      <c r="W32" s="8">
        <v>1.2882</v>
      </c>
      <c r="X32" s="9">
        <v>2213.4735212923579</v>
      </c>
      <c r="Y32" s="8">
        <v>1.2882</v>
      </c>
      <c r="Z32" s="9">
        <v>2213.4735212923579</v>
      </c>
      <c r="AA32" s="8">
        <v>0.79979999999999996</v>
      </c>
      <c r="AB32" s="9">
        <v>14588.888949749475</v>
      </c>
      <c r="AC32" s="8">
        <v>0.97809999999999997</v>
      </c>
      <c r="AD32" s="9">
        <v>3616.7641295093595</v>
      </c>
      <c r="AE32">
        <v>0.57956075200000001</v>
      </c>
      <c r="AF32">
        <v>2.425017253</v>
      </c>
      <c r="AG32">
        <v>2.3983842420000001</v>
      </c>
      <c r="AH32">
        <f t="shared" si="0"/>
        <v>57.342775776798518</v>
      </c>
      <c r="AI32">
        <f t="shared" si="1"/>
        <v>0.40897107795722937</v>
      </c>
      <c r="AJ32">
        <f t="shared" si="2"/>
        <v>21.0642090885821</v>
      </c>
    </row>
    <row r="33" spans="1:36" x14ac:dyDescent="0.15">
      <c r="A33" t="s">
        <v>153</v>
      </c>
      <c r="B33" t="s">
        <v>154</v>
      </c>
      <c r="C33">
        <v>1</v>
      </c>
      <c r="D33" s="2" t="s">
        <v>80</v>
      </c>
      <c r="E33" s="2" t="s">
        <v>21</v>
      </c>
      <c r="F33" s="2">
        <v>8</v>
      </c>
      <c r="G33" s="2" t="s">
        <v>22</v>
      </c>
      <c r="H33" s="2" t="s">
        <v>13</v>
      </c>
      <c r="I33" s="2" t="s">
        <v>18</v>
      </c>
      <c r="J33" s="7">
        <v>2.0727131519079796E-2</v>
      </c>
      <c r="K33" s="7">
        <v>0</v>
      </c>
      <c r="L33" s="7">
        <v>0.5479451492824563</v>
      </c>
      <c r="M33" s="8">
        <v>1.1114999999999999</v>
      </c>
      <c r="N33" s="9">
        <v>139875.05085506267</v>
      </c>
      <c r="O33" s="8">
        <v>0.89900000000000002</v>
      </c>
      <c r="P33" s="9">
        <v>2899.208575310859</v>
      </c>
      <c r="Q33" s="8"/>
      <c r="R33" s="9"/>
      <c r="S33" s="8">
        <v>0.29980000000000001</v>
      </c>
      <c r="T33" s="9">
        <v>76643.855621668481</v>
      </c>
      <c r="U33" s="8">
        <v>0.74480000000000002</v>
      </c>
      <c r="V33" s="9">
        <v>139995.66418781952</v>
      </c>
      <c r="W33" s="8"/>
      <c r="X33" s="9"/>
      <c r="Y33" s="8"/>
      <c r="Z33" s="9"/>
      <c r="AA33" s="8">
        <v>0.80813263874053953</v>
      </c>
      <c r="AB33" s="9">
        <v>1686.3731252997052</v>
      </c>
      <c r="AC33" s="8"/>
      <c r="AD33" s="9"/>
      <c r="AE33">
        <v>0.57956075200000001</v>
      </c>
      <c r="AF33">
        <v>2.425017253</v>
      </c>
      <c r="AG33">
        <v>2.3983842420000001</v>
      </c>
      <c r="AH33">
        <f t="shared" si="0"/>
        <v>0.85472099192029116</v>
      </c>
      <c r="AI33">
        <f t="shared" si="1"/>
        <v>0</v>
      </c>
      <c r="AJ33">
        <f t="shared" si="2"/>
        <v>94.544902737384859</v>
      </c>
    </row>
    <row r="34" spans="1:36" x14ac:dyDescent="0.15">
      <c r="A34" t="s">
        <v>153</v>
      </c>
      <c r="B34" t="s">
        <v>154</v>
      </c>
      <c r="C34">
        <v>1</v>
      </c>
      <c r="D34" s="2" t="s">
        <v>81</v>
      </c>
      <c r="E34" s="2" t="s">
        <v>21</v>
      </c>
      <c r="F34" s="2">
        <v>9</v>
      </c>
      <c r="G34" s="2" t="s">
        <v>22</v>
      </c>
      <c r="H34" s="2" t="s">
        <v>14</v>
      </c>
      <c r="I34" s="2" t="s">
        <v>18</v>
      </c>
      <c r="J34" s="7">
        <v>0.22468447634801911</v>
      </c>
      <c r="K34" s="7">
        <v>0</v>
      </c>
      <c r="L34" s="7">
        <v>0.27214106828501861</v>
      </c>
      <c r="M34" s="8">
        <v>1.1114999999999999</v>
      </c>
      <c r="N34" s="9">
        <v>141261.78853469211</v>
      </c>
      <c r="O34" s="8">
        <v>0.89980000000000004</v>
      </c>
      <c r="P34" s="9">
        <v>31739.330984901906</v>
      </c>
      <c r="Q34" s="8"/>
      <c r="R34" s="9"/>
      <c r="S34" s="8">
        <v>0.29980000000000001</v>
      </c>
      <c r="T34" s="9">
        <v>38443.134039683508</v>
      </c>
      <c r="U34" s="8">
        <v>0.75729935388565062</v>
      </c>
      <c r="V34" s="9">
        <v>956.44727899149041</v>
      </c>
      <c r="W34" s="8">
        <v>1.2815000000000001</v>
      </c>
      <c r="X34" s="9">
        <v>6287.2650328803256</v>
      </c>
      <c r="Y34" s="8">
        <v>1.2815000000000001</v>
      </c>
      <c r="Z34" s="9">
        <v>6287.2650328803256</v>
      </c>
      <c r="AA34" s="8">
        <v>0.79979999999999996</v>
      </c>
      <c r="AB34" s="9">
        <v>36130.639895026892</v>
      </c>
      <c r="AC34" s="8"/>
      <c r="AD34" s="9"/>
      <c r="AE34">
        <v>0.57956075200000001</v>
      </c>
      <c r="AF34">
        <v>2.425017253</v>
      </c>
      <c r="AG34">
        <v>2.3983842420000001</v>
      </c>
      <c r="AH34">
        <f t="shared" si="0"/>
        <v>9.2652733117696755</v>
      </c>
      <c r="AI34">
        <f t="shared" si="1"/>
        <v>0</v>
      </c>
      <c r="AJ34">
        <f t="shared" si="2"/>
        <v>46.956435083964863</v>
      </c>
    </row>
    <row r="35" spans="1:36" x14ac:dyDescent="0.15">
      <c r="A35" t="s">
        <v>153</v>
      </c>
      <c r="B35" t="s">
        <v>154</v>
      </c>
      <c r="C35">
        <v>1</v>
      </c>
      <c r="D35" s="2" t="s">
        <v>82</v>
      </c>
      <c r="E35" s="2" t="s">
        <v>21</v>
      </c>
      <c r="F35" s="2">
        <v>10</v>
      </c>
      <c r="G35" s="2" t="s">
        <v>22</v>
      </c>
      <c r="H35" s="2" t="s">
        <v>15</v>
      </c>
      <c r="I35" s="2" t="s">
        <v>18</v>
      </c>
      <c r="J35" s="7">
        <v>0.24909280939600453</v>
      </c>
      <c r="K35" s="7">
        <v>0</v>
      </c>
      <c r="L35" s="7">
        <v>0.2258968288717069</v>
      </c>
      <c r="M35" s="8">
        <v>1.1114999999999999</v>
      </c>
      <c r="N35" s="9">
        <v>142463.74982359237</v>
      </c>
      <c r="O35" s="8">
        <v>0.89980000000000004</v>
      </c>
      <c r="P35" s="9">
        <v>35486.695680648168</v>
      </c>
      <c r="Q35" s="8"/>
      <c r="R35" s="9"/>
      <c r="S35" s="8">
        <v>0.29899999999999999</v>
      </c>
      <c r="T35" s="9">
        <v>32182.109314321708</v>
      </c>
      <c r="U35" s="8"/>
      <c r="V35" s="9"/>
      <c r="W35" s="8">
        <v>1.2882</v>
      </c>
      <c r="X35" s="9">
        <v>7499.6483033295717</v>
      </c>
      <c r="Y35" s="8">
        <v>1.2882</v>
      </c>
      <c r="Z35" s="9">
        <v>7499.6483033295717</v>
      </c>
      <c r="AA35" s="8">
        <v>0.79979999999999996</v>
      </c>
      <c r="AB35" s="9">
        <v>78189.16648419945</v>
      </c>
      <c r="AC35" s="8">
        <v>0.97809999999999997</v>
      </c>
      <c r="AD35" s="9">
        <v>1427.5124022131308</v>
      </c>
      <c r="AE35">
        <v>0.57956075200000001</v>
      </c>
      <c r="AF35">
        <v>2.425017253</v>
      </c>
      <c r="AG35">
        <v>2.3983842420000001</v>
      </c>
      <c r="AH35">
        <f t="shared" si="0"/>
        <v>10.27179534858363</v>
      </c>
      <c r="AI35">
        <f t="shared" si="1"/>
        <v>0</v>
      </c>
      <c r="AJ35">
        <f t="shared" si="2"/>
        <v>38.977247526193231</v>
      </c>
    </row>
    <row r="36" spans="1:36" x14ac:dyDescent="0.15">
      <c r="A36" t="s">
        <v>153</v>
      </c>
      <c r="B36" t="s">
        <v>154</v>
      </c>
      <c r="C36">
        <v>1</v>
      </c>
      <c r="D36" s="2" t="s">
        <v>83</v>
      </c>
      <c r="E36" s="2" t="s">
        <v>21</v>
      </c>
      <c r="F36" s="2">
        <v>11</v>
      </c>
      <c r="G36" s="2" t="s">
        <v>22</v>
      </c>
      <c r="H36" s="2" t="s">
        <v>16</v>
      </c>
      <c r="I36" s="2" t="s">
        <v>18</v>
      </c>
      <c r="J36" s="7">
        <v>0.27056998314808023</v>
      </c>
      <c r="K36" s="7">
        <v>0</v>
      </c>
      <c r="L36" s="7">
        <v>0.19173418288478319</v>
      </c>
      <c r="M36" s="8">
        <v>1.1114999999999999</v>
      </c>
      <c r="N36" s="9">
        <v>139133.48278007921</v>
      </c>
      <c r="O36" s="8">
        <v>0.89980000000000004</v>
      </c>
      <c r="P36" s="9">
        <v>37645.344091139741</v>
      </c>
      <c r="Q36" s="8"/>
      <c r="R36" s="9"/>
      <c r="S36" s="8">
        <v>0.29899999999999999</v>
      </c>
      <c r="T36" s="9">
        <v>26676.644632752541</v>
      </c>
      <c r="U36" s="8"/>
      <c r="V36" s="9"/>
      <c r="W36" s="8">
        <v>1.2882</v>
      </c>
      <c r="X36" s="9">
        <v>6902.619270575723</v>
      </c>
      <c r="Y36" s="8">
        <v>1.2882</v>
      </c>
      <c r="Z36" s="9">
        <v>6902.619270575723</v>
      </c>
      <c r="AA36" s="8">
        <v>0.79979999999999996</v>
      </c>
      <c r="AB36" s="9">
        <v>65905.586162889915</v>
      </c>
      <c r="AC36" s="8">
        <v>0.97729999999999995</v>
      </c>
      <c r="AD36" s="9">
        <v>1753.1246239614857</v>
      </c>
      <c r="AE36">
        <v>0.57956075200000001</v>
      </c>
      <c r="AF36">
        <v>2.425017253</v>
      </c>
      <c r="AG36">
        <v>2.3983842420000001</v>
      </c>
      <c r="AH36">
        <f t="shared" si="0"/>
        <v>11.157445697071097</v>
      </c>
      <c r="AI36">
        <f t="shared" si="1"/>
        <v>0</v>
      </c>
      <c r="AJ36">
        <f t="shared" si="2"/>
        <v>33.082672044842539</v>
      </c>
    </row>
    <row r="37" spans="1:36" x14ac:dyDescent="0.15">
      <c r="A37" t="s">
        <v>153</v>
      </c>
      <c r="B37" t="s">
        <v>154</v>
      </c>
      <c r="C37">
        <v>1</v>
      </c>
      <c r="D37" s="2" t="s">
        <v>84</v>
      </c>
      <c r="E37" s="2" t="s">
        <v>21</v>
      </c>
      <c r="F37" s="2">
        <v>12</v>
      </c>
      <c r="G37" s="2" t="s">
        <v>22</v>
      </c>
      <c r="H37" s="2" t="s">
        <v>17</v>
      </c>
      <c r="I37" s="2" t="s">
        <v>18</v>
      </c>
      <c r="J37" s="7">
        <v>0.32341968849356423</v>
      </c>
      <c r="K37" s="7">
        <v>0</v>
      </c>
      <c r="L37" s="7">
        <v>0.20446625441879965</v>
      </c>
      <c r="M37" s="8">
        <v>1.1114999999999999</v>
      </c>
      <c r="N37" s="9">
        <v>141946.92610354346</v>
      </c>
      <c r="O37" s="8">
        <v>0.89980000000000004</v>
      </c>
      <c r="P37" s="9">
        <v>45908.430623027009</v>
      </c>
      <c r="Q37" s="8"/>
      <c r="R37" s="9"/>
      <c r="S37" s="8">
        <v>0.29899999999999999</v>
      </c>
      <c r="T37" s="9">
        <v>29023.35630665367</v>
      </c>
      <c r="U37" s="8"/>
      <c r="V37" s="9"/>
      <c r="W37" s="8">
        <v>1.2882</v>
      </c>
      <c r="X37" s="9">
        <v>7361.6597570793983</v>
      </c>
      <c r="Y37" s="8">
        <v>1.2882</v>
      </c>
      <c r="Z37" s="9">
        <v>7361.6597570793983</v>
      </c>
      <c r="AA37" s="8">
        <v>0.79979999999999996</v>
      </c>
      <c r="AB37" s="9">
        <v>73793.527044920964</v>
      </c>
      <c r="AC37" s="8">
        <v>0.97729999999999995</v>
      </c>
      <c r="AD37" s="9">
        <v>1769.7523842302346</v>
      </c>
      <c r="AE37">
        <v>0.57956075200000001</v>
      </c>
      <c r="AF37">
        <v>2.425017253</v>
      </c>
      <c r="AG37">
        <v>2.3983842420000001</v>
      </c>
      <c r="AH37">
        <f t="shared" si="0"/>
        <v>13.336799484352543</v>
      </c>
      <c r="AI37">
        <f t="shared" si="1"/>
        <v>0</v>
      </c>
      <c r="AJ37">
        <f t="shared" si="2"/>
        <v>35.279520518463201</v>
      </c>
    </row>
    <row r="38" spans="1:36" x14ac:dyDescent="0.15">
      <c r="A38" t="s">
        <v>153</v>
      </c>
      <c r="B38" t="s">
        <v>154</v>
      </c>
      <c r="C38">
        <v>1</v>
      </c>
      <c r="D38" s="2" t="s">
        <v>85</v>
      </c>
      <c r="E38" s="2" t="s">
        <v>23</v>
      </c>
      <c r="F38" s="2">
        <v>1</v>
      </c>
      <c r="G38" s="2" t="s">
        <v>24</v>
      </c>
      <c r="H38" s="2" t="s">
        <v>11</v>
      </c>
      <c r="I38" s="2" t="s">
        <v>12</v>
      </c>
      <c r="J38" s="7">
        <v>0.26583381200143519</v>
      </c>
      <c r="K38" s="7">
        <v>1.0395310791433571E-2</v>
      </c>
      <c r="L38" s="7">
        <v>0.31497577526352799</v>
      </c>
      <c r="M38" s="8">
        <v>1.1114999999999999</v>
      </c>
      <c r="N38" s="9">
        <v>136111.46340495333</v>
      </c>
      <c r="O38" s="8">
        <v>0.89980000000000004</v>
      </c>
      <c r="P38" s="9">
        <v>36183.029174032592</v>
      </c>
      <c r="Q38" s="8">
        <v>1.1931</v>
      </c>
      <c r="R38" s="9">
        <v>1414.920964371327</v>
      </c>
      <c r="S38" s="8">
        <v>0.29809999999999998</v>
      </c>
      <c r="T38" s="9">
        <v>42871.813708228496</v>
      </c>
      <c r="U38" s="8">
        <v>0.74480000000000002</v>
      </c>
      <c r="V38" s="9">
        <v>63192.391369102224</v>
      </c>
      <c r="W38" s="8">
        <v>1.2882</v>
      </c>
      <c r="X38" s="9">
        <v>9168.6761207341533</v>
      </c>
      <c r="Y38" s="8">
        <v>1.2882</v>
      </c>
      <c r="Z38" s="9">
        <v>9168.6761207341533</v>
      </c>
      <c r="AA38" s="8">
        <v>0.79979999999999996</v>
      </c>
      <c r="AB38" s="9">
        <v>55224.413009020223</v>
      </c>
      <c r="AC38" s="8">
        <v>0.97729999999999995</v>
      </c>
      <c r="AD38" s="9">
        <v>1976.0474330103225</v>
      </c>
      <c r="AE38">
        <v>0.57956075200000001</v>
      </c>
      <c r="AF38">
        <v>2.425017253</v>
      </c>
      <c r="AG38">
        <v>2.3983842420000001</v>
      </c>
      <c r="AH38">
        <f t="shared" si="0"/>
        <v>10.962141059927346</v>
      </c>
      <c r="AI38">
        <f t="shared" si="1"/>
        <v>0.43342974863631423</v>
      </c>
      <c r="AJ38">
        <f t="shared" si="2"/>
        <v>54.347326691219422</v>
      </c>
    </row>
    <row r="39" spans="1:36" x14ac:dyDescent="0.15">
      <c r="A39" t="s">
        <v>153</v>
      </c>
      <c r="B39" t="s">
        <v>154</v>
      </c>
      <c r="C39">
        <v>1</v>
      </c>
      <c r="D39" s="2" t="s">
        <v>86</v>
      </c>
      <c r="E39" s="2" t="s">
        <v>23</v>
      </c>
      <c r="F39" s="2">
        <v>2</v>
      </c>
      <c r="G39" s="2" t="s">
        <v>24</v>
      </c>
      <c r="H39" s="2" t="s">
        <v>13</v>
      </c>
      <c r="I39" s="2" t="s">
        <v>12</v>
      </c>
      <c r="J39" s="7">
        <v>0.36111851270236134</v>
      </c>
      <c r="K39" s="7">
        <v>2.0741598065059444E-2</v>
      </c>
      <c r="L39" s="7">
        <v>0.32916565562094263</v>
      </c>
      <c r="M39" s="8">
        <v>1.1123000000000001</v>
      </c>
      <c r="N39" s="9">
        <v>138226.55228628832</v>
      </c>
      <c r="O39" s="8">
        <v>0.90059999999999996</v>
      </c>
      <c r="P39" s="9">
        <v>49916.166977599627</v>
      </c>
      <c r="Q39" s="8">
        <v>1.194</v>
      </c>
      <c r="R39" s="9">
        <v>2867.0395894411158</v>
      </c>
      <c r="S39" s="8">
        <v>0.29899999999999999</v>
      </c>
      <c r="T39" s="9">
        <v>45499.433707538599</v>
      </c>
      <c r="U39" s="8">
        <v>0.74560000000000004</v>
      </c>
      <c r="V39" s="9">
        <v>12477.007511369753</v>
      </c>
      <c r="W39" s="8">
        <v>1.2889999999999999</v>
      </c>
      <c r="X39" s="9">
        <v>6172.6568988789695</v>
      </c>
      <c r="Y39" s="8">
        <v>1.2889999999999999</v>
      </c>
      <c r="Z39" s="9">
        <v>6172.6568988789695</v>
      </c>
      <c r="AA39" s="8">
        <v>0.79979999999999996</v>
      </c>
      <c r="AB39" s="9">
        <v>91641.161410707864</v>
      </c>
      <c r="AC39" s="8"/>
      <c r="AD39" s="9"/>
      <c r="AE39">
        <v>0.57956075200000001</v>
      </c>
      <c r="AF39">
        <v>2.425017253</v>
      </c>
      <c r="AG39">
        <v>2.3983842420000001</v>
      </c>
      <c r="AH39">
        <f t="shared" si="0"/>
        <v>14.891379113101976</v>
      </c>
      <c r="AI39">
        <f t="shared" si="1"/>
        <v>0.86481547459481034</v>
      </c>
      <c r="AJ39">
        <f t="shared" si="2"/>
        <v>56.795712008625223</v>
      </c>
    </row>
    <row r="40" spans="1:36" x14ac:dyDescent="0.15">
      <c r="A40" t="s">
        <v>153</v>
      </c>
      <c r="B40" t="s">
        <v>154</v>
      </c>
      <c r="C40">
        <v>1</v>
      </c>
      <c r="D40" s="2" t="s">
        <v>87</v>
      </c>
      <c r="E40" s="2" t="s">
        <v>23</v>
      </c>
      <c r="F40" s="2">
        <v>3</v>
      </c>
      <c r="G40" s="2" t="s">
        <v>24</v>
      </c>
      <c r="H40" s="2" t="s">
        <v>14</v>
      </c>
      <c r="I40" s="2" t="s">
        <v>12</v>
      </c>
      <c r="J40" s="7">
        <v>0.72512012639164469</v>
      </c>
      <c r="K40" s="7">
        <v>4.1396990513937665E-2</v>
      </c>
      <c r="L40" s="7">
        <v>0.32669966627532693</v>
      </c>
      <c r="M40" s="8">
        <v>1.1114999999999999</v>
      </c>
      <c r="N40" s="9">
        <v>146223.89964994724</v>
      </c>
      <c r="O40" s="8">
        <v>0.89980000000000004</v>
      </c>
      <c r="P40" s="9">
        <v>106029.89259564891</v>
      </c>
      <c r="Q40" s="8">
        <v>1.2015</v>
      </c>
      <c r="R40" s="9">
        <v>6053.2293867198387</v>
      </c>
      <c r="S40" s="8">
        <v>0.29980000000000001</v>
      </c>
      <c r="T40" s="9">
        <v>47771.299217114662</v>
      </c>
      <c r="U40" s="8">
        <v>0.75649999999999995</v>
      </c>
      <c r="V40" s="9">
        <v>2224.1692632634258</v>
      </c>
      <c r="W40" s="8">
        <v>1.2815000000000001</v>
      </c>
      <c r="X40" s="9">
        <v>63778.377754769819</v>
      </c>
      <c r="Y40" s="8">
        <v>1.2815000000000001</v>
      </c>
      <c r="Z40" s="9">
        <v>63778.377754769819</v>
      </c>
      <c r="AA40" s="8">
        <v>0.79979999999999996</v>
      </c>
      <c r="AB40" s="9">
        <v>73197.710299135346</v>
      </c>
      <c r="AC40" s="8"/>
      <c r="AD40" s="9"/>
      <c r="AE40">
        <v>0.57956075200000001</v>
      </c>
      <c r="AF40">
        <v>2.425017253</v>
      </c>
      <c r="AG40">
        <v>2.3983842420000001</v>
      </c>
      <c r="AH40">
        <f t="shared" si="0"/>
        <v>29.901648142692395</v>
      </c>
      <c r="AI40">
        <f t="shared" si="1"/>
        <v>1.726036628702035</v>
      </c>
      <c r="AJ40">
        <f t="shared" si="2"/>
        <v>56.37021919581727</v>
      </c>
    </row>
    <row r="41" spans="1:36" x14ac:dyDescent="0.15">
      <c r="A41" t="s">
        <v>153</v>
      </c>
      <c r="B41" t="s">
        <v>154</v>
      </c>
      <c r="C41">
        <v>1</v>
      </c>
      <c r="D41" s="2" t="s">
        <v>88</v>
      </c>
      <c r="E41" s="2" t="s">
        <v>23</v>
      </c>
      <c r="F41" s="2">
        <v>4</v>
      </c>
      <c r="G41" s="2" t="s">
        <v>24</v>
      </c>
      <c r="H41" s="2" t="s">
        <v>15</v>
      </c>
      <c r="I41" s="2" t="s">
        <v>12</v>
      </c>
      <c r="J41" s="7">
        <v>0.49823691554584787</v>
      </c>
      <c r="K41" s="7">
        <v>2.9560072666655203E-2</v>
      </c>
      <c r="L41" s="7">
        <v>0.44988832711420024</v>
      </c>
      <c r="M41" s="8">
        <v>1.1123000000000001</v>
      </c>
      <c r="N41" s="9">
        <v>142338.72583654185</v>
      </c>
      <c r="O41" s="8">
        <v>0.90059999999999996</v>
      </c>
      <c r="P41" s="9">
        <v>70918.407723524695</v>
      </c>
      <c r="Q41" s="8">
        <v>1.2015</v>
      </c>
      <c r="R41" s="9">
        <v>4207.5430790072896</v>
      </c>
      <c r="S41" s="8">
        <v>0.29899999999999999</v>
      </c>
      <c r="T41" s="9">
        <v>64036.531250168606</v>
      </c>
      <c r="U41" s="8"/>
      <c r="V41" s="9"/>
      <c r="W41" s="8">
        <v>1.2889999999999999</v>
      </c>
      <c r="X41" s="9">
        <v>10932.468328668128</v>
      </c>
      <c r="Y41" s="8">
        <v>1.2889999999999999</v>
      </c>
      <c r="Z41" s="9">
        <v>10932.468328668128</v>
      </c>
      <c r="AA41" s="8">
        <v>0.80059999999999998</v>
      </c>
      <c r="AB41" s="9">
        <v>29073.355075266416</v>
      </c>
      <c r="AC41" s="8">
        <v>0.97899999999999998</v>
      </c>
      <c r="AD41" s="9">
        <v>31886.602756416625</v>
      </c>
      <c r="AE41">
        <v>0.57956075200000001</v>
      </c>
      <c r="AF41">
        <v>2.425017253</v>
      </c>
      <c r="AG41">
        <v>2.3983842420000001</v>
      </c>
      <c r="AH41">
        <f t="shared" si="0"/>
        <v>20.545706012172765</v>
      </c>
      <c r="AI41">
        <f t="shared" si="1"/>
        <v>1.2324994531320475</v>
      </c>
      <c r="AJ41">
        <f t="shared" si="2"/>
        <v>77.625740797955245</v>
      </c>
    </row>
    <row r="42" spans="1:36" x14ac:dyDescent="0.15">
      <c r="A42" t="s">
        <v>153</v>
      </c>
      <c r="B42" t="s">
        <v>154</v>
      </c>
      <c r="C42">
        <v>1</v>
      </c>
      <c r="D42" s="2" t="s">
        <v>89</v>
      </c>
      <c r="E42" s="2" t="s">
        <v>23</v>
      </c>
      <c r="F42" s="2">
        <v>5</v>
      </c>
      <c r="G42" s="2" t="s">
        <v>24</v>
      </c>
      <c r="H42" s="2" t="s">
        <v>16</v>
      </c>
      <c r="I42" s="2" t="s">
        <v>12</v>
      </c>
      <c r="J42" s="7">
        <v>0.80844083158213054</v>
      </c>
      <c r="K42" s="7">
        <v>8.0856507213735357E-2</v>
      </c>
      <c r="L42" s="7">
        <v>0.32867306561253362</v>
      </c>
      <c r="M42" s="8">
        <v>1.1114999999999999</v>
      </c>
      <c r="N42" s="9">
        <v>146209.96373769004</v>
      </c>
      <c r="O42" s="8">
        <v>0.89980000000000004</v>
      </c>
      <c r="P42" s="9">
        <v>118202.10466969128</v>
      </c>
      <c r="Q42" s="8">
        <v>1.2015</v>
      </c>
      <c r="R42" s="9">
        <v>11822.02698767652</v>
      </c>
      <c r="S42" s="8">
        <v>0.29899999999999999</v>
      </c>
      <c r="T42" s="9">
        <v>48055.277004763957</v>
      </c>
      <c r="U42" s="8">
        <v>0.74560000000000004</v>
      </c>
      <c r="V42" s="9">
        <v>2616.4903370123207</v>
      </c>
      <c r="W42" s="8">
        <v>1.2882</v>
      </c>
      <c r="X42" s="9">
        <v>47724.772074463282</v>
      </c>
      <c r="Y42" s="8">
        <v>1.2882</v>
      </c>
      <c r="Z42" s="9">
        <v>47724.772074463282</v>
      </c>
      <c r="AA42" s="8">
        <v>0.79979999999999996</v>
      </c>
      <c r="AB42" s="9">
        <v>52387.37113833984</v>
      </c>
      <c r="AC42" s="8">
        <v>0.97809999999999997</v>
      </c>
      <c r="AD42" s="9">
        <v>13123.167950324516</v>
      </c>
      <c r="AE42">
        <v>0.57956075200000001</v>
      </c>
      <c r="AF42">
        <v>2.425017253</v>
      </c>
      <c r="AG42">
        <v>2.3983842420000001</v>
      </c>
      <c r="AH42">
        <f t="shared" si="0"/>
        <v>33.337529066319206</v>
      </c>
      <c r="AI42">
        <f t="shared" si="1"/>
        <v>3.3712907964367518</v>
      </c>
      <c r="AJ42">
        <f t="shared" si="2"/>
        <v>56.710718329065458</v>
      </c>
    </row>
    <row r="43" spans="1:36" x14ac:dyDescent="0.15">
      <c r="A43" t="s">
        <v>153</v>
      </c>
      <c r="B43" t="s">
        <v>154</v>
      </c>
      <c r="C43">
        <v>1</v>
      </c>
      <c r="D43" s="2" t="s">
        <v>90</v>
      </c>
      <c r="E43" s="2" t="s">
        <v>23</v>
      </c>
      <c r="F43" s="2">
        <v>6</v>
      </c>
      <c r="G43" s="2" t="s">
        <v>24</v>
      </c>
      <c r="H43" s="2" t="s">
        <v>17</v>
      </c>
      <c r="I43" s="2" t="s">
        <v>12</v>
      </c>
      <c r="J43" s="7">
        <v>1.6827609667404382E-2</v>
      </c>
      <c r="K43" s="7">
        <v>0</v>
      </c>
      <c r="L43" s="7">
        <v>0.55170075583930056</v>
      </c>
      <c r="M43" s="8">
        <v>1.1114999999999999</v>
      </c>
      <c r="N43" s="9">
        <v>142501.46997224534</v>
      </c>
      <c r="O43" s="8">
        <v>0.89900000000000002</v>
      </c>
      <c r="P43" s="9">
        <v>2397.959113724291</v>
      </c>
      <c r="Q43" s="8"/>
      <c r="R43" s="9"/>
      <c r="S43" s="8">
        <v>0.29980000000000001</v>
      </c>
      <c r="T43" s="9">
        <v>78618.168691899147</v>
      </c>
      <c r="U43" s="8">
        <v>0.74480000000000002</v>
      </c>
      <c r="V43" s="9">
        <v>113766.81691010026</v>
      </c>
      <c r="W43" s="8">
        <v>1.2972999999999999</v>
      </c>
      <c r="X43" s="9">
        <v>7016.3863262403438</v>
      </c>
      <c r="Y43" s="8">
        <v>1.2972999999999999</v>
      </c>
      <c r="Z43" s="9">
        <v>7016.3863262403438</v>
      </c>
      <c r="AA43" s="8">
        <v>0.79979999999999996</v>
      </c>
      <c r="AB43" s="9">
        <v>26766.494137716214</v>
      </c>
      <c r="AC43" s="8">
        <v>0.97809999999999997</v>
      </c>
      <c r="AD43" s="9">
        <v>3618.6291049829474</v>
      </c>
      <c r="AE43">
        <v>0.57956075200000001</v>
      </c>
      <c r="AF43">
        <v>2.425017253</v>
      </c>
      <c r="AG43">
        <v>2.3983842420000001</v>
      </c>
      <c r="AH43">
        <f t="shared" si="0"/>
        <v>0.69391711117052335</v>
      </c>
      <c r="AI43">
        <f t="shared" si="1"/>
        <v>0</v>
      </c>
      <c r="AJ43">
        <f t="shared" si="2"/>
        <v>95.192911862206387</v>
      </c>
    </row>
    <row r="44" spans="1:36" x14ac:dyDescent="0.15">
      <c r="A44" t="s">
        <v>153</v>
      </c>
      <c r="B44" t="s">
        <v>154</v>
      </c>
      <c r="C44">
        <v>1</v>
      </c>
      <c r="D44" s="2" t="s">
        <v>91</v>
      </c>
      <c r="E44" s="2" t="s">
        <v>23</v>
      </c>
      <c r="F44" s="2">
        <v>7</v>
      </c>
      <c r="G44" s="2" t="s">
        <v>24</v>
      </c>
      <c r="H44" s="2" t="s">
        <v>11</v>
      </c>
      <c r="I44" s="2" t="s">
        <v>18</v>
      </c>
      <c r="J44" s="7">
        <v>1.0102916300851992</v>
      </c>
      <c r="K44" s="7">
        <v>0</v>
      </c>
      <c r="L44" s="7">
        <v>0.19388975103312592</v>
      </c>
      <c r="M44" s="8">
        <v>1.1123000000000001</v>
      </c>
      <c r="N44" s="9">
        <v>145036.50183790084</v>
      </c>
      <c r="O44" s="8">
        <v>0.90059999999999996</v>
      </c>
      <c r="P44" s="9">
        <v>146529.16386366781</v>
      </c>
      <c r="Q44" s="8"/>
      <c r="R44" s="9"/>
      <c r="S44" s="8">
        <v>0.29980000000000001</v>
      </c>
      <c r="T44" s="9">
        <v>28121.091232066105</v>
      </c>
      <c r="U44" s="8">
        <v>0.74560000000000004</v>
      </c>
      <c r="V44" s="9">
        <v>21947.032961285026</v>
      </c>
      <c r="W44" s="8">
        <v>1.2889999999999999</v>
      </c>
      <c r="X44" s="9">
        <v>2610.5116871318155</v>
      </c>
      <c r="Y44" s="8">
        <v>1.2889999999999999</v>
      </c>
      <c r="Z44" s="9">
        <v>2610.5116871318155</v>
      </c>
      <c r="AA44" s="8">
        <v>0.80059999999999998</v>
      </c>
      <c r="AB44" s="9">
        <v>19963.919507358634</v>
      </c>
      <c r="AC44" s="8">
        <v>0.97809999999999997</v>
      </c>
      <c r="AD44" s="9">
        <v>2052.085822095572</v>
      </c>
      <c r="AE44">
        <v>0.57956075200000001</v>
      </c>
      <c r="AF44">
        <v>2.425017253</v>
      </c>
      <c r="AG44">
        <v>2.3983842420000001</v>
      </c>
      <c r="AH44">
        <f t="shared" si="0"/>
        <v>41.661214114471257</v>
      </c>
      <c r="AI44">
        <f t="shared" si="1"/>
        <v>0</v>
      </c>
      <c r="AJ44">
        <f t="shared" si="2"/>
        <v>33.454603398182819</v>
      </c>
    </row>
    <row r="45" spans="1:36" x14ac:dyDescent="0.15">
      <c r="A45" t="s">
        <v>153</v>
      </c>
      <c r="B45" t="s">
        <v>154</v>
      </c>
      <c r="C45">
        <v>1</v>
      </c>
      <c r="D45" s="2" t="s">
        <v>92</v>
      </c>
      <c r="E45" s="2" t="s">
        <v>23</v>
      </c>
      <c r="F45" s="2">
        <v>8</v>
      </c>
      <c r="G45" s="2" t="s">
        <v>24</v>
      </c>
      <c r="H45" s="2" t="s">
        <v>13</v>
      </c>
      <c r="I45" s="2" t="s">
        <v>18</v>
      </c>
      <c r="J45" s="7">
        <v>1.6765703420961724E-2</v>
      </c>
      <c r="K45" s="7">
        <v>0</v>
      </c>
      <c r="L45" s="7">
        <v>0.42933539883357874</v>
      </c>
      <c r="M45" s="8">
        <v>1.1123000000000001</v>
      </c>
      <c r="N45" s="9">
        <v>139654.5778304032</v>
      </c>
      <c r="O45" s="8">
        <v>0.89980000000000004</v>
      </c>
      <c r="P45" s="9">
        <v>2341.4072332841561</v>
      </c>
      <c r="Q45" s="8"/>
      <c r="R45" s="9"/>
      <c r="S45" s="8">
        <v>0.29980000000000001</v>
      </c>
      <c r="T45" s="9">
        <v>59958.653871751223</v>
      </c>
      <c r="U45" s="8">
        <v>0.74560000000000004</v>
      </c>
      <c r="V45" s="9">
        <v>143303.10088854705</v>
      </c>
      <c r="W45" s="8"/>
      <c r="X45" s="9"/>
      <c r="Y45" s="8"/>
      <c r="Z45" s="9"/>
      <c r="AA45" s="8">
        <v>0.80979930381774901</v>
      </c>
      <c r="AB45" s="9">
        <v>1216.0098535302525</v>
      </c>
      <c r="AC45" s="8"/>
      <c r="AD45" s="9"/>
      <c r="AE45">
        <v>0.57956075200000001</v>
      </c>
      <c r="AF45">
        <v>2.425017253</v>
      </c>
      <c r="AG45">
        <v>2.3983842420000001</v>
      </c>
      <c r="AH45">
        <f t="shared" si="0"/>
        <v>0.69136429442804148</v>
      </c>
      <c r="AI45">
        <f t="shared" si="1"/>
        <v>0</v>
      </c>
      <c r="AJ45">
        <f t="shared" si="2"/>
        <v>74.079446779649899</v>
      </c>
    </row>
    <row r="46" spans="1:36" x14ac:dyDescent="0.15">
      <c r="A46" t="s">
        <v>153</v>
      </c>
      <c r="B46" t="s">
        <v>154</v>
      </c>
      <c r="C46">
        <v>1</v>
      </c>
      <c r="D46" s="2" t="s">
        <v>93</v>
      </c>
      <c r="E46" s="2" t="s">
        <v>23</v>
      </c>
      <c r="F46" s="2">
        <v>9</v>
      </c>
      <c r="G46" s="2" t="s">
        <v>24</v>
      </c>
      <c r="H46" s="2" t="s">
        <v>14</v>
      </c>
      <c r="I46" s="2" t="s">
        <v>18</v>
      </c>
      <c r="J46" s="7">
        <v>0.79291009875096019</v>
      </c>
      <c r="K46" s="7">
        <v>1.1323597068137521E-2</v>
      </c>
      <c r="L46" s="7">
        <v>0.27665705903788396</v>
      </c>
      <c r="M46" s="8">
        <v>1.1123000000000001</v>
      </c>
      <c r="N46" s="9">
        <v>139391.4253471554</v>
      </c>
      <c r="O46" s="8">
        <v>0.90059999999999996</v>
      </c>
      <c r="P46" s="9">
        <v>110524.86883705007</v>
      </c>
      <c r="Q46" s="8">
        <v>1.2015</v>
      </c>
      <c r="R46" s="9">
        <v>1578.4123353845589</v>
      </c>
      <c r="S46" s="8">
        <v>0.29980000000000001</v>
      </c>
      <c r="T46" s="9">
        <v>38563.621791642763</v>
      </c>
      <c r="U46" s="8"/>
      <c r="V46" s="9"/>
      <c r="W46" s="8">
        <v>1.2823</v>
      </c>
      <c r="X46" s="9">
        <v>10249.031789630379</v>
      </c>
      <c r="Y46" s="8">
        <v>1.2823</v>
      </c>
      <c r="Z46" s="9">
        <v>10249.031789630379</v>
      </c>
      <c r="AA46" s="8">
        <v>0.80059999999999998</v>
      </c>
      <c r="AB46" s="9">
        <v>44673.373456520887</v>
      </c>
      <c r="AC46" s="8">
        <v>0.97809999999999997</v>
      </c>
      <c r="AD46" s="9">
        <v>797.30205185304135</v>
      </c>
      <c r="AE46">
        <v>0.57956075200000001</v>
      </c>
      <c r="AF46">
        <v>2.425017253</v>
      </c>
      <c r="AG46">
        <v>2.3983842420000001</v>
      </c>
      <c r="AH46">
        <f t="shared" si="0"/>
        <v>32.697091031828641</v>
      </c>
      <c r="AI46">
        <f t="shared" si="1"/>
        <v>0.47213440072866858</v>
      </c>
      <c r="AJ46">
        <f t="shared" si="2"/>
        <v>47.73564429322915</v>
      </c>
    </row>
    <row r="47" spans="1:36" x14ac:dyDescent="0.15">
      <c r="A47" t="s">
        <v>153</v>
      </c>
      <c r="B47" t="s">
        <v>154</v>
      </c>
      <c r="C47">
        <v>1</v>
      </c>
      <c r="D47" s="2" t="s">
        <v>94</v>
      </c>
      <c r="E47" s="2" t="s">
        <v>23</v>
      </c>
      <c r="F47" s="2">
        <v>10</v>
      </c>
      <c r="G47" s="2" t="s">
        <v>24</v>
      </c>
      <c r="H47" s="2" t="s">
        <v>15</v>
      </c>
      <c r="I47" s="2" t="s">
        <v>18</v>
      </c>
      <c r="J47" s="7">
        <v>1.1496780049421056</v>
      </c>
      <c r="K47" s="7">
        <v>2.0202574419190017E-2</v>
      </c>
      <c r="L47" s="7">
        <v>0.21191674239004807</v>
      </c>
      <c r="M47" s="8">
        <v>1.1114999999999999</v>
      </c>
      <c r="N47" s="9">
        <v>145019.26438122461</v>
      </c>
      <c r="O47" s="8">
        <v>0.89980000000000004</v>
      </c>
      <c r="P47" s="9">
        <v>166725.45855197805</v>
      </c>
      <c r="Q47" s="8">
        <v>1.2015</v>
      </c>
      <c r="R47" s="9">
        <v>2929.7624808778824</v>
      </c>
      <c r="S47" s="8">
        <v>0.29899999999999999</v>
      </c>
      <c r="T47" s="9">
        <v>30732.010091470249</v>
      </c>
      <c r="U47" s="8"/>
      <c r="V47" s="9"/>
      <c r="W47" s="8">
        <v>1.2882</v>
      </c>
      <c r="X47" s="9">
        <v>9134.3947922203915</v>
      </c>
      <c r="Y47" s="8">
        <v>1.2882</v>
      </c>
      <c r="Z47" s="9">
        <v>9134.3947922203915</v>
      </c>
      <c r="AA47" s="8">
        <v>0.79979999999999996</v>
      </c>
      <c r="AB47" s="9">
        <v>24863.22126041622</v>
      </c>
      <c r="AC47" s="8">
        <v>0.97809999999999997</v>
      </c>
      <c r="AD47" s="9">
        <v>10495.769803002633</v>
      </c>
      <c r="AE47">
        <v>0.57956075200000001</v>
      </c>
      <c r="AF47">
        <v>2.425017253</v>
      </c>
      <c r="AG47">
        <v>2.3983842420000001</v>
      </c>
      <c r="AH47">
        <f t="shared" si="0"/>
        <v>47.409064967262957</v>
      </c>
      <c r="AI47">
        <f t="shared" si="1"/>
        <v>0.84234102548735867</v>
      </c>
      <c r="AJ47">
        <f t="shared" si="2"/>
        <v>36.56506098088024</v>
      </c>
    </row>
    <row r="48" spans="1:36" x14ac:dyDescent="0.15">
      <c r="A48" t="s">
        <v>153</v>
      </c>
      <c r="B48" t="s">
        <v>154</v>
      </c>
      <c r="C48">
        <v>1</v>
      </c>
      <c r="D48" s="2" t="s">
        <v>95</v>
      </c>
      <c r="E48" s="2" t="s">
        <v>23</v>
      </c>
      <c r="F48" s="2">
        <v>11</v>
      </c>
      <c r="G48" s="2" t="s">
        <v>24</v>
      </c>
      <c r="H48" s="2" t="s">
        <v>16</v>
      </c>
      <c r="I48" s="2" t="s">
        <v>18</v>
      </c>
      <c r="J48" s="7">
        <v>1.1680349223644111</v>
      </c>
      <c r="K48" s="7">
        <v>2.0860033306725295E-2</v>
      </c>
      <c r="L48" s="7">
        <v>0.21929200458642767</v>
      </c>
      <c r="M48" s="8">
        <v>1.1123000000000001</v>
      </c>
      <c r="N48" s="9">
        <v>133957.13613456531</v>
      </c>
      <c r="O48" s="8">
        <v>0.90059999999999996</v>
      </c>
      <c r="P48" s="9">
        <v>156466.61310509584</v>
      </c>
      <c r="Q48" s="8">
        <v>1.2015</v>
      </c>
      <c r="R48" s="9">
        <v>2794.3503214405669</v>
      </c>
      <c r="S48" s="8">
        <v>0.29980000000000001</v>
      </c>
      <c r="T48" s="9">
        <v>29375.728911605813</v>
      </c>
      <c r="U48" s="8"/>
      <c r="V48" s="9"/>
      <c r="W48" s="8">
        <v>1.2889999999999999</v>
      </c>
      <c r="X48" s="9">
        <v>8691.0061832371721</v>
      </c>
      <c r="Y48" s="8">
        <v>1.2889999999999999</v>
      </c>
      <c r="Z48" s="9">
        <v>8691.0061832371721</v>
      </c>
      <c r="AA48" s="8">
        <v>0.80059999999999998</v>
      </c>
      <c r="AB48" s="9">
        <v>26794.612020647692</v>
      </c>
      <c r="AC48" s="8">
        <v>0.97809999999999997</v>
      </c>
      <c r="AD48" s="9">
        <v>6163.1359365411718</v>
      </c>
      <c r="AE48">
        <v>0.57956075200000001</v>
      </c>
      <c r="AF48">
        <v>2.425017253</v>
      </c>
      <c r="AG48">
        <v>2.3983842420000001</v>
      </c>
      <c r="AH48">
        <f t="shared" si="0"/>
        <v>48.166045867072896</v>
      </c>
      <c r="AI48">
        <f t="shared" si="1"/>
        <v>0.86975360083796338</v>
      </c>
      <c r="AJ48">
        <f t="shared" si="2"/>
        <v>37.837621652203886</v>
      </c>
    </row>
    <row r="49" spans="1:36" x14ac:dyDescent="0.15">
      <c r="A49" t="s">
        <v>153</v>
      </c>
      <c r="B49" t="s">
        <v>154</v>
      </c>
      <c r="C49">
        <v>1</v>
      </c>
      <c r="D49" s="2" t="s">
        <v>96</v>
      </c>
      <c r="E49" s="2" t="s">
        <v>23</v>
      </c>
      <c r="F49" s="2">
        <v>12</v>
      </c>
      <c r="G49" s="2" t="s">
        <v>24</v>
      </c>
      <c r="H49" s="2" t="s">
        <v>17</v>
      </c>
      <c r="I49" s="2" t="s">
        <v>18</v>
      </c>
      <c r="J49" s="7">
        <v>0.70138294138984425</v>
      </c>
      <c r="K49" s="7">
        <v>0</v>
      </c>
      <c r="L49" s="7">
        <v>0.40282841307937667</v>
      </c>
      <c r="M49" s="8">
        <v>1.1114999999999999</v>
      </c>
      <c r="N49" s="9">
        <v>141359.66164357445</v>
      </c>
      <c r="O49" s="8">
        <v>0.89980000000000004</v>
      </c>
      <c r="P49" s="9">
        <v>99147.255277443401</v>
      </c>
      <c r="Q49" s="8"/>
      <c r="R49" s="9"/>
      <c r="S49" s="8">
        <v>0.29899999999999999</v>
      </c>
      <c r="T49" s="9">
        <v>56943.688173318726</v>
      </c>
      <c r="U49" s="8"/>
      <c r="V49" s="9"/>
      <c r="W49" s="8">
        <v>1.2889999999999999</v>
      </c>
      <c r="X49" s="9">
        <v>76472.452131993152</v>
      </c>
      <c r="Y49" s="8">
        <v>1.2889999999999999</v>
      </c>
      <c r="Z49" s="9">
        <v>76472.452131993152</v>
      </c>
      <c r="AA49" s="8">
        <v>0.79979999999999996</v>
      </c>
      <c r="AB49" s="9">
        <v>12668.229571022697</v>
      </c>
      <c r="AC49" s="8">
        <v>0.97899999999999998</v>
      </c>
      <c r="AD49" s="9">
        <v>22554.033004280147</v>
      </c>
      <c r="AE49">
        <v>0.57956075200000001</v>
      </c>
      <c r="AF49">
        <v>2.425017253</v>
      </c>
      <c r="AG49">
        <v>2.3983842420000001</v>
      </c>
      <c r="AH49">
        <f t="shared" si="0"/>
        <v>28.922802117063711</v>
      </c>
      <c r="AI49">
        <f t="shared" si="1"/>
        <v>0</v>
      </c>
      <c r="AJ49">
        <f t="shared" si="2"/>
        <v>69.505813098844328</v>
      </c>
    </row>
    <row r="50" spans="1:36" x14ac:dyDescent="0.15">
      <c r="A50" t="s">
        <v>153</v>
      </c>
      <c r="B50" t="s">
        <v>154</v>
      </c>
      <c r="C50">
        <v>1</v>
      </c>
      <c r="D50" s="2" t="s">
        <v>97</v>
      </c>
      <c r="E50" s="2" t="s">
        <v>25</v>
      </c>
      <c r="F50" s="2">
        <v>1</v>
      </c>
      <c r="G50" s="2" t="s">
        <v>10</v>
      </c>
      <c r="H50" s="2" t="s">
        <v>11</v>
      </c>
      <c r="I50" s="2" t="s">
        <v>26</v>
      </c>
      <c r="J50" s="7">
        <v>0.32442291643608889</v>
      </c>
      <c r="K50" s="7">
        <v>0</v>
      </c>
      <c r="L50" s="7">
        <v>5.5449151743040034E-2</v>
      </c>
      <c r="M50" s="8">
        <v>1.1114999999999999</v>
      </c>
      <c r="N50" s="9">
        <v>140591.18348784355</v>
      </c>
      <c r="O50" s="8">
        <v>0.89980000000000004</v>
      </c>
      <c r="P50" s="9">
        <v>45611.001772327509</v>
      </c>
      <c r="Q50" s="8"/>
      <c r="R50" s="9"/>
      <c r="S50" s="8">
        <v>0.29060000000000002</v>
      </c>
      <c r="T50" s="9">
        <v>7795.6618669510217</v>
      </c>
      <c r="U50" s="8"/>
      <c r="V50" s="9"/>
      <c r="W50" s="8">
        <v>1.2815000000000001</v>
      </c>
      <c r="X50" s="9">
        <v>3657.2094533153909</v>
      </c>
      <c r="Y50" s="8">
        <v>1.2815000000000001</v>
      </c>
      <c r="Z50" s="9">
        <v>3657.2094533153909</v>
      </c>
      <c r="AA50" s="8">
        <v>0.79979999999999996</v>
      </c>
      <c r="AB50" s="9">
        <v>48353.279373819867</v>
      </c>
      <c r="AC50" s="8">
        <v>0.97809999999999997</v>
      </c>
      <c r="AD50" s="9">
        <v>4995.9179813163009</v>
      </c>
      <c r="AE50">
        <v>0.57956075200000001</v>
      </c>
      <c r="AF50">
        <v>2.425017253</v>
      </c>
      <c r="AG50">
        <v>2.3983842420000001</v>
      </c>
      <c r="AH50">
        <f t="shared" si="0"/>
        <v>13.378169414454424</v>
      </c>
      <c r="AI50">
        <f t="shared" si="1"/>
        <v>0</v>
      </c>
      <c r="AJ50">
        <f t="shared" si="2"/>
        <v>9.5674442328420533</v>
      </c>
    </row>
    <row r="51" spans="1:36" x14ac:dyDescent="0.15">
      <c r="A51" t="s">
        <v>153</v>
      </c>
      <c r="B51" t="s">
        <v>154</v>
      </c>
      <c r="C51">
        <v>1</v>
      </c>
      <c r="D51" s="2" t="s">
        <v>98</v>
      </c>
      <c r="E51" s="2" t="s">
        <v>25</v>
      </c>
      <c r="F51" s="2">
        <v>2</v>
      </c>
      <c r="G51" s="2" t="s">
        <v>10</v>
      </c>
      <c r="H51" s="2" t="s">
        <v>13</v>
      </c>
      <c r="I51" s="2" t="s">
        <v>26</v>
      </c>
      <c r="J51" s="7">
        <v>0.20430242174844004</v>
      </c>
      <c r="K51" s="7">
        <v>0</v>
      </c>
      <c r="L51" s="7">
        <v>0.17898824303037758</v>
      </c>
      <c r="M51" s="8">
        <v>1.1114999999999999</v>
      </c>
      <c r="N51" s="9">
        <v>147548.63350267583</v>
      </c>
      <c r="O51" s="8">
        <v>0.89980000000000004</v>
      </c>
      <c r="P51" s="9">
        <v>30144.543150269688</v>
      </c>
      <c r="Q51" s="8"/>
      <c r="R51" s="9"/>
      <c r="S51" s="8">
        <v>0.29899999999999999</v>
      </c>
      <c r="T51" s="9">
        <v>26409.470672177053</v>
      </c>
      <c r="U51" s="8"/>
      <c r="V51" s="9"/>
      <c r="W51" s="8"/>
      <c r="X51" s="9"/>
      <c r="Y51" s="8">
        <v>1.2806999999999999</v>
      </c>
      <c r="Z51" s="9">
        <v>1510.4234432752883</v>
      </c>
      <c r="AA51" s="8">
        <v>0.79979999999999996</v>
      </c>
      <c r="AB51" s="9">
        <v>60425.732134992293</v>
      </c>
      <c r="AC51" s="8">
        <v>0.97809999999999997</v>
      </c>
      <c r="AD51" s="9">
        <v>1618.4391888324899</v>
      </c>
      <c r="AE51">
        <v>0.57956075200000001</v>
      </c>
      <c r="AF51">
        <v>2.425017253</v>
      </c>
      <c r="AG51">
        <v>2.3983842420000001</v>
      </c>
      <c r="AH51">
        <f t="shared" si="0"/>
        <v>8.4247821946708452</v>
      </c>
      <c r="AI51">
        <f t="shared" si="1"/>
        <v>0</v>
      </c>
      <c r="AJ51">
        <f t="shared" si="2"/>
        <v>30.883430669297219</v>
      </c>
    </row>
    <row r="52" spans="1:36" x14ac:dyDescent="0.15">
      <c r="A52" t="s">
        <v>153</v>
      </c>
      <c r="B52" t="s">
        <v>154</v>
      </c>
      <c r="C52">
        <v>1</v>
      </c>
      <c r="D52" s="2" t="s">
        <v>99</v>
      </c>
      <c r="E52" s="2" t="s">
        <v>25</v>
      </c>
      <c r="F52" s="2">
        <v>3</v>
      </c>
      <c r="G52" s="2" t="s">
        <v>10</v>
      </c>
      <c r="H52" s="2" t="s">
        <v>14</v>
      </c>
      <c r="I52" s="2" t="s">
        <v>26</v>
      </c>
      <c r="J52" s="7">
        <v>0.51139464430641746</v>
      </c>
      <c r="K52" s="7">
        <v>0.18150164587275663</v>
      </c>
      <c r="L52" s="7">
        <v>0.23261350206495882</v>
      </c>
      <c r="M52" s="8">
        <v>1.1123000000000001</v>
      </c>
      <c r="N52" s="9">
        <v>141282.54981755136</v>
      </c>
      <c r="O52" s="8">
        <v>0.90059999999999996</v>
      </c>
      <c r="P52" s="9">
        <v>72251.139310650382</v>
      </c>
      <c r="Q52" s="8">
        <v>1.2022999999999999</v>
      </c>
      <c r="R52" s="9">
        <v>25643.015324985307</v>
      </c>
      <c r="S52" s="8">
        <v>0.29899999999999999</v>
      </c>
      <c r="T52" s="9">
        <v>32864.228693727629</v>
      </c>
      <c r="U52" s="8">
        <v>0.74560000000000004</v>
      </c>
      <c r="V52" s="9">
        <v>1368.6472678875673</v>
      </c>
      <c r="W52" s="8">
        <v>1.2815000000000001</v>
      </c>
      <c r="X52" s="9">
        <v>39698.438684883433</v>
      </c>
      <c r="Y52" s="8">
        <v>1.2815000000000001</v>
      </c>
      <c r="Z52" s="9">
        <v>39698.438684883433</v>
      </c>
      <c r="AA52" s="8">
        <v>0.80059999999999998</v>
      </c>
      <c r="AB52" s="9">
        <v>33522.56177140931</v>
      </c>
      <c r="AC52" s="8"/>
      <c r="AD52" s="9"/>
      <c r="AE52">
        <v>0.57956075200000001</v>
      </c>
      <c r="AF52">
        <v>2.425017253</v>
      </c>
      <c r="AG52">
        <v>2.3983842420000001</v>
      </c>
      <c r="AH52">
        <f t="shared" si="0"/>
        <v>21.088288904904438</v>
      </c>
      <c r="AI52">
        <f t="shared" si="1"/>
        <v>7.5676633749646118</v>
      </c>
      <c r="AJ52">
        <f t="shared" si="2"/>
        <v>40.136172310191014</v>
      </c>
    </row>
    <row r="53" spans="1:36" x14ac:dyDescent="0.15">
      <c r="A53" t="s">
        <v>153</v>
      </c>
      <c r="B53" t="s">
        <v>154</v>
      </c>
      <c r="C53">
        <v>1</v>
      </c>
      <c r="D53" s="2" t="s">
        <v>100</v>
      </c>
      <c r="E53" s="2" t="s">
        <v>25</v>
      </c>
      <c r="F53" s="2">
        <v>4</v>
      </c>
      <c r="G53" s="2" t="s">
        <v>10</v>
      </c>
      <c r="H53" s="2" t="s">
        <v>15</v>
      </c>
      <c r="I53" s="2" t="s">
        <v>26</v>
      </c>
      <c r="J53" s="7">
        <v>0.97389292566007979</v>
      </c>
      <c r="K53" s="7">
        <v>7.7162528757967211E-2</v>
      </c>
      <c r="L53" s="7">
        <v>0.24636848056766061</v>
      </c>
      <c r="M53" s="8">
        <v>1.1123000000000001</v>
      </c>
      <c r="N53" s="9">
        <v>152001.586838666</v>
      </c>
      <c r="O53" s="8">
        <v>0.90059999999999996</v>
      </c>
      <c r="P53" s="9">
        <v>148033.27011128311</v>
      </c>
      <c r="Q53" s="8">
        <v>1.2022999999999999</v>
      </c>
      <c r="R53" s="9">
        <v>11728.826815695216</v>
      </c>
      <c r="S53" s="8">
        <v>0.29980000000000001</v>
      </c>
      <c r="T53" s="9">
        <v>37448.399993315463</v>
      </c>
      <c r="U53" s="8">
        <v>0.74650000000000005</v>
      </c>
      <c r="V53" s="9">
        <v>1976.2088810958601</v>
      </c>
      <c r="W53" s="8">
        <v>1.2815000000000001</v>
      </c>
      <c r="X53" s="9">
        <v>2304.4793271290014</v>
      </c>
      <c r="Y53" s="8">
        <v>1.2815000000000001</v>
      </c>
      <c r="Z53" s="9">
        <v>2304.4793271290014</v>
      </c>
      <c r="AA53" s="8">
        <v>0.80059999999999998</v>
      </c>
      <c r="AB53" s="9">
        <v>24776.537485599631</v>
      </c>
      <c r="AC53" s="8">
        <v>0.97899999999999998</v>
      </c>
      <c r="AD53" s="9">
        <v>27169.450842501643</v>
      </c>
      <c r="AE53">
        <v>0.57956075200000001</v>
      </c>
      <c r="AF53">
        <v>2.425017253</v>
      </c>
      <c r="AG53">
        <v>2.3983842420000001</v>
      </c>
      <c r="AH53">
        <f t="shared" si="0"/>
        <v>40.160247291241838</v>
      </c>
      <c r="AI53">
        <f t="shared" si="1"/>
        <v>3.2172713365403776</v>
      </c>
      <c r="AJ53">
        <f t="shared" si="2"/>
        <v>42.509517719664466</v>
      </c>
    </row>
    <row r="54" spans="1:36" x14ac:dyDescent="0.15">
      <c r="A54" t="s">
        <v>153</v>
      </c>
      <c r="B54" t="s">
        <v>154</v>
      </c>
      <c r="C54">
        <v>1</v>
      </c>
      <c r="D54" s="2" t="s">
        <v>101</v>
      </c>
      <c r="E54" s="2" t="s">
        <v>25</v>
      </c>
      <c r="F54" s="2">
        <v>5</v>
      </c>
      <c r="G54" s="2" t="s">
        <v>10</v>
      </c>
      <c r="H54" s="2" t="s">
        <v>16</v>
      </c>
      <c r="I54" s="2" t="s">
        <v>26</v>
      </c>
      <c r="J54" s="7">
        <v>1.2064462844515091</v>
      </c>
      <c r="K54" s="7">
        <v>0.13231955748366234</v>
      </c>
      <c r="L54" s="7">
        <v>0.19422579016631966</v>
      </c>
      <c r="M54" s="8">
        <v>1.1123000000000001</v>
      </c>
      <c r="N54" s="9">
        <v>144963.90037696928</v>
      </c>
      <c r="O54" s="8">
        <v>0.90059999999999996</v>
      </c>
      <c r="P54" s="9">
        <v>174891.1589893933</v>
      </c>
      <c r="Q54" s="8">
        <v>1.2022999999999999</v>
      </c>
      <c r="R54" s="9">
        <v>19181.559148986285</v>
      </c>
      <c r="S54" s="8">
        <v>0.29899999999999999</v>
      </c>
      <c r="T54" s="9">
        <v>28155.728096308503</v>
      </c>
      <c r="U54" s="8">
        <v>0.74560000000000004</v>
      </c>
      <c r="V54" s="9">
        <v>2336.7023343036713</v>
      </c>
      <c r="W54" s="8">
        <v>1.2815000000000001</v>
      </c>
      <c r="X54" s="9">
        <v>4366.4149980611774</v>
      </c>
      <c r="Y54" s="8">
        <v>1.2815000000000001</v>
      </c>
      <c r="Z54" s="9">
        <v>4366.4149980611774</v>
      </c>
      <c r="AA54" s="8">
        <v>0.80059999999999998</v>
      </c>
      <c r="AB54" s="9">
        <v>30432.190851095449</v>
      </c>
      <c r="AC54" s="8">
        <v>0.97899999999999998</v>
      </c>
      <c r="AD54" s="9">
        <v>17152.882296444586</v>
      </c>
      <c r="AE54">
        <v>0.57956075200000001</v>
      </c>
      <c r="AF54">
        <v>2.425017253</v>
      </c>
      <c r="AG54">
        <v>2.3983842420000001</v>
      </c>
      <c r="AH54">
        <f t="shared" si="0"/>
        <v>49.75000829206509</v>
      </c>
      <c r="AI54">
        <f t="shared" si="1"/>
        <v>5.5170291384720631</v>
      </c>
      <c r="AJ54">
        <f t="shared" si="2"/>
        <v>33.512585090703254</v>
      </c>
    </row>
    <row r="55" spans="1:36" x14ac:dyDescent="0.15">
      <c r="A55" t="s">
        <v>153</v>
      </c>
      <c r="B55" t="s">
        <v>154</v>
      </c>
      <c r="C55">
        <v>1</v>
      </c>
      <c r="D55" s="2" t="s">
        <v>102</v>
      </c>
      <c r="E55" s="2" t="s">
        <v>25</v>
      </c>
      <c r="F55" s="2">
        <v>6</v>
      </c>
      <c r="G55" s="2" t="s">
        <v>10</v>
      </c>
      <c r="H55" s="2" t="s">
        <v>17</v>
      </c>
      <c r="I55" s="2" t="s">
        <v>26</v>
      </c>
      <c r="J55" s="7">
        <v>0.10924544117427568</v>
      </c>
      <c r="K55" s="7">
        <v>0</v>
      </c>
      <c r="L55" s="7">
        <v>0.57696812722257174</v>
      </c>
      <c r="M55" s="8">
        <v>1.1114999999999999</v>
      </c>
      <c r="N55" s="9">
        <v>140386.91530817313</v>
      </c>
      <c r="O55" s="8">
        <v>0.89980000000000004</v>
      </c>
      <c r="P55" s="9">
        <v>15336.630497937049</v>
      </c>
      <c r="Q55" s="8"/>
      <c r="R55" s="9"/>
      <c r="S55" s="8">
        <v>0.29980000000000001</v>
      </c>
      <c r="T55" s="9">
        <v>80998.775611910445</v>
      </c>
      <c r="U55" s="8">
        <v>0.74480000000000002</v>
      </c>
      <c r="V55" s="9">
        <v>26409.182082607109</v>
      </c>
      <c r="W55" s="8"/>
      <c r="X55" s="9"/>
      <c r="Y55" s="8"/>
      <c r="Z55" s="9"/>
      <c r="AA55" s="8">
        <v>0.79979999999999996</v>
      </c>
      <c r="AB55" s="9">
        <v>8400.8574199395698</v>
      </c>
      <c r="AC55" s="8">
        <v>0.97809999999999997</v>
      </c>
      <c r="AD55" s="9">
        <v>40581.024080167779</v>
      </c>
      <c r="AE55">
        <v>0.57956075200000001</v>
      </c>
      <c r="AF55">
        <v>2.425017253</v>
      </c>
      <c r="AG55">
        <v>2.3983842420000001</v>
      </c>
      <c r="AH55">
        <f t="shared" si="0"/>
        <v>4.5049345953777289</v>
      </c>
      <c r="AI55">
        <f t="shared" si="1"/>
        <v>0</v>
      </c>
      <c r="AJ55">
        <f t="shared" si="2"/>
        <v>99.55265694433561</v>
      </c>
    </row>
    <row r="56" spans="1:36" x14ac:dyDescent="0.15">
      <c r="A56" t="s">
        <v>153</v>
      </c>
      <c r="B56" t="s">
        <v>154</v>
      </c>
      <c r="C56">
        <v>1</v>
      </c>
      <c r="D56" s="2" t="s">
        <v>103</v>
      </c>
      <c r="E56" s="2" t="s">
        <v>25</v>
      </c>
      <c r="F56" s="2">
        <v>7</v>
      </c>
      <c r="G56" s="2" t="s">
        <v>10</v>
      </c>
      <c r="H56" s="2" t="s">
        <v>11</v>
      </c>
      <c r="I56" s="2" t="s">
        <v>27</v>
      </c>
      <c r="J56" s="7">
        <v>0.10878528720089659</v>
      </c>
      <c r="K56" s="7">
        <v>0</v>
      </c>
      <c r="L56" s="7">
        <v>0.19599211866075808</v>
      </c>
      <c r="M56" s="8">
        <v>1.1114999999999999</v>
      </c>
      <c r="N56" s="9">
        <v>143026.04385156793</v>
      </c>
      <c r="O56" s="8">
        <v>0.89980000000000004</v>
      </c>
      <c r="P56" s="9">
        <v>15559.129257600845</v>
      </c>
      <c r="Q56" s="8"/>
      <c r="R56" s="9"/>
      <c r="S56" s="8">
        <v>0.29899999999999999</v>
      </c>
      <c r="T56" s="9">
        <v>28031.977358135289</v>
      </c>
      <c r="U56" s="8">
        <v>0.74480000000000002</v>
      </c>
      <c r="V56" s="9">
        <v>121779.41932280535</v>
      </c>
      <c r="W56" s="8">
        <v>1.2882</v>
      </c>
      <c r="X56" s="9">
        <v>7790.6104368272263</v>
      </c>
      <c r="Y56" s="8">
        <v>1.2882</v>
      </c>
      <c r="Z56" s="9">
        <v>7790.6104368272263</v>
      </c>
      <c r="AA56" s="8">
        <v>0.79979999999999996</v>
      </c>
      <c r="AB56" s="9">
        <v>23185.551426677659</v>
      </c>
      <c r="AC56" s="8"/>
      <c r="AD56" s="9"/>
      <c r="AE56">
        <v>0.57956075200000001</v>
      </c>
      <c r="AF56">
        <v>2.425017253</v>
      </c>
      <c r="AG56">
        <v>2.3983842420000001</v>
      </c>
      <c r="AH56">
        <f t="shared" si="0"/>
        <v>4.485959308797403</v>
      </c>
      <c r="AI56">
        <f t="shared" si="1"/>
        <v>0</v>
      </c>
      <c r="AJ56">
        <f t="shared" si="2"/>
        <v>33.817355296129179</v>
      </c>
    </row>
    <row r="57" spans="1:36" x14ac:dyDescent="0.15">
      <c r="A57" t="s">
        <v>153</v>
      </c>
      <c r="B57" t="s">
        <v>154</v>
      </c>
      <c r="C57">
        <v>1</v>
      </c>
      <c r="D57" s="2" t="s">
        <v>104</v>
      </c>
      <c r="E57" s="2" t="s">
        <v>25</v>
      </c>
      <c r="F57" s="2">
        <v>8</v>
      </c>
      <c r="G57" s="2" t="s">
        <v>10</v>
      </c>
      <c r="H57" s="2" t="s">
        <v>13</v>
      </c>
      <c r="I57" s="2" t="s">
        <v>27</v>
      </c>
      <c r="J57" s="7">
        <v>0.2611869319263263</v>
      </c>
      <c r="K57" s="7">
        <v>0</v>
      </c>
      <c r="L57" s="7">
        <v>0.27357699660593005</v>
      </c>
      <c r="M57" s="8">
        <v>1.1114999999999999</v>
      </c>
      <c r="N57" s="9">
        <v>141316.07447473524</v>
      </c>
      <c r="O57" s="8">
        <v>0.89980000000000004</v>
      </c>
      <c r="P57" s="9">
        <v>36909.911923928332</v>
      </c>
      <c r="Q57" s="8"/>
      <c r="R57" s="9"/>
      <c r="S57" s="8">
        <v>0.29899999999999999</v>
      </c>
      <c r="T57" s="9">
        <v>38660.827226938003</v>
      </c>
      <c r="U57" s="8">
        <v>0.74560000000000004</v>
      </c>
      <c r="V57" s="9">
        <v>65170.349121258434</v>
      </c>
      <c r="W57" s="8">
        <v>1.2889999999999999</v>
      </c>
      <c r="X57" s="9">
        <v>24143.348491229284</v>
      </c>
      <c r="Y57" s="8">
        <v>1.2889999999999999</v>
      </c>
      <c r="Z57" s="9">
        <v>24143.348491229284</v>
      </c>
      <c r="AA57" s="8">
        <v>0.79979999999999996</v>
      </c>
      <c r="AB57" s="9">
        <v>53686.163788770988</v>
      </c>
      <c r="AC57" s="8">
        <v>0.97809999999999997</v>
      </c>
      <c r="AD57" s="9">
        <v>4036.240742281881</v>
      </c>
      <c r="AE57">
        <v>0.57956075200000001</v>
      </c>
      <c r="AF57">
        <v>2.425017253</v>
      </c>
      <c r="AG57">
        <v>2.3983842420000001</v>
      </c>
      <c r="AH57">
        <f t="shared" si="0"/>
        <v>10.770518502629651</v>
      </c>
      <c r="AI57">
        <f t="shared" si="1"/>
        <v>0</v>
      </c>
      <c r="AJ57">
        <f t="shared" si="2"/>
        <v>47.204196568150294</v>
      </c>
    </row>
    <row r="58" spans="1:36" x14ac:dyDescent="0.15">
      <c r="A58" t="s">
        <v>153</v>
      </c>
      <c r="B58" t="s">
        <v>154</v>
      </c>
      <c r="C58">
        <v>1</v>
      </c>
      <c r="D58" s="2" t="s">
        <v>105</v>
      </c>
      <c r="E58" s="2" t="s">
        <v>25</v>
      </c>
      <c r="F58" s="2">
        <v>9</v>
      </c>
      <c r="G58" s="2" t="s">
        <v>10</v>
      </c>
      <c r="H58" s="2" t="s">
        <v>14</v>
      </c>
      <c r="I58" s="2" t="s">
        <v>27</v>
      </c>
      <c r="J58" s="7">
        <v>0.48930682421158794</v>
      </c>
      <c r="K58" s="7">
        <v>0.26477982899422037</v>
      </c>
      <c r="L58" s="7">
        <v>0.33227321058587922</v>
      </c>
      <c r="M58" s="8">
        <v>1.1114999999999999</v>
      </c>
      <c r="N58" s="9">
        <v>146341.71634031375</v>
      </c>
      <c r="O58" s="8">
        <v>0.89980000000000004</v>
      </c>
      <c r="P58" s="9">
        <v>71606.000472151965</v>
      </c>
      <c r="Q58" s="8">
        <v>1.2015</v>
      </c>
      <c r="R58" s="9">
        <v>38748.334627308977</v>
      </c>
      <c r="S58" s="8">
        <v>0.29899999999999999</v>
      </c>
      <c r="T58" s="9">
        <v>48625.43193104407</v>
      </c>
      <c r="U58" s="8">
        <v>0.74560000000000004</v>
      </c>
      <c r="V58" s="9">
        <v>8393.3608531046011</v>
      </c>
      <c r="W58" s="8">
        <v>1.2823</v>
      </c>
      <c r="X58" s="9">
        <v>44703.779549402156</v>
      </c>
      <c r="Y58" s="8">
        <v>1.2823</v>
      </c>
      <c r="Z58" s="9">
        <v>44703.779549402156</v>
      </c>
      <c r="AA58" s="8">
        <v>0.79979999999999996</v>
      </c>
      <c r="AB58" s="9">
        <v>73709.925552175046</v>
      </c>
      <c r="AC58" s="8">
        <v>0.97809999999999997</v>
      </c>
      <c r="AD58" s="9">
        <v>3181.2525498755222</v>
      </c>
      <c r="AE58">
        <v>0.57956075200000001</v>
      </c>
      <c r="AF58">
        <v>2.425017253</v>
      </c>
      <c r="AG58">
        <v>2.3983842420000001</v>
      </c>
      <c r="AH58">
        <f t="shared" si="0"/>
        <v>20.177457443086816</v>
      </c>
      <c r="AI58">
        <f t="shared" si="1"/>
        <v>11.039925311276304</v>
      </c>
      <c r="AJ58">
        <f t="shared" si="2"/>
        <v>57.331903418104332</v>
      </c>
    </row>
    <row r="59" spans="1:36" x14ac:dyDescent="0.15">
      <c r="A59" t="s">
        <v>153</v>
      </c>
      <c r="B59" t="s">
        <v>154</v>
      </c>
      <c r="C59">
        <v>1</v>
      </c>
      <c r="D59" s="2" t="s">
        <v>106</v>
      </c>
      <c r="E59" s="2" t="s">
        <v>25</v>
      </c>
      <c r="F59" s="2">
        <v>10</v>
      </c>
      <c r="G59" s="2" t="s">
        <v>10</v>
      </c>
      <c r="H59" s="2" t="s">
        <v>15</v>
      </c>
      <c r="I59" s="2" t="s">
        <v>27</v>
      </c>
      <c r="J59" s="7">
        <v>0.70170016137364111</v>
      </c>
      <c r="K59" s="7">
        <v>6.4130772178436032E-2</v>
      </c>
      <c r="L59" s="7">
        <v>0.38505708979924269</v>
      </c>
      <c r="M59" s="8">
        <v>1.1114999999999999</v>
      </c>
      <c r="N59" s="9">
        <v>139473.90565191538</v>
      </c>
      <c r="O59" s="8">
        <v>0.89980000000000004</v>
      </c>
      <c r="P59" s="9">
        <v>97868.862103361025</v>
      </c>
      <c r="Q59" s="8">
        <v>1.2015</v>
      </c>
      <c r="R59" s="9">
        <v>8944.5692681996679</v>
      </c>
      <c r="S59" s="8">
        <v>0.29899999999999999</v>
      </c>
      <c r="T59" s="9">
        <v>53705.416213260687</v>
      </c>
      <c r="U59" s="8"/>
      <c r="V59" s="9"/>
      <c r="W59" s="8">
        <v>1.2815000000000001</v>
      </c>
      <c r="X59" s="9">
        <v>5604.7958705142773</v>
      </c>
      <c r="Y59" s="8">
        <v>1.2815000000000001</v>
      </c>
      <c r="Z59" s="9">
        <v>5604.7958705142773</v>
      </c>
      <c r="AA59" s="8">
        <v>0.79979999999999996</v>
      </c>
      <c r="AB59" s="9">
        <v>35112.150182403362</v>
      </c>
      <c r="AC59" s="8">
        <v>0.97899999999999998</v>
      </c>
      <c r="AD59" s="9">
        <v>29253.973262517648</v>
      </c>
      <c r="AE59">
        <v>0.57956075200000001</v>
      </c>
      <c r="AF59">
        <v>2.425017253</v>
      </c>
      <c r="AG59">
        <v>2.3983842420000001</v>
      </c>
      <c r="AH59">
        <f t="shared" si="0"/>
        <v>28.935883260441326</v>
      </c>
      <c r="AI59">
        <f t="shared" si="1"/>
        <v>2.6739156743690793</v>
      </c>
      <c r="AJ59">
        <f t="shared" si="2"/>
        <v>66.439469627722943</v>
      </c>
    </row>
    <row r="60" spans="1:36" x14ac:dyDescent="0.15">
      <c r="A60" t="s">
        <v>153</v>
      </c>
      <c r="B60" t="s">
        <v>154</v>
      </c>
      <c r="C60">
        <v>1</v>
      </c>
      <c r="D60" s="2" t="s">
        <v>107</v>
      </c>
      <c r="E60" s="2" t="s">
        <v>25</v>
      </c>
      <c r="F60" s="2">
        <v>11</v>
      </c>
      <c r="G60" s="2" t="s">
        <v>10</v>
      </c>
      <c r="H60" s="2" t="s">
        <v>16</v>
      </c>
      <c r="I60" s="2" t="s">
        <v>27</v>
      </c>
      <c r="J60" s="7">
        <v>0.78771576733634374</v>
      </c>
      <c r="K60" s="7">
        <v>9.1417556852557369E-2</v>
      </c>
      <c r="L60" s="7">
        <v>0.33646493948758688</v>
      </c>
      <c r="M60" s="8">
        <v>1.1123000000000001</v>
      </c>
      <c r="N60" s="9">
        <v>142186.09122158139</v>
      </c>
      <c r="O60" s="8">
        <v>0.90059999999999996</v>
      </c>
      <c r="P60" s="9">
        <v>112002.22595116335</v>
      </c>
      <c r="Q60" s="8">
        <v>1.2022999999999999</v>
      </c>
      <c r="R60" s="9">
        <v>12998.305077891824</v>
      </c>
      <c r="S60" s="8">
        <v>0.29899999999999999</v>
      </c>
      <c r="T60" s="9">
        <v>47840.634578845893</v>
      </c>
      <c r="U60" s="8">
        <v>0.74480000000000002</v>
      </c>
      <c r="V60" s="9">
        <v>1007.0494973055597</v>
      </c>
      <c r="W60" s="8">
        <v>1.2823</v>
      </c>
      <c r="X60" s="9">
        <v>10553.683722814387</v>
      </c>
      <c r="Y60" s="8">
        <v>1.2823</v>
      </c>
      <c r="Z60" s="9">
        <v>10553.683722814387</v>
      </c>
      <c r="AA60" s="8">
        <v>0.80059999999999998</v>
      </c>
      <c r="AB60" s="9">
        <v>41468.538684391475</v>
      </c>
      <c r="AC60" s="8">
        <v>0.97899999999999998</v>
      </c>
      <c r="AD60" s="9">
        <v>20787.897730468878</v>
      </c>
      <c r="AE60">
        <v>0.57956075200000001</v>
      </c>
      <c r="AF60">
        <v>2.425017253</v>
      </c>
      <c r="AG60">
        <v>2.3983842420000001</v>
      </c>
      <c r="AH60">
        <f t="shared" si="0"/>
        <v>32.48289332217562</v>
      </c>
      <c r="AI60">
        <f t="shared" si="1"/>
        <v>3.8116309827121255</v>
      </c>
      <c r="AJ60">
        <f t="shared" si="2"/>
        <v>58.055163039678511</v>
      </c>
    </row>
    <row r="61" spans="1:36" x14ac:dyDescent="0.15">
      <c r="A61" t="s">
        <v>153</v>
      </c>
      <c r="B61" t="s">
        <v>154</v>
      </c>
      <c r="C61">
        <v>1</v>
      </c>
      <c r="D61" s="2" t="s">
        <v>108</v>
      </c>
      <c r="E61" s="2" t="s">
        <v>25</v>
      </c>
      <c r="F61" s="2">
        <v>12</v>
      </c>
      <c r="G61" s="2" t="s">
        <v>10</v>
      </c>
      <c r="H61" s="2" t="s">
        <v>17</v>
      </c>
      <c r="I61" s="2" t="s">
        <v>27</v>
      </c>
      <c r="J61" s="7">
        <v>0.23937946969098348</v>
      </c>
      <c r="K61" s="7">
        <v>0</v>
      </c>
      <c r="L61" s="7">
        <v>0.53667202959172911</v>
      </c>
      <c r="M61" s="8">
        <v>1.1131</v>
      </c>
      <c r="N61" s="9">
        <v>139975.43118408578</v>
      </c>
      <c r="O61" s="8">
        <v>0.90149999999999997</v>
      </c>
      <c r="P61" s="9">
        <v>33507.244486613206</v>
      </c>
      <c r="Q61" s="8"/>
      <c r="R61" s="9"/>
      <c r="S61" s="8">
        <v>0.29980000000000001</v>
      </c>
      <c r="T61" s="9">
        <v>75120.898746540726</v>
      </c>
      <c r="U61" s="8">
        <v>0.74729999999999996</v>
      </c>
      <c r="V61" s="9">
        <v>80006.216124823695</v>
      </c>
      <c r="W61" s="8"/>
      <c r="X61" s="9"/>
      <c r="Y61" s="8"/>
      <c r="Z61" s="9"/>
      <c r="AA61" s="8">
        <v>0.80149999999999999</v>
      </c>
      <c r="AB61" s="9">
        <v>13082.014099852362</v>
      </c>
      <c r="AC61" s="8">
        <v>0.98060000000000003</v>
      </c>
      <c r="AD61" s="9">
        <v>19284.78693955583</v>
      </c>
      <c r="AE61">
        <v>0.57956075200000001</v>
      </c>
      <c r="AF61">
        <v>2.425017253</v>
      </c>
      <c r="AG61">
        <v>2.3983842420000001</v>
      </c>
      <c r="AH61">
        <f t="shared" si="0"/>
        <v>9.8712481074040213</v>
      </c>
      <c r="AI61">
        <f t="shared" si="1"/>
        <v>0</v>
      </c>
      <c r="AJ61">
        <f t="shared" si="2"/>
        <v>92.599788329305127</v>
      </c>
    </row>
    <row r="62" spans="1:36" x14ac:dyDescent="0.15">
      <c r="A62" t="s">
        <v>153</v>
      </c>
      <c r="B62" t="s">
        <v>154</v>
      </c>
      <c r="C62">
        <v>1</v>
      </c>
      <c r="D62" s="2" t="s">
        <v>109</v>
      </c>
      <c r="E62" s="2" t="s">
        <v>28</v>
      </c>
      <c r="F62" s="2">
        <v>1</v>
      </c>
      <c r="G62" s="2" t="s">
        <v>20</v>
      </c>
      <c r="H62" s="2" t="s">
        <v>11</v>
      </c>
      <c r="I62" s="2" t="s">
        <v>26</v>
      </c>
      <c r="J62" s="7">
        <v>0.27950031989652419</v>
      </c>
      <c r="K62" s="7">
        <v>0</v>
      </c>
      <c r="L62" s="7">
        <v>0.10254354720002312</v>
      </c>
      <c r="M62" s="8">
        <v>1.1131</v>
      </c>
      <c r="N62" s="9">
        <v>140402.45350021101</v>
      </c>
      <c r="O62" s="8">
        <v>0.90149999999999997</v>
      </c>
      <c r="P62" s="9">
        <v>39242.530667565836</v>
      </c>
      <c r="Q62" s="8"/>
      <c r="R62" s="9"/>
      <c r="S62" s="8">
        <v>0.29310000000000003</v>
      </c>
      <c r="T62" s="9">
        <v>14397.365617497939</v>
      </c>
      <c r="U62" s="8">
        <v>0.75813268642425535</v>
      </c>
      <c r="V62" s="9">
        <v>185.41867028426029</v>
      </c>
      <c r="W62" s="8">
        <v>1.284</v>
      </c>
      <c r="X62" s="9">
        <v>8364.6096323785678</v>
      </c>
      <c r="Y62" s="8">
        <v>1.284</v>
      </c>
      <c r="Z62" s="9">
        <v>8364.6096323785678</v>
      </c>
      <c r="AA62" s="8">
        <v>0.80149999999999999</v>
      </c>
      <c r="AB62" s="9">
        <v>39188.266975546503</v>
      </c>
      <c r="AC62" s="8">
        <v>0.9798</v>
      </c>
      <c r="AD62" s="9">
        <v>12986.586156150845</v>
      </c>
      <c r="AE62">
        <v>0.57956075200000001</v>
      </c>
      <c r="AF62">
        <v>2.425017253</v>
      </c>
      <c r="AG62">
        <v>2.3983842420000001</v>
      </c>
      <c r="AH62">
        <f t="shared" si="0"/>
        <v>11.525704386257585</v>
      </c>
      <c r="AI62">
        <f t="shared" si="1"/>
        <v>0</v>
      </c>
      <c r="AJ62">
        <f t="shared" si="2"/>
        <v>17.693321510498546</v>
      </c>
    </row>
    <row r="63" spans="1:36" x14ac:dyDescent="0.15">
      <c r="A63" t="s">
        <v>153</v>
      </c>
      <c r="B63" t="s">
        <v>154</v>
      </c>
      <c r="C63">
        <v>1</v>
      </c>
      <c r="D63" s="2" t="s">
        <v>110</v>
      </c>
      <c r="E63" s="2" t="s">
        <v>28</v>
      </c>
      <c r="F63" s="2">
        <v>2</v>
      </c>
      <c r="G63" s="2" t="s">
        <v>20</v>
      </c>
      <c r="H63" s="2" t="s">
        <v>13</v>
      </c>
      <c r="I63" s="2" t="s">
        <v>26</v>
      </c>
      <c r="J63" s="7">
        <v>0.16595289282036021</v>
      </c>
      <c r="K63" s="7">
        <v>0</v>
      </c>
      <c r="L63" s="7">
        <v>0.14810754939750367</v>
      </c>
      <c r="M63" s="8">
        <v>1.1123000000000001</v>
      </c>
      <c r="N63" s="9">
        <v>145752.88189172524</v>
      </c>
      <c r="O63" s="8">
        <v>0.90059999999999996</v>
      </c>
      <c r="P63" s="9">
        <v>24188.112386836099</v>
      </c>
      <c r="Q63" s="8"/>
      <c r="R63" s="9"/>
      <c r="S63" s="8">
        <v>0.29809999999999998</v>
      </c>
      <c r="T63" s="9">
        <v>21587.102154607215</v>
      </c>
      <c r="U63" s="8"/>
      <c r="V63" s="9"/>
      <c r="W63" s="8">
        <v>1.2823</v>
      </c>
      <c r="X63" s="9">
        <v>2273.5379183098703</v>
      </c>
      <c r="Y63" s="8">
        <v>1.2823</v>
      </c>
      <c r="Z63" s="9">
        <v>2273.5379183098703</v>
      </c>
      <c r="AA63" s="8">
        <v>0.80059999999999998</v>
      </c>
      <c r="AB63" s="9">
        <v>72280.927577697672</v>
      </c>
      <c r="AC63" s="8"/>
      <c r="AD63" s="9"/>
      <c r="AE63">
        <v>0.57956075200000001</v>
      </c>
      <c r="AF63">
        <v>2.425017253</v>
      </c>
      <c r="AG63">
        <v>2.3983842420000001</v>
      </c>
      <c r="AH63">
        <f t="shared" si="0"/>
        <v>6.8433695725281591</v>
      </c>
      <c r="AI63">
        <f t="shared" si="1"/>
        <v>0</v>
      </c>
      <c r="AJ63">
        <f t="shared" si="2"/>
        <v>25.55513790166103</v>
      </c>
    </row>
    <row r="64" spans="1:36" x14ac:dyDescent="0.15">
      <c r="A64" t="s">
        <v>153</v>
      </c>
      <c r="B64" t="s">
        <v>154</v>
      </c>
      <c r="C64">
        <v>1</v>
      </c>
      <c r="D64" s="2" t="s">
        <v>111</v>
      </c>
      <c r="E64" s="2" t="s">
        <v>28</v>
      </c>
      <c r="F64" s="2">
        <v>3</v>
      </c>
      <c r="G64" s="2" t="s">
        <v>20</v>
      </c>
      <c r="H64" s="2" t="s">
        <v>14</v>
      </c>
      <c r="I64" s="2" t="s">
        <v>26</v>
      </c>
      <c r="J64" s="7">
        <v>0.58672209046979817</v>
      </c>
      <c r="K64" s="7">
        <v>5.8175013781566816E-2</v>
      </c>
      <c r="L64" s="7">
        <v>0.24572618455871789</v>
      </c>
      <c r="M64" s="8">
        <v>1.1123000000000001</v>
      </c>
      <c r="N64" s="9">
        <v>145991.20338148699</v>
      </c>
      <c r="O64" s="8">
        <v>0.90059999999999996</v>
      </c>
      <c r="P64" s="9">
        <v>85656.264038187524</v>
      </c>
      <c r="Q64" s="8">
        <v>1.2022999999999999</v>
      </c>
      <c r="R64" s="9">
        <v>8493.0402687055303</v>
      </c>
      <c r="S64" s="8">
        <v>0.30149999999999999</v>
      </c>
      <c r="T64" s="9">
        <v>35873.861386068595</v>
      </c>
      <c r="U64" s="8">
        <v>0.74729999999999996</v>
      </c>
      <c r="V64" s="9">
        <v>4501.8022468306162</v>
      </c>
      <c r="W64" s="8">
        <v>1.2823</v>
      </c>
      <c r="X64" s="9">
        <v>47615.698178582425</v>
      </c>
      <c r="Y64" s="8">
        <v>1.2823</v>
      </c>
      <c r="Z64" s="9">
        <v>47615.698178582425</v>
      </c>
      <c r="AA64" s="8">
        <v>0.80059999999999998</v>
      </c>
      <c r="AB64" s="9">
        <v>46705.509684005658</v>
      </c>
      <c r="AC64" s="8"/>
      <c r="AD64" s="9"/>
      <c r="AE64">
        <v>0.57956075200000001</v>
      </c>
      <c r="AF64">
        <v>2.425017253</v>
      </c>
      <c r="AG64">
        <v>2.3983842420000001</v>
      </c>
      <c r="AH64">
        <f t="shared" si="0"/>
        <v>24.194553244681519</v>
      </c>
      <c r="AI64">
        <f t="shared" si="1"/>
        <v>2.4255918948606405</v>
      </c>
      <c r="AJ64">
        <f t="shared" si="2"/>
        <v>42.398693098306609</v>
      </c>
    </row>
    <row r="65" spans="1:36" x14ac:dyDescent="0.15">
      <c r="A65" t="s">
        <v>153</v>
      </c>
      <c r="B65" t="s">
        <v>154</v>
      </c>
      <c r="C65">
        <v>1</v>
      </c>
      <c r="D65" s="2" t="s">
        <v>112</v>
      </c>
      <c r="E65" s="2" t="s">
        <v>28</v>
      </c>
      <c r="F65" s="2">
        <v>4</v>
      </c>
      <c r="G65" s="2" t="s">
        <v>20</v>
      </c>
      <c r="H65" s="2" t="s">
        <v>15</v>
      </c>
      <c r="I65" s="2" t="s">
        <v>26</v>
      </c>
      <c r="J65" s="7">
        <v>0.75050916757815045</v>
      </c>
      <c r="K65" s="7">
        <v>2.1190894261821809E-2</v>
      </c>
      <c r="L65" s="7">
        <v>0.31477367455144645</v>
      </c>
      <c r="M65" s="8">
        <v>1.1106</v>
      </c>
      <c r="N65" s="9">
        <v>144086.78766671065</v>
      </c>
      <c r="O65" s="8">
        <v>0.89900000000000002</v>
      </c>
      <c r="P65" s="9">
        <v>108138.45507075272</v>
      </c>
      <c r="Q65" s="8">
        <v>1.2005999999999999</v>
      </c>
      <c r="R65" s="9">
        <v>3053.3278819708362</v>
      </c>
      <c r="S65" s="8">
        <v>0.29899999999999999</v>
      </c>
      <c r="T65" s="9">
        <v>45354.727608164547</v>
      </c>
      <c r="U65" s="8">
        <v>0.74480000000000002</v>
      </c>
      <c r="V65" s="9">
        <v>1542.1828078547831</v>
      </c>
      <c r="W65" s="8"/>
      <c r="X65" s="9"/>
      <c r="Y65" s="8">
        <v>1.2806999999999999</v>
      </c>
      <c r="Z65" s="9">
        <v>3483.4192147633316</v>
      </c>
      <c r="AA65" s="8">
        <v>0.79900000000000004</v>
      </c>
      <c r="AB65" s="9">
        <v>17466.94139976081</v>
      </c>
      <c r="AC65" s="8">
        <v>0.97809999999999997</v>
      </c>
      <c r="AD65" s="9">
        <v>33028.621751737053</v>
      </c>
      <c r="AE65">
        <v>0.57956075200000001</v>
      </c>
      <c r="AF65">
        <v>2.425017253</v>
      </c>
      <c r="AG65">
        <v>2.3983842420000001</v>
      </c>
      <c r="AH65">
        <f t="shared" si="0"/>
        <v>30.948611464503688</v>
      </c>
      <c r="AI65">
        <f t="shared" si="1"/>
        <v>0.88354876131736226</v>
      </c>
      <c r="AJ65">
        <f t="shared" si="2"/>
        <v>54.312455331938423</v>
      </c>
    </row>
    <row r="66" spans="1:36" x14ac:dyDescent="0.15">
      <c r="A66" t="s">
        <v>153</v>
      </c>
      <c r="B66" t="s">
        <v>154</v>
      </c>
      <c r="C66">
        <v>1</v>
      </c>
      <c r="D66" s="2" t="s">
        <v>113</v>
      </c>
      <c r="E66" s="2" t="s">
        <v>28</v>
      </c>
      <c r="F66" s="2">
        <v>5</v>
      </c>
      <c r="G66" s="2" t="s">
        <v>20</v>
      </c>
      <c r="H66" s="2" t="s">
        <v>16</v>
      </c>
      <c r="I66" s="2" t="s">
        <v>26</v>
      </c>
      <c r="J66" s="7">
        <v>0.88245302996380059</v>
      </c>
      <c r="K66" s="7">
        <v>5.5345497204181311E-2</v>
      </c>
      <c r="L66" s="7">
        <v>0.25252298421549263</v>
      </c>
      <c r="M66" s="8">
        <v>1.1131</v>
      </c>
      <c r="N66" s="9">
        <v>147562.59686123379</v>
      </c>
      <c r="O66" s="8">
        <v>0.90149999999999997</v>
      </c>
      <c r="P66" s="9">
        <v>130217.06070952257</v>
      </c>
      <c r="Q66" s="8">
        <v>1.2031000000000001</v>
      </c>
      <c r="R66" s="9">
        <v>8166.9252920251483</v>
      </c>
      <c r="S66" s="8">
        <v>0.30059999999999998</v>
      </c>
      <c r="T66" s="9">
        <v>37262.947317986444</v>
      </c>
      <c r="U66" s="8">
        <v>0.74729999999999996</v>
      </c>
      <c r="V66" s="9">
        <v>3841.4043510839019</v>
      </c>
      <c r="W66" s="8">
        <v>1.2889999999999999</v>
      </c>
      <c r="X66" s="9">
        <v>8940.7586727808921</v>
      </c>
      <c r="Y66" s="8">
        <v>1.2889999999999999</v>
      </c>
      <c r="Z66" s="9">
        <v>8940.7586727808921</v>
      </c>
      <c r="AA66" s="8">
        <v>0.80149999999999999</v>
      </c>
      <c r="AB66" s="9">
        <v>26585.106431791726</v>
      </c>
      <c r="AC66" s="8">
        <v>0.9798</v>
      </c>
      <c r="AD66" s="9">
        <v>22299.472136672786</v>
      </c>
      <c r="AE66">
        <v>0.57956075200000001</v>
      </c>
      <c r="AF66">
        <v>2.425017253</v>
      </c>
      <c r="AG66">
        <v>2.3983842420000001</v>
      </c>
      <c r="AH66">
        <f t="shared" si="0"/>
        <v>36.389556770044166</v>
      </c>
      <c r="AI66">
        <f t="shared" si="1"/>
        <v>2.3076159455596237</v>
      </c>
      <c r="AJ66">
        <f t="shared" si="2"/>
        <v>43.571443260100644</v>
      </c>
    </row>
    <row r="67" spans="1:36" x14ac:dyDescent="0.15">
      <c r="A67" t="s">
        <v>153</v>
      </c>
      <c r="B67" t="s">
        <v>154</v>
      </c>
      <c r="C67">
        <v>1</v>
      </c>
      <c r="D67" s="2" t="s">
        <v>114</v>
      </c>
      <c r="E67" s="2" t="s">
        <v>28</v>
      </c>
      <c r="F67" s="2">
        <v>6</v>
      </c>
      <c r="G67" s="2" t="s">
        <v>20</v>
      </c>
      <c r="H67" s="2" t="s">
        <v>17</v>
      </c>
      <c r="I67" s="2" t="s">
        <v>26</v>
      </c>
      <c r="J67" s="7">
        <v>0.1099173827339496</v>
      </c>
      <c r="K67" s="7">
        <v>0</v>
      </c>
      <c r="L67" s="7">
        <v>0.50453797940472489</v>
      </c>
      <c r="M67" s="8">
        <v>1.1123000000000001</v>
      </c>
      <c r="N67" s="9">
        <v>139029.67812380384</v>
      </c>
      <c r="O67" s="8">
        <v>0.90059999999999996</v>
      </c>
      <c r="P67" s="9">
        <v>15281.778341711966</v>
      </c>
      <c r="Q67" s="8"/>
      <c r="R67" s="9"/>
      <c r="S67" s="8">
        <v>0.30059999999999998</v>
      </c>
      <c r="T67" s="9">
        <v>70145.752877873267</v>
      </c>
      <c r="U67" s="8">
        <v>0.74560000000000004</v>
      </c>
      <c r="V67" s="9">
        <v>132107.08975260111</v>
      </c>
      <c r="W67" s="8"/>
      <c r="X67" s="9"/>
      <c r="Y67" s="8"/>
      <c r="Z67" s="9"/>
      <c r="AA67" s="8">
        <v>0.79979999999999996</v>
      </c>
      <c r="AB67" s="9">
        <v>3026.0023756645423</v>
      </c>
      <c r="AC67" s="8">
        <v>0.97809999999999997</v>
      </c>
      <c r="AD67" s="9">
        <v>1589.8984999755755</v>
      </c>
      <c r="AE67">
        <v>0.57956075200000001</v>
      </c>
      <c r="AF67">
        <v>2.425017253</v>
      </c>
      <c r="AG67">
        <v>2.3983842420000001</v>
      </c>
      <c r="AH67">
        <f t="shared" ref="AH67:AH97" si="3">(P67/N67)/AF67*100</f>
        <v>4.5326433285359231</v>
      </c>
      <c r="AI67">
        <f t="shared" ref="AI67:AI97" si="4">(R67/N67)/AG67*100</f>
        <v>0</v>
      </c>
      <c r="AJ67">
        <f t="shared" ref="AJ67:AJ97" si="5">(T67/N67)/AE67*100</f>
        <v>87.055235825341896</v>
      </c>
    </row>
    <row r="68" spans="1:36" x14ac:dyDescent="0.15">
      <c r="A68" t="s">
        <v>153</v>
      </c>
      <c r="B68" t="s">
        <v>154</v>
      </c>
      <c r="C68">
        <v>1</v>
      </c>
      <c r="D68" s="2" t="s">
        <v>115</v>
      </c>
      <c r="E68" s="2" t="s">
        <v>28</v>
      </c>
      <c r="F68" s="2">
        <v>7</v>
      </c>
      <c r="G68" s="2" t="s">
        <v>20</v>
      </c>
      <c r="H68" s="2" t="s">
        <v>11</v>
      </c>
      <c r="I68" s="2" t="s">
        <v>27</v>
      </c>
      <c r="J68" s="7">
        <v>0.16551110518267131</v>
      </c>
      <c r="K68" s="7">
        <v>0</v>
      </c>
      <c r="L68" s="7">
        <v>0.23104498969536688</v>
      </c>
      <c r="M68" s="8">
        <v>1.1131</v>
      </c>
      <c r="N68" s="9">
        <v>143203.15625737494</v>
      </c>
      <c r="O68" s="8">
        <v>0.90149999999999997</v>
      </c>
      <c r="P68" s="9">
        <v>23701.712657804899</v>
      </c>
      <c r="Q68" s="8"/>
      <c r="R68" s="9"/>
      <c r="S68" s="8">
        <v>0.29980000000000001</v>
      </c>
      <c r="T68" s="9">
        <v>33086.371761829207</v>
      </c>
      <c r="U68" s="8">
        <v>0.74650000000000005</v>
      </c>
      <c r="V68" s="9">
        <v>95784.189986091995</v>
      </c>
      <c r="W68" s="8">
        <v>1.2898000000000001</v>
      </c>
      <c r="X68" s="9">
        <v>15724.370894937045</v>
      </c>
      <c r="Y68" s="8">
        <v>1.2898000000000001</v>
      </c>
      <c r="Z68" s="9">
        <v>15724.370894937045</v>
      </c>
      <c r="AA68" s="8">
        <v>0.80149999999999999</v>
      </c>
      <c r="AB68" s="9">
        <v>35689.815622839407</v>
      </c>
      <c r="AC68" s="8">
        <v>0.97899999999999998</v>
      </c>
      <c r="AD68" s="9">
        <v>1861.0675283414184</v>
      </c>
      <c r="AE68">
        <v>0.57956075200000001</v>
      </c>
      <c r="AF68">
        <v>2.425017253</v>
      </c>
      <c r="AG68">
        <v>2.3983842420000001</v>
      </c>
      <c r="AH68">
        <f t="shared" si="3"/>
        <v>6.8251516552270619</v>
      </c>
      <c r="AI68">
        <f t="shared" si="4"/>
        <v>0</v>
      </c>
      <c r="AJ68">
        <f t="shared" si="5"/>
        <v>39.865534182233041</v>
      </c>
    </row>
    <row r="69" spans="1:36" x14ac:dyDescent="0.15">
      <c r="A69" t="s">
        <v>153</v>
      </c>
      <c r="B69" t="s">
        <v>154</v>
      </c>
      <c r="C69">
        <v>1</v>
      </c>
      <c r="D69" s="2" t="s">
        <v>116</v>
      </c>
      <c r="E69" s="2" t="s">
        <v>28</v>
      </c>
      <c r="F69" s="2">
        <v>8</v>
      </c>
      <c r="G69" s="2" t="s">
        <v>20</v>
      </c>
      <c r="H69" s="2" t="s">
        <v>13</v>
      </c>
      <c r="I69" s="2" t="s">
        <v>27</v>
      </c>
      <c r="J69" s="7">
        <v>0.26038964120357244</v>
      </c>
      <c r="K69" s="7">
        <v>0</v>
      </c>
      <c r="L69" s="7">
        <v>0.32386859620419262</v>
      </c>
      <c r="M69" s="8">
        <v>1.1123000000000001</v>
      </c>
      <c r="N69" s="9">
        <v>142572.13031299907</v>
      </c>
      <c r="O69" s="8">
        <v>0.90059999999999996</v>
      </c>
      <c r="P69" s="9">
        <v>37124.305857830805</v>
      </c>
      <c r="Q69" s="8"/>
      <c r="R69" s="9"/>
      <c r="S69" s="8">
        <v>0.29899999999999999</v>
      </c>
      <c r="T69" s="9">
        <v>46174.635702312225</v>
      </c>
      <c r="U69" s="8">
        <v>0.74560000000000004</v>
      </c>
      <c r="V69" s="9">
        <v>43699.320678059834</v>
      </c>
      <c r="W69" s="8">
        <v>1.2889999999999999</v>
      </c>
      <c r="X69" s="9">
        <v>38554.224746659413</v>
      </c>
      <c r="Y69" s="8">
        <v>1.2889999999999999</v>
      </c>
      <c r="Z69" s="9">
        <v>38554.224746659413</v>
      </c>
      <c r="AA69" s="8">
        <v>0.80059999999999998</v>
      </c>
      <c r="AB69" s="9">
        <v>64838.705345590824</v>
      </c>
      <c r="AC69" s="8">
        <v>0.97899999999999998</v>
      </c>
      <c r="AD69" s="9">
        <v>5048.3547557982611</v>
      </c>
      <c r="AE69">
        <v>0.57956075200000001</v>
      </c>
      <c r="AF69">
        <v>2.425017253</v>
      </c>
      <c r="AG69">
        <v>2.3983842420000001</v>
      </c>
      <c r="AH69">
        <f t="shared" si="3"/>
        <v>10.737640768594254</v>
      </c>
      <c r="AI69">
        <f t="shared" si="4"/>
        <v>0</v>
      </c>
      <c r="AJ69">
        <f t="shared" si="5"/>
        <v>55.881733724472873</v>
      </c>
    </row>
    <row r="70" spans="1:36" x14ac:dyDescent="0.15">
      <c r="A70" t="s">
        <v>153</v>
      </c>
      <c r="B70" t="s">
        <v>154</v>
      </c>
      <c r="C70">
        <v>1</v>
      </c>
      <c r="D70" s="2" t="s">
        <v>117</v>
      </c>
      <c r="E70" s="2" t="s">
        <v>28</v>
      </c>
      <c r="F70" s="2">
        <v>9</v>
      </c>
      <c r="G70" s="2" t="s">
        <v>20</v>
      </c>
      <c r="H70" s="2" t="s">
        <v>14</v>
      </c>
      <c r="I70" s="2" t="s">
        <v>27</v>
      </c>
      <c r="J70" s="7">
        <v>0.39720330692027289</v>
      </c>
      <c r="K70" s="7">
        <v>5.9421390013769303E-2</v>
      </c>
      <c r="L70" s="7">
        <v>0.37847186289423124</v>
      </c>
      <c r="M70" s="8">
        <v>1.1131</v>
      </c>
      <c r="N70" s="9">
        <v>155861.81091183715</v>
      </c>
      <c r="O70" s="8">
        <v>0.90149999999999997</v>
      </c>
      <c r="P70" s="9">
        <v>61908.826716763986</v>
      </c>
      <c r="Q70" s="8">
        <v>1.2031000000000001</v>
      </c>
      <c r="R70" s="9">
        <v>9261.5254544446398</v>
      </c>
      <c r="S70" s="8">
        <v>0.29980000000000001</v>
      </c>
      <c r="T70" s="9">
        <v>58989.309929871422</v>
      </c>
      <c r="U70" s="8"/>
      <c r="V70" s="9"/>
      <c r="W70" s="8">
        <v>1.2831999999999999</v>
      </c>
      <c r="X70" s="9">
        <v>51691.156981867316</v>
      </c>
      <c r="Y70" s="8">
        <v>1.2831999999999999</v>
      </c>
      <c r="Z70" s="9">
        <v>51691.156981867316</v>
      </c>
      <c r="AA70" s="8">
        <v>0.80149999999999999</v>
      </c>
      <c r="AB70" s="9">
        <v>114378.97557455806</v>
      </c>
      <c r="AC70" s="8"/>
      <c r="AD70" s="9"/>
      <c r="AE70">
        <v>0.57956075200000001</v>
      </c>
      <c r="AF70">
        <v>2.425017253</v>
      </c>
      <c r="AG70">
        <v>2.3983842420000001</v>
      </c>
      <c r="AH70">
        <f t="shared" si="3"/>
        <v>16.379401277615276</v>
      </c>
      <c r="AI70">
        <f t="shared" si="4"/>
        <v>2.4775592239639681</v>
      </c>
      <c r="AJ70">
        <f t="shared" si="5"/>
        <v>65.303225173231056</v>
      </c>
    </row>
    <row r="71" spans="1:36" x14ac:dyDescent="0.15">
      <c r="A71" t="s">
        <v>153</v>
      </c>
      <c r="B71" t="s">
        <v>154</v>
      </c>
      <c r="C71">
        <v>1</v>
      </c>
      <c r="D71" s="2" t="s">
        <v>118</v>
      </c>
      <c r="E71" s="2" t="s">
        <v>28</v>
      </c>
      <c r="F71" s="2">
        <v>10</v>
      </c>
      <c r="G71" s="2" t="s">
        <v>20</v>
      </c>
      <c r="H71" s="2" t="s">
        <v>15</v>
      </c>
      <c r="I71" s="2" t="s">
        <v>27</v>
      </c>
      <c r="J71" s="7">
        <v>0.28600435842824284</v>
      </c>
      <c r="K71" s="7">
        <v>1.2096022121826039E-2</v>
      </c>
      <c r="L71" s="7">
        <v>0.5185331038825477</v>
      </c>
      <c r="M71" s="8">
        <v>1.1140000000000001</v>
      </c>
      <c r="N71" s="9">
        <v>142778.46117197571</v>
      </c>
      <c r="O71" s="8">
        <v>0.90229999999999999</v>
      </c>
      <c r="P71" s="9">
        <v>40835.262184862695</v>
      </c>
      <c r="Q71" s="8">
        <v>1.2031000000000001</v>
      </c>
      <c r="R71" s="9">
        <v>1727.0514248564982</v>
      </c>
      <c r="S71" s="8">
        <v>0.30149999999999999</v>
      </c>
      <c r="T71" s="9">
        <v>74035.358639078389</v>
      </c>
      <c r="U71" s="8">
        <v>0.74650000000000005</v>
      </c>
      <c r="V71" s="9">
        <v>1205.3550848663645</v>
      </c>
      <c r="W71" s="8">
        <v>1.2907</v>
      </c>
      <c r="X71" s="9">
        <v>13717.345207831249</v>
      </c>
      <c r="Y71" s="8">
        <v>1.2907</v>
      </c>
      <c r="Z71" s="9">
        <v>13717.345207831249</v>
      </c>
      <c r="AA71" s="8">
        <v>0.80230000000000001</v>
      </c>
      <c r="AB71" s="9">
        <v>25959.507009375979</v>
      </c>
      <c r="AC71" s="8">
        <v>0.98060000000000003</v>
      </c>
      <c r="AD71" s="9">
        <v>41974.289136112864</v>
      </c>
      <c r="AE71">
        <v>0.57956075200000001</v>
      </c>
      <c r="AF71">
        <v>2.425017253</v>
      </c>
      <c r="AG71">
        <v>2.3983842420000001</v>
      </c>
      <c r="AH71">
        <f t="shared" si="3"/>
        <v>11.793910252573484</v>
      </c>
      <c r="AI71">
        <f t="shared" si="4"/>
        <v>0.50434046013157707</v>
      </c>
      <c r="AJ71">
        <f t="shared" si="5"/>
        <v>89.470017093660559</v>
      </c>
    </row>
    <row r="72" spans="1:36" x14ac:dyDescent="0.15">
      <c r="A72" t="s">
        <v>153</v>
      </c>
      <c r="B72" t="s">
        <v>154</v>
      </c>
      <c r="C72">
        <v>1</v>
      </c>
      <c r="D72" s="2" t="s">
        <v>119</v>
      </c>
      <c r="E72" s="2" t="s">
        <v>28</v>
      </c>
      <c r="F72" s="2">
        <v>11</v>
      </c>
      <c r="G72" s="2" t="s">
        <v>20</v>
      </c>
      <c r="H72" s="2" t="s">
        <v>16</v>
      </c>
      <c r="I72" s="2" t="s">
        <v>27</v>
      </c>
      <c r="J72" s="7">
        <v>0.50667561148310936</v>
      </c>
      <c r="K72" s="7">
        <v>2.7191202752261941E-2</v>
      </c>
      <c r="L72" s="7">
        <v>0.47245176719180648</v>
      </c>
      <c r="M72" s="8">
        <v>1.1123000000000001</v>
      </c>
      <c r="N72" s="9">
        <v>145292.99401921863</v>
      </c>
      <c r="O72" s="8">
        <v>0.90059999999999996</v>
      </c>
      <c r="P72" s="9">
        <v>73616.416588899345</v>
      </c>
      <c r="Q72" s="8">
        <v>1.2022999999999999</v>
      </c>
      <c r="R72" s="9">
        <v>3950.6912588597556</v>
      </c>
      <c r="S72" s="8">
        <v>0.29980000000000001</v>
      </c>
      <c r="T72" s="9">
        <v>68643.931784968416</v>
      </c>
      <c r="U72" s="8">
        <v>0.74560000000000004</v>
      </c>
      <c r="V72" s="9">
        <v>4926.5309880577079</v>
      </c>
      <c r="W72" s="8">
        <v>1.2898000000000001</v>
      </c>
      <c r="X72" s="9">
        <v>47467.165413125993</v>
      </c>
      <c r="Y72" s="8">
        <v>1.2898000000000001</v>
      </c>
      <c r="Z72" s="9">
        <v>47467.165413125993</v>
      </c>
      <c r="AA72" s="8">
        <v>0.80059999999999998</v>
      </c>
      <c r="AB72" s="9">
        <v>50528.795099867995</v>
      </c>
      <c r="AC72" s="8">
        <v>0.9798</v>
      </c>
      <c r="AD72" s="9">
        <v>25704.224427564885</v>
      </c>
      <c r="AE72">
        <v>0.57956075200000001</v>
      </c>
      <c r="AF72">
        <v>2.425017253</v>
      </c>
      <c r="AG72">
        <v>2.3983842420000001</v>
      </c>
      <c r="AH72">
        <f t="shared" si="3"/>
        <v>20.893690997715524</v>
      </c>
      <c r="AI72">
        <f t="shared" si="4"/>
        <v>1.133730045256941</v>
      </c>
      <c r="AJ72">
        <f t="shared" si="5"/>
        <v>81.518937499033143</v>
      </c>
    </row>
    <row r="73" spans="1:36" x14ac:dyDescent="0.15">
      <c r="A73" t="s">
        <v>153</v>
      </c>
      <c r="B73" t="s">
        <v>154</v>
      </c>
      <c r="C73">
        <v>1</v>
      </c>
      <c r="D73" s="2" t="s">
        <v>120</v>
      </c>
      <c r="E73" s="2" t="s">
        <v>28</v>
      </c>
      <c r="F73" s="2">
        <v>12</v>
      </c>
      <c r="G73" s="2" t="s">
        <v>20</v>
      </c>
      <c r="H73" s="2" t="s">
        <v>17</v>
      </c>
      <c r="I73" s="2" t="s">
        <v>27</v>
      </c>
      <c r="J73" s="7">
        <v>0.13759593262370196</v>
      </c>
      <c r="K73" s="7">
        <v>0</v>
      </c>
      <c r="L73" s="7">
        <v>0.51763843764679318</v>
      </c>
      <c r="M73" s="8">
        <v>1.1131</v>
      </c>
      <c r="N73" s="9">
        <v>147078.59340002571</v>
      </c>
      <c r="O73" s="8">
        <v>0.90149999999999997</v>
      </c>
      <c r="P73" s="9">
        <v>20237.416227858794</v>
      </c>
      <c r="Q73" s="8"/>
      <c r="R73" s="9"/>
      <c r="S73" s="8">
        <v>0.29980000000000001</v>
      </c>
      <c r="T73" s="9">
        <v>76133.533298877257</v>
      </c>
      <c r="U73" s="8">
        <v>0.74650000000000005</v>
      </c>
      <c r="V73" s="9">
        <v>139083.82887358184</v>
      </c>
      <c r="W73" s="8"/>
      <c r="X73" s="9"/>
      <c r="Y73" s="8"/>
      <c r="Z73" s="9"/>
      <c r="AA73" s="8">
        <v>0.80059999999999998</v>
      </c>
      <c r="AB73" s="9">
        <v>4973.483882915184</v>
      </c>
      <c r="AC73" s="8">
        <v>0.9798</v>
      </c>
      <c r="AD73" s="9">
        <v>2418.2423039408295</v>
      </c>
      <c r="AE73">
        <v>0.57956075200000001</v>
      </c>
      <c r="AF73">
        <v>2.425017253</v>
      </c>
      <c r="AG73">
        <v>2.3983842420000001</v>
      </c>
      <c r="AH73">
        <f t="shared" si="3"/>
        <v>5.6740187086702738</v>
      </c>
      <c r="AI73">
        <f t="shared" si="4"/>
        <v>0</v>
      </c>
      <c r="AJ73">
        <f t="shared" si="5"/>
        <v>89.315647386487129</v>
      </c>
    </row>
    <row r="74" spans="1:36" x14ac:dyDescent="0.15">
      <c r="A74" t="s">
        <v>153</v>
      </c>
      <c r="B74" t="s">
        <v>154</v>
      </c>
      <c r="C74">
        <v>1</v>
      </c>
      <c r="D74" s="2" t="s">
        <v>121</v>
      </c>
      <c r="E74" s="2" t="s">
        <v>29</v>
      </c>
      <c r="F74" s="2">
        <v>1</v>
      </c>
      <c r="G74" s="2" t="s">
        <v>22</v>
      </c>
      <c r="H74" s="2" t="s">
        <v>11</v>
      </c>
      <c r="I74" s="2" t="s">
        <v>26</v>
      </c>
      <c r="J74" s="7">
        <v>0.26877193419196488</v>
      </c>
      <c r="K74" s="7">
        <v>0</v>
      </c>
      <c r="L74" s="7">
        <v>0.17515750806759148</v>
      </c>
      <c r="M74" s="8">
        <v>1.1131</v>
      </c>
      <c r="N74" s="9">
        <v>134861.3134476087</v>
      </c>
      <c r="O74" s="8">
        <v>0.90149999999999997</v>
      </c>
      <c r="P74" s="9">
        <v>36246.936062982633</v>
      </c>
      <c r="Q74" s="8"/>
      <c r="R74" s="9"/>
      <c r="S74" s="8">
        <v>0.29899999999999999</v>
      </c>
      <c r="T74" s="9">
        <v>23621.971598205502</v>
      </c>
      <c r="U74" s="8">
        <v>0.75771602015495298</v>
      </c>
      <c r="V74" s="9">
        <v>214.48988478540497</v>
      </c>
      <c r="W74" s="8">
        <v>1.2898000000000001</v>
      </c>
      <c r="X74" s="9">
        <v>7421.2406353761507</v>
      </c>
      <c r="Y74" s="8">
        <v>1.2898000000000001</v>
      </c>
      <c r="Z74" s="9">
        <v>7421.2406353761507</v>
      </c>
      <c r="AA74" s="8">
        <v>0.80149999999999999</v>
      </c>
      <c r="AB74" s="9">
        <v>23886.305570989327</v>
      </c>
      <c r="AC74" s="8">
        <v>0.9798</v>
      </c>
      <c r="AD74" s="9">
        <v>16640.34485024781</v>
      </c>
      <c r="AE74">
        <v>0.57956075200000001</v>
      </c>
      <c r="AF74">
        <v>2.425017253</v>
      </c>
      <c r="AG74">
        <v>2.3983842420000001</v>
      </c>
      <c r="AH74">
        <f t="shared" si="3"/>
        <v>11.083299875886073</v>
      </c>
      <c r="AI74">
        <f t="shared" si="4"/>
        <v>0</v>
      </c>
      <c r="AJ74">
        <f t="shared" si="5"/>
        <v>30.222458553851737</v>
      </c>
    </row>
    <row r="75" spans="1:36" x14ac:dyDescent="0.15">
      <c r="A75" t="s">
        <v>153</v>
      </c>
      <c r="B75" t="s">
        <v>154</v>
      </c>
      <c r="C75">
        <v>1</v>
      </c>
      <c r="D75" s="2" t="s">
        <v>122</v>
      </c>
      <c r="E75" s="2" t="s">
        <v>29</v>
      </c>
      <c r="F75" s="2">
        <v>2</v>
      </c>
      <c r="G75" s="2" t="s">
        <v>22</v>
      </c>
      <c r="H75" s="2" t="s">
        <v>13</v>
      </c>
      <c r="I75" s="2" t="s">
        <v>26</v>
      </c>
      <c r="J75" s="7">
        <v>0.18553701941235126</v>
      </c>
      <c r="K75" s="7">
        <v>0</v>
      </c>
      <c r="L75" s="7">
        <v>0.22459699004351488</v>
      </c>
      <c r="M75" s="8">
        <v>1.1123000000000001</v>
      </c>
      <c r="N75" s="9">
        <v>151874.96912466234</v>
      </c>
      <c r="O75" s="8">
        <v>0.89980000000000004</v>
      </c>
      <c r="P75" s="9">
        <v>28178.429094732724</v>
      </c>
      <c r="Q75" s="8"/>
      <c r="R75" s="9"/>
      <c r="S75" s="8">
        <v>0.29899999999999999</v>
      </c>
      <c r="T75" s="9">
        <v>34110.660928350917</v>
      </c>
      <c r="U75" s="8"/>
      <c r="V75" s="9"/>
      <c r="W75" s="8">
        <v>1.2889999999999999</v>
      </c>
      <c r="X75" s="9">
        <v>15350.700784738667</v>
      </c>
      <c r="Y75" s="8">
        <v>1.2889999999999999</v>
      </c>
      <c r="Z75" s="9">
        <v>15350.700784738667</v>
      </c>
      <c r="AA75" s="8">
        <v>0.79979999999999996</v>
      </c>
      <c r="AB75" s="9">
        <v>36950.220672415562</v>
      </c>
      <c r="AC75" s="8">
        <v>0.97899999999999998</v>
      </c>
      <c r="AD75" s="9">
        <v>17170.13229754311</v>
      </c>
      <c r="AE75">
        <v>0.57956075200000001</v>
      </c>
      <c r="AF75">
        <v>2.425017253</v>
      </c>
      <c r="AG75">
        <v>2.3983842420000001</v>
      </c>
      <c r="AH75">
        <f t="shared" si="3"/>
        <v>7.6509566759915852</v>
      </c>
      <c r="AI75">
        <f t="shared" si="4"/>
        <v>0</v>
      </c>
      <c r="AJ75">
        <f t="shared" si="5"/>
        <v>38.752967530747298</v>
      </c>
    </row>
    <row r="76" spans="1:36" x14ac:dyDescent="0.15">
      <c r="A76" t="s">
        <v>153</v>
      </c>
      <c r="B76" t="s">
        <v>154</v>
      </c>
      <c r="C76">
        <v>1</v>
      </c>
      <c r="D76" s="2" t="s">
        <v>123</v>
      </c>
      <c r="E76" s="2" t="s">
        <v>29</v>
      </c>
      <c r="F76" s="2">
        <v>3</v>
      </c>
      <c r="G76" s="2" t="s">
        <v>22</v>
      </c>
      <c r="H76" s="2" t="s">
        <v>14</v>
      </c>
      <c r="I76" s="2" t="s">
        <v>26</v>
      </c>
      <c r="J76" s="7">
        <v>0.39670210947586887</v>
      </c>
      <c r="K76" s="7">
        <v>4.4144285774292198E-2</v>
      </c>
      <c r="L76" s="7">
        <v>0.2176114502091262</v>
      </c>
      <c r="M76" s="8">
        <v>1.1131</v>
      </c>
      <c r="N76" s="9">
        <v>149365.23327718014</v>
      </c>
      <c r="O76" s="8">
        <v>0.90059999999999996</v>
      </c>
      <c r="P76" s="9">
        <v>59253.503123412607</v>
      </c>
      <c r="Q76" s="8">
        <v>1.2022999999999999</v>
      </c>
      <c r="R76" s="9">
        <v>6593.6215425316595</v>
      </c>
      <c r="S76" s="8">
        <v>0.29980000000000001</v>
      </c>
      <c r="T76" s="9">
        <v>32503.585024271608</v>
      </c>
      <c r="U76" s="8">
        <v>0.74729999999999996</v>
      </c>
      <c r="V76" s="9">
        <v>3220.9703567972592</v>
      </c>
      <c r="W76" s="8">
        <v>1.2823</v>
      </c>
      <c r="X76" s="9">
        <v>16444.532411433476</v>
      </c>
      <c r="Y76" s="8">
        <v>1.2823</v>
      </c>
      <c r="Z76" s="9">
        <v>16444.532411433476</v>
      </c>
      <c r="AA76" s="8">
        <v>0.80059999999999998</v>
      </c>
      <c r="AB76" s="9">
        <v>35488.162232370465</v>
      </c>
      <c r="AC76" s="8">
        <v>0.97309999999999997</v>
      </c>
      <c r="AD76" s="9">
        <v>813.6959879704317</v>
      </c>
      <c r="AE76">
        <v>0.57956075200000001</v>
      </c>
      <c r="AF76">
        <v>2.425017253</v>
      </c>
      <c r="AG76">
        <v>2.3983842420000001</v>
      </c>
      <c r="AH76">
        <f t="shared" si="3"/>
        <v>16.358733488807424</v>
      </c>
      <c r="AI76">
        <f t="shared" si="4"/>
        <v>1.840584381820342</v>
      </c>
      <c r="AJ76">
        <f t="shared" si="5"/>
        <v>37.547651295946658</v>
      </c>
    </row>
    <row r="77" spans="1:36" x14ac:dyDescent="0.15">
      <c r="A77" t="s">
        <v>153</v>
      </c>
      <c r="B77" t="s">
        <v>154</v>
      </c>
      <c r="C77">
        <v>1</v>
      </c>
      <c r="D77" s="2" t="s">
        <v>124</v>
      </c>
      <c r="E77" s="2" t="s">
        <v>29</v>
      </c>
      <c r="F77" s="2">
        <v>4</v>
      </c>
      <c r="G77" s="2" t="s">
        <v>22</v>
      </c>
      <c r="H77" s="2" t="s">
        <v>15</v>
      </c>
      <c r="I77" s="2" t="s">
        <v>26</v>
      </c>
      <c r="J77" s="7">
        <v>0.32217723198220016</v>
      </c>
      <c r="K77" s="7">
        <v>0</v>
      </c>
      <c r="L77" s="7">
        <v>0.36559847996766337</v>
      </c>
      <c r="M77" s="8">
        <v>1.1148</v>
      </c>
      <c r="N77" s="9">
        <v>142315.20464472088</v>
      </c>
      <c r="O77" s="8">
        <v>0.90229999999999999</v>
      </c>
      <c r="P77" s="9">
        <v>45850.718701416532</v>
      </c>
      <c r="Q77" s="8"/>
      <c r="R77" s="9"/>
      <c r="S77" s="8">
        <v>0.30149999999999999</v>
      </c>
      <c r="T77" s="9">
        <v>52030.222494396905</v>
      </c>
      <c r="U77" s="8">
        <v>0.74809999999999999</v>
      </c>
      <c r="V77" s="9">
        <v>4720.5205852016543</v>
      </c>
      <c r="W77" s="8">
        <v>1.284</v>
      </c>
      <c r="X77" s="9">
        <v>6001.4357135974742</v>
      </c>
      <c r="Y77" s="8">
        <v>1.284</v>
      </c>
      <c r="Z77" s="9">
        <v>6001.4357135974742</v>
      </c>
      <c r="AA77" s="8">
        <v>0.80230000000000001</v>
      </c>
      <c r="AB77" s="9">
        <v>45390.57484572001</v>
      </c>
      <c r="AC77" s="8">
        <v>0.98150000000000004</v>
      </c>
      <c r="AD77" s="9">
        <v>14138.058911083726</v>
      </c>
      <c r="AE77">
        <v>0.57956075200000001</v>
      </c>
      <c r="AF77">
        <v>2.425017253</v>
      </c>
      <c r="AG77">
        <v>2.3983842420000001</v>
      </c>
      <c r="AH77">
        <f t="shared" si="3"/>
        <v>13.285564528814517</v>
      </c>
      <c r="AI77">
        <f t="shared" si="4"/>
        <v>0</v>
      </c>
      <c r="AJ77">
        <f t="shared" si="5"/>
        <v>63.081994200957105</v>
      </c>
    </row>
    <row r="78" spans="1:36" x14ac:dyDescent="0.15">
      <c r="A78" t="s">
        <v>153</v>
      </c>
      <c r="B78" t="s">
        <v>154</v>
      </c>
      <c r="C78">
        <v>1</v>
      </c>
      <c r="D78" s="2" t="s">
        <v>125</v>
      </c>
      <c r="E78" s="2" t="s">
        <v>29</v>
      </c>
      <c r="F78" s="2">
        <v>5</v>
      </c>
      <c r="G78" s="2" t="s">
        <v>22</v>
      </c>
      <c r="H78" s="2" t="s">
        <v>16</v>
      </c>
      <c r="I78" s="2" t="s">
        <v>26</v>
      </c>
      <c r="J78" s="7">
        <v>0.29237594339444439</v>
      </c>
      <c r="K78" s="7">
        <v>0</v>
      </c>
      <c r="L78" s="7">
        <v>0.40244005394407295</v>
      </c>
      <c r="M78" s="8">
        <v>1.1114999999999999</v>
      </c>
      <c r="N78" s="9">
        <v>141539.43895800636</v>
      </c>
      <c r="O78" s="8">
        <v>0.89980000000000004</v>
      </c>
      <c r="P78" s="9">
        <v>41382.726992867487</v>
      </c>
      <c r="Q78" s="8"/>
      <c r="R78" s="9"/>
      <c r="S78" s="8">
        <v>0.29980000000000001</v>
      </c>
      <c r="T78" s="9">
        <v>56961.1394494739</v>
      </c>
      <c r="U78" s="8">
        <v>0.74560000000000004</v>
      </c>
      <c r="V78" s="9">
        <v>4560.4780714525632</v>
      </c>
      <c r="W78" s="8">
        <v>1.2815000000000001</v>
      </c>
      <c r="X78" s="9">
        <v>11894.496471892064</v>
      </c>
      <c r="Y78" s="8">
        <v>1.2815000000000001</v>
      </c>
      <c r="Z78" s="9">
        <v>11894.496471892064</v>
      </c>
      <c r="AA78" s="8">
        <v>0.79979999999999996</v>
      </c>
      <c r="AB78" s="9">
        <v>42724.782772358136</v>
      </c>
      <c r="AC78" s="8">
        <v>0.97809999999999997</v>
      </c>
      <c r="AD78" s="9">
        <v>15038.071727425444</v>
      </c>
      <c r="AE78">
        <v>0.57956075200000001</v>
      </c>
      <c r="AF78">
        <v>2.425017253</v>
      </c>
      <c r="AG78">
        <v>2.3983842420000001</v>
      </c>
      <c r="AH78">
        <f t="shared" si="3"/>
        <v>12.056654155047546</v>
      </c>
      <c r="AI78">
        <f t="shared" si="4"/>
        <v>0</v>
      </c>
      <c r="AJ78">
        <f t="shared" si="5"/>
        <v>69.438803879540984</v>
      </c>
    </row>
    <row r="79" spans="1:36" x14ac:dyDescent="0.15">
      <c r="A79" t="s">
        <v>153</v>
      </c>
      <c r="B79" t="s">
        <v>154</v>
      </c>
      <c r="C79">
        <v>1</v>
      </c>
      <c r="D79" s="2" t="s">
        <v>126</v>
      </c>
      <c r="E79" s="2" t="s">
        <v>29</v>
      </c>
      <c r="F79" s="2">
        <v>6</v>
      </c>
      <c r="G79" s="2" t="s">
        <v>22</v>
      </c>
      <c r="H79" s="2" t="s">
        <v>17</v>
      </c>
      <c r="I79" s="2" t="s">
        <v>26</v>
      </c>
      <c r="J79" s="7">
        <v>0.24891134135009746</v>
      </c>
      <c r="K79" s="7">
        <v>0</v>
      </c>
      <c r="L79" s="7">
        <v>0.38880705969959017</v>
      </c>
      <c r="M79" s="8">
        <v>1.1131</v>
      </c>
      <c r="N79" s="9">
        <v>136011.87678229285</v>
      </c>
      <c r="O79" s="8">
        <v>0.90149999999999997</v>
      </c>
      <c r="P79" s="9">
        <v>33854.898689424692</v>
      </c>
      <c r="Q79" s="8"/>
      <c r="R79" s="9"/>
      <c r="S79" s="8">
        <v>0.29980000000000001</v>
      </c>
      <c r="T79" s="9">
        <v>52882.377895946236</v>
      </c>
      <c r="U79" s="8"/>
      <c r="V79" s="9"/>
      <c r="W79" s="8">
        <v>1.2831999999999999</v>
      </c>
      <c r="X79" s="9">
        <v>11575.14074219475</v>
      </c>
      <c r="Y79" s="8">
        <v>1.2831999999999999</v>
      </c>
      <c r="Z79" s="9">
        <v>11575.14074219475</v>
      </c>
      <c r="AA79" s="8">
        <v>0.80149999999999999</v>
      </c>
      <c r="AB79" s="9">
        <v>25876.380426999909</v>
      </c>
      <c r="AC79" s="8">
        <v>0.9798</v>
      </c>
      <c r="AD79" s="9">
        <v>17820.302664429229</v>
      </c>
      <c r="AE79">
        <v>0.57956075200000001</v>
      </c>
      <c r="AF79">
        <v>2.425017253</v>
      </c>
      <c r="AG79">
        <v>2.3983842420000001</v>
      </c>
      <c r="AH79">
        <f t="shared" si="3"/>
        <v>10.264312183435729</v>
      </c>
      <c r="AI79">
        <f t="shared" si="4"/>
        <v>0</v>
      </c>
      <c r="AJ79">
        <f t="shared" si="5"/>
        <v>67.086506178663768</v>
      </c>
    </row>
    <row r="80" spans="1:36" x14ac:dyDescent="0.15">
      <c r="A80" t="s">
        <v>153</v>
      </c>
      <c r="B80" t="s">
        <v>154</v>
      </c>
      <c r="C80">
        <v>1</v>
      </c>
      <c r="D80" s="2" t="s">
        <v>127</v>
      </c>
      <c r="E80" s="2" t="s">
        <v>29</v>
      </c>
      <c r="F80" s="2">
        <v>7</v>
      </c>
      <c r="G80" s="2" t="s">
        <v>22</v>
      </c>
      <c r="H80" s="2" t="s">
        <v>11</v>
      </c>
      <c r="I80" s="2" t="s">
        <v>27</v>
      </c>
      <c r="J80" s="7">
        <v>0.30037400765716138</v>
      </c>
      <c r="K80" s="7">
        <v>0</v>
      </c>
      <c r="L80" s="7">
        <v>0.20844543272533053</v>
      </c>
      <c r="M80" s="8">
        <v>1.1123000000000001</v>
      </c>
      <c r="N80" s="9">
        <v>144492.67370652736</v>
      </c>
      <c r="O80" s="8">
        <v>0.90059999999999996</v>
      </c>
      <c r="P80" s="9">
        <v>43401.84347832817</v>
      </c>
      <c r="Q80" s="8"/>
      <c r="R80" s="9"/>
      <c r="S80" s="8">
        <v>0.29899999999999999</v>
      </c>
      <c r="T80" s="9">
        <v>30118.837896397086</v>
      </c>
      <c r="U80" s="8">
        <v>0.74560000000000004</v>
      </c>
      <c r="V80" s="9">
        <v>3185.1710246645043</v>
      </c>
      <c r="W80" s="8">
        <v>1.2889999999999999</v>
      </c>
      <c r="X80" s="9">
        <v>49283.547788391428</v>
      </c>
      <c r="Y80" s="8">
        <v>1.2889999999999999</v>
      </c>
      <c r="Z80" s="9">
        <v>49283.547788391428</v>
      </c>
      <c r="AA80" s="8">
        <v>0.80059999999999998</v>
      </c>
      <c r="AB80" s="9">
        <v>97606.613002676298</v>
      </c>
      <c r="AC80" s="8">
        <v>0.97899999999999998</v>
      </c>
      <c r="AD80" s="9">
        <v>14256.624140132451</v>
      </c>
      <c r="AE80">
        <v>0.57956075200000001</v>
      </c>
      <c r="AF80">
        <v>2.425017253</v>
      </c>
      <c r="AG80">
        <v>2.3983842420000001</v>
      </c>
      <c r="AH80">
        <f t="shared" si="3"/>
        <v>12.38646889153334</v>
      </c>
      <c r="AI80">
        <f t="shared" si="4"/>
        <v>0</v>
      </c>
      <c r="AJ80">
        <f t="shared" si="5"/>
        <v>35.966105711266408</v>
      </c>
    </row>
    <row r="81" spans="1:36" x14ac:dyDescent="0.15">
      <c r="A81" t="s">
        <v>153</v>
      </c>
      <c r="B81" t="s">
        <v>154</v>
      </c>
      <c r="C81">
        <v>1</v>
      </c>
      <c r="D81" s="2" t="s">
        <v>128</v>
      </c>
      <c r="E81" s="2" t="s">
        <v>29</v>
      </c>
      <c r="F81" s="2">
        <v>8</v>
      </c>
      <c r="G81" s="2" t="s">
        <v>22</v>
      </c>
      <c r="H81" s="2" t="s">
        <v>13</v>
      </c>
      <c r="I81" s="2" t="s">
        <v>27</v>
      </c>
      <c r="J81" s="7">
        <v>0.25086935601325844</v>
      </c>
      <c r="K81" s="7">
        <v>0</v>
      </c>
      <c r="L81" s="7">
        <v>0.35893735517026787</v>
      </c>
      <c r="M81" s="8">
        <v>1.1123000000000001</v>
      </c>
      <c r="N81" s="9">
        <v>148161.61219403532</v>
      </c>
      <c r="O81" s="8">
        <v>0.90059999999999996</v>
      </c>
      <c r="P81" s="9">
        <v>37169.208237003775</v>
      </c>
      <c r="Q81" s="8"/>
      <c r="R81" s="9"/>
      <c r="S81" s="8">
        <v>0.29980000000000001</v>
      </c>
      <c r="T81" s="9">
        <v>53180.737218689945</v>
      </c>
      <c r="U81" s="8">
        <v>0.74560000000000004</v>
      </c>
      <c r="V81" s="9">
        <v>1313.5311460950418</v>
      </c>
      <c r="W81" s="8">
        <v>1.2898000000000001</v>
      </c>
      <c r="X81" s="9">
        <v>63542.336589599756</v>
      </c>
      <c r="Y81" s="8">
        <v>1.2898000000000001</v>
      </c>
      <c r="Z81" s="9">
        <v>63542.336589599756</v>
      </c>
      <c r="AA81" s="8">
        <v>0.80059999999999998</v>
      </c>
      <c r="AB81" s="9">
        <v>105765.43093582192</v>
      </c>
      <c r="AC81" s="8">
        <v>0.9798</v>
      </c>
      <c r="AD81" s="9">
        <v>9591.2307174258349</v>
      </c>
      <c r="AE81">
        <v>0.57956075200000001</v>
      </c>
      <c r="AF81">
        <v>2.425017253</v>
      </c>
      <c r="AG81">
        <v>2.3983842420000001</v>
      </c>
      <c r="AH81">
        <f t="shared" si="3"/>
        <v>10.345054481691081</v>
      </c>
      <c r="AI81">
        <f t="shared" si="4"/>
        <v>0</v>
      </c>
      <c r="AJ81">
        <f t="shared" si="5"/>
        <v>61.932653985214628</v>
      </c>
    </row>
    <row r="82" spans="1:36" x14ac:dyDescent="0.15">
      <c r="A82" t="s">
        <v>153</v>
      </c>
      <c r="B82" t="s">
        <v>154</v>
      </c>
      <c r="C82">
        <v>1</v>
      </c>
      <c r="D82" s="2" t="s">
        <v>129</v>
      </c>
      <c r="E82" s="2" t="s">
        <v>29</v>
      </c>
      <c r="F82" s="2">
        <v>9</v>
      </c>
      <c r="G82" s="2" t="s">
        <v>22</v>
      </c>
      <c r="H82" s="2" t="s">
        <v>14</v>
      </c>
      <c r="I82" s="2" t="s">
        <v>27</v>
      </c>
      <c r="J82" s="7">
        <v>0.45789984024892033</v>
      </c>
      <c r="K82" s="7">
        <v>6.8647089726969299E-2</v>
      </c>
      <c r="L82" s="7">
        <v>0.30436651553981192</v>
      </c>
      <c r="M82" s="8">
        <v>1.1123000000000001</v>
      </c>
      <c r="N82" s="9">
        <v>146094.71472370645</v>
      </c>
      <c r="O82" s="8">
        <v>0.90059999999999996</v>
      </c>
      <c r="P82" s="9">
        <v>66896.746533196769</v>
      </c>
      <c r="Q82" s="8">
        <v>1.2022999999999999</v>
      </c>
      <c r="R82" s="9">
        <v>10028.976990274259</v>
      </c>
      <c r="S82" s="8">
        <v>0.29980000000000001</v>
      </c>
      <c r="T82" s="9">
        <v>44466.339259237386</v>
      </c>
      <c r="U82" s="8">
        <v>0.75729999999999997</v>
      </c>
      <c r="V82" s="9">
        <v>4324.3326979929625</v>
      </c>
      <c r="W82" s="8">
        <v>1.2823</v>
      </c>
      <c r="X82" s="9">
        <v>29422.928539338842</v>
      </c>
      <c r="Y82" s="8">
        <v>1.2823</v>
      </c>
      <c r="Z82" s="9">
        <v>29422.928539338842</v>
      </c>
      <c r="AA82" s="8">
        <v>0.80059999999999998</v>
      </c>
      <c r="AB82" s="9">
        <v>62455.371021881932</v>
      </c>
      <c r="AC82" s="8"/>
      <c r="AD82" s="9"/>
      <c r="AE82">
        <v>0.57956075200000001</v>
      </c>
      <c r="AF82">
        <v>2.425017253</v>
      </c>
      <c r="AG82">
        <v>2.3983842420000001</v>
      </c>
      <c r="AH82">
        <f t="shared" si="3"/>
        <v>18.88233329814253</v>
      </c>
      <c r="AI82">
        <f t="shared" si="4"/>
        <v>2.8622223463962078</v>
      </c>
      <c r="AJ82">
        <f t="shared" si="5"/>
        <v>52.51675764610988</v>
      </c>
    </row>
    <row r="83" spans="1:36" x14ac:dyDescent="0.15">
      <c r="A83" t="s">
        <v>153</v>
      </c>
      <c r="B83" t="s">
        <v>154</v>
      </c>
      <c r="C83">
        <v>1</v>
      </c>
      <c r="D83" s="2" t="s">
        <v>130</v>
      </c>
      <c r="E83" s="2" t="s">
        <v>29</v>
      </c>
      <c r="F83" s="2">
        <v>10</v>
      </c>
      <c r="G83" s="2" t="s">
        <v>22</v>
      </c>
      <c r="H83" s="2" t="s">
        <v>15</v>
      </c>
      <c r="I83" s="2" t="s">
        <v>27</v>
      </c>
      <c r="J83" s="7">
        <v>0.26007111992387144</v>
      </c>
      <c r="K83" s="7">
        <v>0</v>
      </c>
      <c r="L83" s="7">
        <v>0.48473136327924526</v>
      </c>
      <c r="M83" s="8">
        <v>1.1123000000000001</v>
      </c>
      <c r="N83" s="9">
        <v>143604.00555787396</v>
      </c>
      <c r="O83" s="8">
        <v>0.90059999999999996</v>
      </c>
      <c r="P83" s="9">
        <v>37347.254550990139</v>
      </c>
      <c r="Q83" s="8"/>
      <c r="R83" s="9"/>
      <c r="S83" s="8">
        <v>0.30059999999999998</v>
      </c>
      <c r="T83" s="9">
        <v>69609.365386428559</v>
      </c>
      <c r="U83" s="8"/>
      <c r="V83" s="9"/>
      <c r="W83" s="8">
        <v>1.2889999999999999</v>
      </c>
      <c r="X83" s="9">
        <v>18009.732938598452</v>
      </c>
      <c r="Y83" s="8">
        <v>1.2889999999999999</v>
      </c>
      <c r="Z83" s="9">
        <v>18009.732938598452</v>
      </c>
      <c r="AA83" s="8">
        <v>0.80059999999999998</v>
      </c>
      <c r="AB83" s="9">
        <v>73363.276453970218</v>
      </c>
      <c r="AC83" s="8">
        <v>0.97899999999999998</v>
      </c>
      <c r="AD83" s="9">
        <v>9536.4645370557264</v>
      </c>
      <c r="AE83">
        <v>0.57956075200000001</v>
      </c>
      <c r="AF83">
        <v>2.425017253</v>
      </c>
      <c r="AG83">
        <v>2.3983842420000001</v>
      </c>
      <c r="AH83">
        <f t="shared" si="3"/>
        <v>10.724505963911648</v>
      </c>
      <c r="AI83">
        <f t="shared" si="4"/>
        <v>0</v>
      </c>
      <c r="AJ83">
        <f t="shared" si="5"/>
        <v>83.637713838711633</v>
      </c>
    </row>
    <row r="84" spans="1:36" x14ac:dyDescent="0.15">
      <c r="A84" t="s">
        <v>153</v>
      </c>
      <c r="B84" t="s">
        <v>154</v>
      </c>
      <c r="C84">
        <v>1</v>
      </c>
      <c r="D84" s="2" t="s">
        <v>131</v>
      </c>
      <c r="E84" s="2" t="s">
        <v>29</v>
      </c>
      <c r="F84" s="2">
        <v>11</v>
      </c>
      <c r="G84" s="2" t="s">
        <v>22</v>
      </c>
      <c r="H84" s="2" t="s">
        <v>16</v>
      </c>
      <c r="I84" s="2" t="s">
        <v>27</v>
      </c>
      <c r="J84" s="7">
        <v>0.22129758077279457</v>
      </c>
      <c r="K84" s="7">
        <v>0</v>
      </c>
      <c r="L84" s="7">
        <v>0.46626267748759981</v>
      </c>
      <c r="M84" s="8">
        <v>1.1123000000000001</v>
      </c>
      <c r="N84" s="9">
        <v>150029.34027492016</v>
      </c>
      <c r="O84" s="8">
        <v>0.89980000000000004</v>
      </c>
      <c r="P84" s="9">
        <v>33201.130047778228</v>
      </c>
      <c r="Q84" s="8"/>
      <c r="R84" s="9"/>
      <c r="S84" s="8">
        <v>0.29980000000000001</v>
      </c>
      <c r="T84" s="9">
        <v>69953.081898282471</v>
      </c>
      <c r="U84" s="8"/>
      <c r="V84" s="9"/>
      <c r="W84" s="8">
        <v>1.2889999999999999</v>
      </c>
      <c r="X84" s="9">
        <v>24666.502622722801</v>
      </c>
      <c r="Y84" s="8">
        <v>1.2889999999999999</v>
      </c>
      <c r="Z84" s="9">
        <v>24666.502622722801</v>
      </c>
      <c r="AA84" s="8">
        <v>0.79979999999999996</v>
      </c>
      <c r="AB84" s="9">
        <v>75245.096706683064</v>
      </c>
      <c r="AC84" s="8">
        <v>0.97899999999999998</v>
      </c>
      <c r="AD84" s="9">
        <v>10279.089372135544</v>
      </c>
      <c r="AE84">
        <v>0.57956075200000001</v>
      </c>
      <c r="AF84">
        <v>2.425017253</v>
      </c>
      <c r="AG84">
        <v>2.3983842420000001</v>
      </c>
      <c r="AH84">
        <f t="shared" si="3"/>
        <v>9.12560850851788</v>
      </c>
      <c r="AI84">
        <f t="shared" si="4"/>
        <v>0</v>
      </c>
      <c r="AJ84">
        <f t="shared" si="5"/>
        <v>80.451044325996705</v>
      </c>
    </row>
    <row r="85" spans="1:36" x14ac:dyDescent="0.15">
      <c r="A85" t="s">
        <v>153</v>
      </c>
      <c r="B85" t="s">
        <v>154</v>
      </c>
      <c r="C85">
        <v>1</v>
      </c>
      <c r="D85" s="2" t="s">
        <v>132</v>
      </c>
      <c r="E85" s="2" t="s">
        <v>29</v>
      </c>
      <c r="F85" s="2">
        <v>12</v>
      </c>
      <c r="G85" s="2" t="s">
        <v>22</v>
      </c>
      <c r="H85" s="2" t="s">
        <v>17</v>
      </c>
      <c r="I85" s="2" t="s">
        <v>27</v>
      </c>
      <c r="J85" s="7">
        <v>0.19422404035142077</v>
      </c>
      <c r="K85" s="7">
        <v>0</v>
      </c>
      <c r="L85" s="7">
        <v>0.52322870927216292</v>
      </c>
      <c r="M85" s="8">
        <v>1.1123000000000001</v>
      </c>
      <c r="N85" s="9">
        <v>144065.61201631161</v>
      </c>
      <c r="O85" s="8">
        <v>0.89980000000000004</v>
      </c>
      <c r="P85" s="9">
        <v>27981.005241508235</v>
      </c>
      <c r="Q85" s="8"/>
      <c r="R85" s="9"/>
      <c r="S85" s="8">
        <v>0.29899999999999999</v>
      </c>
      <c r="T85" s="9">
        <v>75379.264225798936</v>
      </c>
      <c r="U85" s="8"/>
      <c r="V85" s="9"/>
      <c r="W85" s="8">
        <v>1.2889999999999999</v>
      </c>
      <c r="X85" s="9">
        <v>32066.913995744417</v>
      </c>
      <c r="Y85" s="8">
        <v>1.2889999999999999</v>
      </c>
      <c r="Z85" s="9">
        <v>32066.913995744417</v>
      </c>
      <c r="AA85" s="8">
        <v>0.79979999999999996</v>
      </c>
      <c r="AB85" s="9">
        <v>55039.112974900687</v>
      </c>
      <c r="AC85" s="8">
        <v>0.97899999999999998</v>
      </c>
      <c r="AD85" s="9">
        <v>13719.024796531809</v>
      </c>
      <c r="AE85">
        <v>0.57956075200000001</v>
      </c>
      <c r="AF85">
        <v>2.425017253</v>
      </c>
      <c r="AG85">
        <v>2.3983842420000001</v>
      </c>
      <c r="AH85">
        <f t="shared" si="3"/>
        <v>8.0091817949396162</v>
      </c>
      <c r="AI85">
        <f t="shared" si="4"/>
        <v>0</v>
      </c>
      <c r="AJ85">
        <f t="shared" si="5"/>
        <v>90.280217814363468</v>
      </c>
    </row>
    <row r="86" spans="1:36" x14ac:dyDescent="0.15">
      <c r="A86" t="s">
        <v>153</v>
      </c>
      <c r="B86" t="s">
        <v>154</v>
      </c>
      <c r="C86">
        <v>1</v>
      </c>
      <c r="D86" s="2" t="s">
        <v>133</v>
      </c>
      <c r="E86" s="2" t="s">
        <v>30</v>
      </c>
      <c r="F86" s="2">
        <v>1</v>
      </c>
      <c r="G86" s="2" t="s">
        <v>24</v>
      </c>
      <c r="H86" s="2" t="s">
        <v>11</v>
      </c>
      <c r="I86" s="2" t="s">
        <v>26</v>
      </c>
      <c r="J86" s="7">
        <v>0.22401320876819983</v>
      </c>
      <c r="K86" s="7">
        <v>0</v>
      </c>
      <c r="L86" s="7">
        <v>9.8179959226621219E-2</v>
      </c>
      <c r="M86" s="8">
        <v>1.1131</v>
      </c>
      <c r="N86" s="9">
        <v>136655.307838293</v>
      </c>
      <c r="O86" s="8">
        <v>0.90059999999999996</v>
      </c>
      <c r="P86" s="9">
        <v>30612.594004062143</v>
      </c>
      <c r="Q86" s="8"/>
      <c r="R86" s="9"/>
      <c r="S86" s="8">
        <v>0.2923</v>
      </c>
      <c r="T86" s="9">
        <v>13416.812551664978</v>
      </c>
      <c r="U86" s="8"/>
      <c r="V86" s="9"/>
      <c r="W86" s="8">
        <v>1.2889999999999999</v>
      </c>
      <c r="X86" s="9">
        <v>3937.7426556591818</v>
      </c>
      <c r="Y86" s="8">
        <v>1.2889999999999999</v>
      </c>
      <c r="Z86" s="9">
        <v>3937.7426556591818</v>
      </c>
      <c r="AA86" s="8">
        <v>0.80059999999999998</v>
      </c>
      <c r="AB86" s="9">
        <v>24223.067061643444</v>
      </c>
      <c r="AC86" s="8">
        <v>0.9798</v>
      </c>
      <c r="AD86" s="9">
        <v>3947.5147452686533</v>
      </c>
      <c r="AE86">
        <v>0.57956075200000001</v>
      </c>
      <c r="AF86">
        <v>2.425017253</v>
      </c>
      <c r="AG86">
        <v>2.3983842420000001</v>
      </c>
      <c r="AH86">
        <f t="shared" si="3"/>
        <v>9.2375923713974437</v>
      </c>
      <c r="AI86">
        <f t="shared" si="4"/>
        <v>0</v>
      </c>
      <c r="AJ86">
        <f t="shared" si="5"/>
        <v>16.940408557310523</v>
      </c>
    </row>
    <row r="87" spans="1:36" x14ac:dyDescent="0.15">
      <c r="A87" t="s">
        <v>153</v>
      </c>
      <c r="B87" t="s">
        <v>154</v>
      </c>
      <c r="C87">
        <v>1</v>
      </c>
      <c r="D87" s="2" t="s">
        <v>134</v>
      </c>
      <c r="E87" s="2" t="s">
        <v>30</v>
      </c>
      <c r="F87" s="2">
        <v>2</v>
      </c>
      <c r="G87" s="2" t="s">
        <v>24</v>
      </c>
      <c r="H87" s="2" t="s">
        <v>13</v>
      </c>
      <c r="I87" s="2" t="s">
        <v>26</v>
      </c>
      <c r="J87" s="7">
        <v>0.22109727369402354</v>
      </c>
      <c r="K87" s="7">
        <v>0</v>
      </c>
      <c r="L87" s="7">
        <v>0.12970940818017379</v>
      </c>
      <c r="M87" s="8">
        <v>1.1131</v>
      </c>
      <c r="N87" s="9">
        <v>143341.64668560922</v>
      </c>
      <c r="O87" s="8">
        <v>0.90059999999999996</v>
      </c>
      <c r="P87" s="9">
        <v>31692.447289000163</v>
      </c>
      <c r="Q87" s="8"/>
      <c r="R87" s="9"/>
      <c r="S87" s="8">
        <v>0.29899999999999999</v>
      </c>
      <c r="T87" s="9">
        <v>18592.760159161942</v>
      </c>
      <c r="U87" s="8"/>
      <c r="V87" s="9"/>
      <c r="W87" s="8">
        <v>1.2823</v>
      </c>
      <c r="X87" s="9">
        <v>2221.2768786771667</v>
      </c>
      <c r="Y87" s="8">
        <v>1.2823</v>
      </c>
      <c r="Z87" s="9">
        <v>2221.2768786771667</v>
      </c>
      <c r="AA87" s="8">
        <v>0.80059999999999998</v>
      </c>
      <c r="AB87" s="9">
        <v>54808.663499446186</v>
      </c>
      <c r="AC87" s="8"/>
      <c r="AD87" s="9"/>
      <c r="AE87">
        <v>0.57956075200000001</v>
      </c>
      <c r="AF87">
        <v>2.425017253</v>
      </c>
      <c r="AG87">
        <v>2.3983842420000001</v>
      </c>
      <c r="AH87">
        <f t="shared" si="3"/>
        <v>9.117348481562475</v>
      </c>
      <c r="AI87">
        <f t="shared" si="4"/>
        <v>0</v>
      </c>
      <c r="AJ87">
        <f t="shared" si="5"/>
        <v>22.380640464793551</v>
      </c>
    </row>
    <row r="88" spans="1:36" x14ac:dyDescent="0.15">
      <c r="A88" t="s">
        <v>153</v>
      </c>
      <c r="B88" t="s">
        <v>154</v>
      </c>
      <c r="C88">
        <v>1</v>
      </c>
      <c r="D88" s="2" t="s">
        <v>135</v>
      </c>
      <c r="E88" s="2" t="s">
        <v>30</v>
      </c>
      <c r="F88" s="2">
        <v>3</v>
      </c>
      <c r="G88" s="2" t="s">
        <v>24</v>
      </c>
      <c r="H88" s="2" t="s">
        <v>14</v>
      </c>
      <c r="I88" s="2" t="s">
        <v>26</v>
      </c>
      <c r="J88" s="7">
        <v>0.79564993058894229</v>
      </c>
      <c r="K88" s="7">
        <v>4.2166782345905048E-2</v>
      </c>
      <c r="L88" s="7">
        <v>0.2148556614633878</v>
      </c>
      <c r="M88" s="8">
        <v>1.1123000000000001</v>
      </c>
      <c r="N88" s="9">
        <v>138932.10061881112</v>
      </c>
      <c r="O88" s="8">
        <v>0.90059999999999996</v>
      </c>
      <c r="P88" s="9">
        <v>110541.31621393301</v>
      </c>
      <c r="Q88" s="8">
        <v>1.2022999999999999</v>
      </c>
      <c r="R88" s="9">
        <v>5858.3196476527883</v>
      </c>
      <c r="S88" s="8">
        <v>0.29980000000000001</v>
      </c>
      <c r="T88" s="9">
        <v>29850.348376952614</v>
      </c>
      <c r="U88" s="8">
        <v>0.75729999999999997</v>
      </c>
      <c r="V88" s="9">
        <v>6485.3268459055607</v>
      </c>
      <c r="W88" s="8">
        <v>1.2823</v>
      </c>
      <c r="X88" s="9">
        <v>28531.295568656456</v>
      </c>
      <c r="Y88" s="8">
        <v>1.2823</v>
      </c>
      <c r="Z88" s="9">
        <v>28531.295568656456</v>
      </c>
      <c r="AA88" s="8">
        <v>0.80059999999999998</v>
      </c>
      <c r="AB88" s="9">
        <v>30489.254661533218</v>
      </c>
      <c r="AC88" s="8"/>
      <c r="AD88" s="9"/>
      <c r="AE88">
        <v>0.57956075200000001</v>
      </c>
      <c r="AF88">
        <v>2.425017253</v>
      </c>
      <c r="AG88">
        <v>2.3983842420000001</v>
      </c>
      <c r="AH88">
        <f t="shared" si="3"/>
        <v>32.810072984208261</v>
      </c>
      <c r="AI88">
        <f t="shared" si="4"/>
        <v>1.7581328966180327</v>
      </c>
      <c r="AJ88">
        <f t="shared" si="5"/>
        <v>37.072155200631634</v>
      </c>
    </row>
    <row r="89" spans="1:36" x14ac:dyDescent="0.15">
      <c r="A89" t="s">
        <v>153</v>
      </c>
      <c r="B89" t="s">
        <v>154</v>
      </c>
      <c r="C89">
        <v>1</v>
      </c>
      <c r="D89" s="2" t="s">
        <v>136</v>
      </c>
      <c r="E89" s="2" t="s">
        <v>30</v>
      </c>
      <c r="F89" s="2">
        <v>4</v>
      </c>
      <c r="G89" s="2" t="s">
        <v>24</v>
      </c>
      <c r="H89" s="2" t="s">
        <v>15</v>
      </c>
      <c r="I89" s="2" t="s">
        <v>26</v>
      </c>
      <c r="J89" s="7">
        <v>0.65661876240517303</v>
      </c>
      <c r="K89" s="7">
        <v>1.6844016253593264E-2</v>
      </c>
      <c r="L89" s="7">
        <v>0.3552490645163065</v>
      </c>
      <c r="M89" s="8">
        <v>1.1123000000000001</v>
      </c>
      <c r="N89" s="9">
        <v>144929.89852234966</v>
      </c>
      <c r="O89" s="8">
        <v>0.90059999999999996</v>
      </c>
      <c r="P89" s="9">
        <v>95163.690603252544</v>
      </c>
      <c r="Q89" s="8">
        <v>1.2015</v>
      </c>
      <c r="R89" s="9">
        <v>2441.2015663420798</v>
      </c>
      <c r="S89" s="8">
        <v>0.29980000000000001</v>
      </c>
      <c r="T89" s="9">
        <v>51486.210870507944</v>
      </c>
      <c r="U89" s="8"/>
      <c r="V89" s="9"/>
      <c r="W89" s="8"/>
      <c r="X89" s="9"/>
      <c r="Y89" s="8"/>
      <c r="Z89" s="9"/>
      <c r="AA89" s="8">
        <v>0.80059999999999998</v>
      </c>
      <c r="AB89" s="9">
        <v>19235.016969996901</v>
      </c>
      <c r="AC89" s="8">
        <v>0.97899999999999998</v>
      </c>
      <c r="AD89" s="9">
        <v>34012.92858467935</v>
      </c>
      <c r="AE89">
        <v>0.57956075200000001</v>
      </c>
      <c r="AF89">
        <v>2.425017253</v>
      </c>
      <c r="AG89">
        <v>2.3983842420000001</v>
      </c>
      <c r="AH89">
        <f t="shared" si="3"/>
        <v>27.076869725065539</v>
      </c>
      <c r="AI89">
        <f t="shared" si="4"/>
        <v>0.70230682634685448</v>
      </c>
      <c r="AJ89">
        <f t="shared" si="5"/>
        <v>61.29625984685493</v>
      </c>
    </row>
    <row r="90" spans="1:36" x14ac:dyDescent="0.15">
      <c r="A90" t="s">
        <v>153</v>
      </c>
      <c r="B90" t="s">
        <v>154</v>
      </c>
      <c r="C90">
        <v>1</v>
      </c>
      <c r="D90" s="2" t="s">
        <v>137</v>
      </c>
      <c r="E90" s="2" t="s">
        <v>30</v>
      </c>
      <c r="F90" s="2">
        <v>5</v>
      </c>
      <c r="G90" s="2" t="s">
        <v>24</v>
      </c>
      <c r="H90" s="2" t="s">
        <v>16</v>
      </c>
      <c r="I90" s="2" t="s">
        <v>26</v>
      </c>
      <c r="J90" s="7">
        <v>0.81502046748636603</v>
      </c>
      <c r="K90" s="7">
        <v>4.0404803561563438E-2</v>
      </c>
      <c r="L90" s="7">
        <v>0.27898227013669091</v>
      </c>
      <c r="M90" s="8">
        <v>1.1123000000000001</v>
      </c>
      <c r="N90" s="9">
        <v>149636.60165326917</v>
      </c>
      <c r="O90" s="8">
        <v>0.90059999999999996</v>
      </c>
      <c r="P90" s="9">
        <v>121956.89303251856</v>
      </c>
      <c r="Q90" s="8">
        <v>1.2022999999999999</v>
      </c>
      <c r="R90" s="9">
        <v>6046.0374954202598</v>
      </c>
      <c r="S90" s="8">
        <v>0.29980000000000001</v>
      </c>
      <c r="T90" s="9">
        <v>41745.95882476875</v>
      </c>
      <c r="U90" s="8">
        <v>0.74560000000000004</v>
      </c>
      <c r="V90" s="9">
        <v>1424.1048962480945</v>
      </c>
      <c r="W90" s="8">
        <v>1.2882</v>
      </c>
      <c r="X90" s="9">
        <v>5098.9733871946883</v>
      </c>
      <c r="Y90" s="8">
        <v>1.2882</v>
      </c>
      <c r="Z90" s="9">
        <v>5098.9733871946883</v>
      </c>
      <c r="AA90" s="8">
        <v>0.79979999999999996</v>
      </c>
      <c r="AB90" s="9">
        <v>30249.968872333808</v>
      </c>
      <c r="AC90" s="8">
        <v>0.97899999999999998</v>
      </c>
      <c r="AD90" s="9">
        <v>23775.791966742141</v>
      </c>
      <c r="AE90">
        <v>0.57956075200000001</v>
      </c>
      <c r="AF90">
        <v>2.425017253</v>
      </c>
      <c r="AG90">
        <v>2.3983842420000001</v>
      </c>
      <c r="AH90">
        <f t="shared" si="3"/>
        <v>33.608852327879333</v>
      </c>
      <c r="AI90">
        <f t="shared" si="4"/>
        <v>1.6846676547486856</v>
      </c>
      <c r="AJ90">
        <f t="shared" si="5"/>
        <v>48.136846598730841</v>
      </c>
    </row>
    <row r="91" spans="1:36" x14ac:dyDescent="0.15">
      <c r="A91" t="s">
        <v>153</v>
      </c>
      <c r="B91" t="s">
        <v>154</v>
      </c>
      <c r="C91">
        <v>1</v>
      </c>
      <c r="D91" s="2" t="s">
        <v>138</v>
      </c>
      <c r="E91" s="2" t="s">
        <v>30</v>
      </c>
      <c r="F91" s="2">
        <v>6</v>
      </c>
      <c r="G91" s="2" t="s">
        <v>24</v>
      </c>
      <c r="H91" s="2" t="s">
        <v>17</v>
      </c>
      <c r="I91" s="2" t="s">
        <v>26</v>
      </c>
      <c r="J91" s="7">
        <v>2.6849162569560339E-2</v>
      </c>
      <c r="K91" s="7">
        <v>0</v>
      </c>
      <c r="L91" s="7">
        <v>0.44051260996498376</v>
      </c>
      <c r="M91" s="8">
        <v>1.1123000000000001</v>
      </c>
      <c r="N91" s="9">
        <v>141535.74207917572</v>
      </c>
      <c r="O91" s="8">
        <v>0.90059999999999996</v>
      </c>
      <c r="P91" s="9">
        <v>3800.1161484871509</v>
      </c>
      <c r="Q91" s="8"/>
      <c r="R91" s="9"/>
      <c r="S91" s="8">
        <v>0.29899999999999999</v>
      </c>
      <c r="T91" s="9">
        <v>62348.279146628476</v>
      </c>
      <c r="U91" s="8">
        <v>0.74560000000000004</v>
      </c>
      <c r="V91" s="9">
        <v>109739.24123494737</v>
      </c>
      <c r="W91" s="8"/>
      <c r="X91" s="9"/>
      <c r="Y91" s="8"/>
      <c r="Z91" s="9"/>
      <c r="AA91" s="8">
        <v>0.80938263754844664</v>
      </c>
      <c r="AB91" s="9">
        <v>1417.2724435932992</v>
      </c>
      <c r="AC91" s="8"/>
      <c r="AD91" s="9"/>
      <c r="AE91">
        <v>0.57956075200000001</v>
      </c>
      <c r="AF91">
        <v>2.425017253</v>
      </c>
      <c r="AG91">
        <v>2.3983842420000001</v>
      </c>
      <c r="AH91">
        <f t="shared" si="3"/>
        <v>1.1071740844872389</v>
      </c>
      <c r="AI91">
        <f t="shared" si="4"/>
        <v>0</v>
      </c>
      <c r="AJ91">
        <f t="shared" si="5"/>
        <v>76.008012696654063</v>
      </c>
    </row>
    <row r="92" spans="1:36" x14ac:dyDescent="0.15">
      <c r="A92" t="s">
        <v>153</v>
      </c>
      <c r="B92" t="s">
        <v>154</v>
      </c>
      <c r="C92">
        <v>1</v>
      </c>
      <c r="D92" s="2" t="s">
        <v>139</v>
      </c>
      <c r="E92" s="2" t="s">
        <v>30</v>
      </c>
      <c r="F92" s="2">
        <v>7</v>
      </c>
      <c r="G92" s="2" t="s">
        <v>24</v>
      </c>
      <c r="H92" s="2" t="s">
        <v>11</v>
      </c>
      <c r="I92" s="2" t="s">
        <v>27</v>
      </c>
      <c r="J92" s="7">
        <v>9.5010373044442015E-2</v>
      </c>
      <c r="K92" s="7">
        <v>0</v>
      </c>
      <c r="L92" s="7">
        <v>0.30240790700323805</v>
      </c>
      <c r="M92" s="8">
        <v>1.1114999999999999</v>
      </c>
      <c r="N92" s="9">
        <v>139507.05617139526</v>
      </c>
      <c r="O92" s="8">
        <v>0.89980000000000004</v>
      </c>
      <c r="P92" s="9">
        <v>13254.61744917619</v>
      </c>
      <c r="Q92" s="8"/>
      <c r="R92" s="9"/>
      <c r="S92" s="8">
        <v>0.29899999999999999</v>
      </c>
      <c r="T92" s="9">
        <v>42188.036868974807</v>
      </c>
      <c r="U92" s="8">
        <v>0.74480000000000002</v>
      </c>
      <c r="V92" s="9">
        <v>123720.61705371886</v>
      </c>
      <c r="W92" s="8">
        <v>1.2882</v>
      </c>
      <c r="X92" s="9">
        <v>2600.1724833714734</v>
      </c>
      <c r="Y92" s="8">
        <v>1.2882</v>
      </c>
      <c r="Z92" s="9">
        <v>2600.1724833714734</v>
      </c>
      <c r="AA92" s="8">
        <v>0.79979999999999996</v>
      </c>
      <c r="AB92" s="9">
        <v>16572.079775209193</v>
      </c>
      <c r="AC92" s="8"/>
      <c r="AD92" s="9"/>
      <c r="AE92">
        <v>0.57956075200000001</v>
      </c>
      <c r="AF92">
        <v>2.425017253</v>
      </c>
      <c r="AG92">
        <v>2.3983842420000001</v>
      </c>
      <c r="AH92">
        <f t="shared" si="3"/>
        <v>3.9179256529785196</v>
      </c>
      <c r="AI92">
        <f t="shared" si="4"/>
        <v>0</v>
      </c>
      <c r="AJ92">
        <f t="shared" si="5"/>
        <v>52.178810583646637</v>
      </c>
    </row>
    <row r="93" spans="1:36" x14ac:dyDescent="0.15">
      <c r="A93" t="s">
        <v>153</v>
      </c>
      <c r="B93" t="s">
        <v>154</v>
      </c>
      <c r="C93">
        <v>1</v>
      </c>
      <c r="D93" s="2" t="s">
        <v>140</v>
      </c>
      <c r="E93" s="2" t="s">
        <v>30</v>
      </c>
      <c r="F93" s="2">
        <v>8</v>
      </c>
      <c r="G93" s="2" t="s">
        <v>24</v>
      </c>
      <c r="H93" s="2" t="s">
        <v>13</v>
      </c>
      <c r="I93" s="2" t="s">
        <v>27</v>
      </c>
      <c r="J93" s="7">
        <v>0.1256546407891751</v>
      </c>
      <c r="K93" s="7">
        <v>0</v>
      </c>
      <c r="L93" s="7">
        <v>0.33301082312484065</v>
      </c>
      <c r="M93" s="8">
        <v>1.1123000000000001</v>
      </c>
      <c r="N93" s="9">
        <v>146652.86611779046</v>
      </c>
      <c r="O93" s="8">
        <v>0.90059999999999996</v>
      </c>
      <c r="P93" s="9">
        <v>18427.613212733948</v>
      </c>
      <c r="Q93" s="8"/>
      <c r="R93" s="9"/>
      <c r="S93" s="8">
        <v>0.29899999999999999</v>
      </c>
      <c r="T93" s="9">
        <v>48836.991659502455</v>
      </c>
      <c r="U93" s="8">
        <v>0.74560000000000004</v>
      </c>
      <c r="V93" s="9">
        <v>115790.76552089871</v>
      </c>
      <c r="W93" s="8">
        <v>1.2889999999999999</v>
      </c>
      <c r="X93" s="9">
        <v>6722.9379645212439</v>
      </c>
      <c r="Y93" s="8">
        <v>1.2889999999999999</v>
      </c>
      <c r="Z93" s="9">
        <v>6722.9379645212439</v>
      </c>
      <c r="AA93" s="8">
        <v>0.80059999999999998</v>
      </c>
      <c r="AB93" s="9">
        <v>24560.474518513889</v>
      </c>
      <c r="AC93" s="8"/>
      <c r="AD93" s="9"/>
      <c r="AE93">
        <v>0.57956075200000001</v>
      </c>
      <c r="AF93">
        <v>2.425017253</v>
      </c>
      <c r="AG93">
        <v>2.3983842420000001</v>
      </c>
      <c r="AH93">
        <f t="shared" si="3"/>
        <v>5.1815978065198154</v>
      </c>
      <c r="AI93">
        <f t="shared" si="4"/>
        <v>0</v>
      </c>
      <c r="AJ93">
        <f t="shared" si="5"/>
        <v>57.459174379158206</v>
      </c>
    </row>
    <row r="94" spans="1:36" x14ac:dyDescent="0.15">
      <c r="A94" t="s">
        <v>153</v>
      </c>
      <c r="B94" t="s">
        <v>154</v>
      </c>
      <c r="C94">
        <v>1</v>
      </c>
      <c r="D94" s="2" t="s">
        <v>141</v>
      </c>
      <c r="E94" s="2" t="s">
        <v>30</v>
      </c>
      <c r="F94" s="2">
        <v>9</v>
      </c>
      <c r="G94" s="2" t="s">
        <v>24</v>
      </c>
      <c r="H94" s="2" t="s">
        <v>14</v>
      </c>
      <c r="I94" s="2" t="s">
        <v>27</v>
      </c>
      <c r="J94" s="7">
        <v>0.84412334835683622</v>
      </c>
      <c r="K94" s="7">
        <v>6.8718742607739233E-2</v>
      </c>
      <c r="L94" s="7">
        <v>0.27271046856663483</v>
      </c>
      <c r="M94" s="8">
        <v>1.1123000000000001</v>
      </c>
      <c r="N94" s="9">
        <v>135845.03595273488</v>
      </c>
      <c r="O94" s="8">
        <v>0.90059999999999996</v>
      </c>
      <c r="P94" s="9">
        <v>114669.96660607736</v>
      </c>
      <c r="Q94" s="8">
        <v>1.2022999999999999</v>
      </c>
      <c r="R94" s="9">
        <v>9335.1000601750693</v>
      </c>
      <c r="S94" s="8">
        <v>0.29980000000000001</v>
      </c>
      <c r="T94" s="9">
        <v>37046.36340712168</v>
      </c>
      <c r="U94" s="8">
        <v>0.74480000000000002</v>
      </c>
      <c r="V94" s="9">
        <v>1176.7079492379171</v>
      </c>
      <c r="W94" s="8">
        <v>1.2823</v>
      </c>
      <c r="X94" s="9">
        <v>48571.923806889441</v>
      </c>
      <c r="Y94" s="8">
        <v>1.2823</v>
      </c>
      <c r="Z94" s="9">
        <v>48571.923806889441</v>
      </c>
      <c r="AA94" s="8">
        <v>0.80059999999999998</v>
      </c>
      <c r="AB94" s="9">
        <v>65416.920178836219</v>
      </c>
      <c r="AC94" s="8">
        <v>0.97899999999999998</v>
      </c>
      <c r="AD94" s="9">
        <v>3218.4101407148673</v>
      </c>
      <c r="AE94">
        <v>0.57956075200000001</v>
      </c>
      <c r="AF94">
        <v>2.425017253</v>
      </c>
      <c r="AG94">
        <v>2.3983842420000001</v>
      </c>
      <c r="AH94">
        <f t="shared" si="3"/>
        <v>34.808962588310138</v>
      </c>
      <c r="AI94">
        <f t="shared" si="4"/>
        <v>2.8652098944093725</v>
      </c>
      <c r="AJ94">
        <f t="shared" si="5"/>
        <v>47.0546819510364</v>
      </c>
    </row>
    <row r="95" spans="1:36" x14ac:dyDescent="0.15">
      <c r="A95" t="s">
        <v>153</v>
      </c>
      <c r="B95" t="s">
        <v>154</v>
      </c>
      <c r="C95">
        <v>1</v>
      </c>
      <c r="D95" s="2" t="s">
        <v>142</v>
      </c>
      <c r="E95" s="2" t="s">
        <v>30</v>
      </c>
      <c r="F95" s="2">
        <v>10</v>
      </c>
      <c r="G95" s="2" t="s">
        <v>24</v>
      </c>
      <c r="H95" s="2" t="s">
        <v>15</v>
      </c>
      <c r="I95" s="2" t="s">
        <v>27</v>
      </c>
      <c r="J95" s="7">
        <v>0.2849004711635732</v>
      </c>
      <c r="K95" s="7">
        <v>1.0781458368457149E-2</v>
      </c>
      <c r="L95" s="7">
        <v>0.52372964042034509</v>
      </c>
      <c r="M95" s="8">
        <v>1.1123000000000001</v>
      </c>
      <c r="N95" s="9">
        <v>147060.68088874128</v>
      </c>
      <c r="O95" s="8">
        <v>0.90059999999999996</v>
      </c>
      <c r="P95" s="9">
        <v>41897.657274838275</v>
      </c>
      <c r="Q95" s="8">
        <v>1.2005999999999999</v>
      </c>
      <c r="R95" s="9">
        <v>1585.528608638926</v>
      </c>
      <c r="S95" s="8">
        <v>0.29899999999999999</v>
      </c>
      <c r="T95" s="9">
        <v>77020.037521831589</v>
      </c>
      <c r="U95" s="8">
        <v>0.74560000000000004</v>
      </c>
      <c r="V95" s="9">
        <v>6869.4300221294352</v>
      </c>
      <c r="W95" s="8">
        <v>1.2889999999999999</v>
      </c>
      <c r="X95" s="9">
        <v>4534.2302682608388</v>
      </c>
      <c r="Y95" s="8">
        <v>1.2889999999999999</v>
      </c>
      <c r="Z95" s="9">
        <v>4534.2302682608388</v>
      </c>
      <c r="AA95" s="8">
        <v>0.80059999999999998</v>
      </c>
      <c r="AB95" s="9">
        <v>16146.327656934036</v>
      </c>
      <c r="AC95" s="8">
        <v>0.9798</v>
      </c>
      <c r="AD95" s="9">
        <v>44440.052672873317</v>
      </c>
      <c r="AE95">
        <v>0.57956075200000001</v>
      </c>
      <c r="AF95">
        <v>2.425017253</v>
      </c>
      <c r="AG95">
        <v>2.3983842420000001</v>
      </c>
      <c r="AH95">
        <f t="shared" si="3"/>
        <v>11.748389452121279</v>
      </c>
      <c r="AI95">
        <f t="shared" si="4"/>
        <v>0.4495300702720823</v>
      </c>
      <c r="AJ95">
        <f t="shared" si="5"/>
        <v>90.366650711424484</v>
      </c>
    </row>
    <row r="96" spans="1:36" x14ac:dyDescent="0.15">
      <c r="A96" t="s">
        <v>153</v>
      </c>
      <c r="B96" t="s">
        <v>154</v>
      </c>
      <c r="C96">
        <v>1</v>
      </c>
      <c r="D96" s="2" t="s">
        <v>143</v>
      </c>
      <c r="E96" s="2" t="s">
        <v>30</v>
      </c>
      <c r="F96" s="2">
        <v>11</v>
      </c>
      <c r="G96" s="2" t="s">
        <v>24</v>
      </c>
      <c r="H96" s="2" t="s">
        <v>16</v>
      </c>
      <c r="I96" s="2" t="s">
        <v>27</v>
      </c>
      <c r="J96" s="7">
        <v>0.3989544293338243</v>
      </c>
      <c r="K96" s="7">
        <v>1.6219858684664443E-2</v>
      </c>
      <c r="L96" s="7">
        <v>0.49416313563292752</v>
      </c>
      <c r="M96" s="8">
        <v>1.1114999999999999</v>
      </c>
      <c r="N96" s="9">
        <v>135685.27652133579</v>
      </c>
      <c r="O96" s="8">
        <v>0.89980000000000004</v>
      </c>
      <c r="P96" s="9">
        <v>54132.24206357167</v>
      </c>
      <c r="Q96" s="8">
        <v>1.2005999999999999</v>
      </c>
      <c r="R96" s="9">
        <v>2200.796010765685</v>
      </c>
      <c r="S96" s="8">
        <v>0.29980000000000001</v>
      </c>
      <c r="T96" s="9">
        <v>67050.661705004139</v>
      </c>
      <c r="U96" s="8">
        <v>0.74560000000000004</v>
      </c>
      <c r="V96" s="9">
        <v>12461.619876487555</v>
      </c>
      <c r="W96" s="8">
        <v>1.2889999999999999</v>
      </c>
      <c r="X96" s="9">
        <v>19130.192701088818</v>
      </c>
      <c r="Y96" s="8">
        <v>1.2889999999999999</v>
      </c>
      <c r="Z96" s="9">
        <v>19130.192701088818</v>
      </c>
      <c r="AA96" s="8">
        <v>0.79979999999999996</v>
      </c>
      <c r="AB96" s="9">
        <v>39827.856998247473</v>
      </c>
      <c r="AC96" s="8">
        <v>0.97899999999999998</v>
      </c>
      <c r="AD96" s="9">
        <v>28786.92602701539</v>
      </c>
      <c r="AE96">
        <v>0.57956075200000001</v>
      </c>
      <c r="AF96">
        <v>2.425017253</v>
      </c>
      <c r="AG96">
        <v>2.3983842420000001</v>
      </c>
      <c r="AH96">
        <f t="shared" si="3"/>
        <v>16.451611997410573</v>
      </c>
      <c r="AI96">
        <f t="shared" si="4"/>
        <v>0.67628274071458994</v>
      </c>
      <c r="AJ96">
        <f t="shared" si="5"/>
        <v>85.265113955288598</v>
      </c>
    </row>
    <row r="97" spans="1:36" x14ac:dyDescent="0.15">
      <c r="A97" t="s">
        <v>153</v>
      </c>
      <c r="B97" t="s">
        <v>154</v>
      </c>
      <c r="C97">
        <v>1</v>
      </c>
      <c r="D97" s="2" t="s">
        <v>144</v>
      </c>
      <c r="E97" s="2" t="s">
        <v>30</v>
      </c>
      <c r="F97" s="2">
        <v>12</v>
      </c>
      <c r="G97" s="2" t="s">
        <v>24</v>
      </c>
      <c r="H97" s="2" t="s">
        <v>17</v>
      </c>
      <c r="I97" s="2" t="s">
        <v>27</v>
      </c>
      <c r="J97" s="7">
        <v>2.0692251424015519E-2</v>
      </c>
      <c r="K97" s="7">
        <v>0</v>
      </c>
      <c r="L97" s="7">
        <v>0.57178794540548206</v>
      </c>
      <c r="M97" s="8">
        <v>1.1114999999999999</v>
      </c>
      <c r="N97" s="9">
        <v>144889.38977953687</v>
      </c>
      <c r="O97" s="8">
        <v>0.89980000000000004</v>
      </c>
      <c r="P97" s="9">
        <v>2998.0876819903615</v>
      </c>
      <c r="S97" s="8">
        <v>0.29899999999999999</v>
      </c>
      <c r="T97" s="9">
        <v>82846.00649309544</v>
      </c>
      <c r="U97" s="8">
        <v>0.74480000000000002</v>
      </c>
      <c r="V97" s="9">
        <v>150518.49783231787</v>
      </c>
      <c r="AA97" s="8">
        <v>0.80938263754844664</v>
      </c>
      <c r="AB97" s="9">
        <v>1097.4353941224017</v>
      </c>
      <c r="AE97">
        <v>0.57956075200000001</v>
      </c>
      <c r="AF97">
        <v>2.425017253</v>
      </c>
      <c r="AG97">
        <v>2.3983842420000001</v>
      </c>
      <c r="AH97">
        <f t="shared" si="3"/>
        <v>0.85328264771795082</v>
      </c>
      <c r="AI97">
        <f t="shared" si="4"/>
        <v>0</v>
      </c>
      <c r="AJ97">
        <f t="shared" si="5"/>
        <v>98.658845243109567</v>
      </c>
    </row>
    <row r="98" spans="1:36" x14ac:dyDescent="0.15">
      <c r="K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2021-10-12T00:00:56Z</dcterms:modified>
  <cp:category/>
  <cp:contentStatus/>
</cp:coreProperties>
</file>