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4E8FC7FF-AB36-8943-831D-EA68E90265D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M72" i="2" l="1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2" i="2" l="1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<sst xmlns="http://schemas.openxmlformats.org/spreadsheetml/2006/main" count="713" uniqueCount="161">
  <si>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</si>
  <si>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</si>
  <si>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</si>
  <si>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</si>
  <si>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</si>
  <si>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</si>
  <si>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</si>
  <si>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</si>
  <si>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</si>
  <si>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</si>
  <si>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</si>
  <si>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</si>
  <si>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</si>
  <si>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</si>
  <si>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</si>
  <si>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</si>
  <si>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</si>
  <si>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</si>
  <si>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</si>
  <si>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</si>
  <si>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</si>
  <si>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</si>
  <si>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</si>
  <si>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</si>
  <si>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</si>
  <si>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</si>
  <si>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</si>
  <si>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</si>
  <si>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</si>
  <si>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</si>
  <si>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</si>
  <si>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</si>
  <si>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</si>
  <si>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</si>
  <si>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</si>
  <si>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</si>
  <si>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</si>
  <si>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</si>
  <si>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</si>
  <si>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</si>
  <si>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</si>
  <si>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</si>
  <si>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</si>
  <si>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</si>
  <si>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</si>
  <si>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</si>
  <si>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</si>
  <si>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</si>
  <si>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</si>
  <si>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</si>
  <si>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</si>
  <si>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</si>
  <si>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</si>
  <si>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</si>
  <si>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</si>
  <si>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</si>
  <si>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</si>
  <si>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</si>
  <si>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</si>
  <si>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</si>
  <si>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sgandhi3_40_A01</t>
  </si>
  <si>
    <t>sgandhi3_40_A02</t>
  </si>
  <si>
    <t>sgandhi3_40_A03</t>
  </si>
  <si>
    <t>sgandhi3_40_A04</t>
  </si>
  <si>
    <t>sgandhi3_40_A05</t>
  </si>
  <si>
    <t>sgandhi3_40_A06</t>
  </si>
  <si>
    <t>sgandhi3_40_A07</t>
  </si>
  <si>
    <t>sgandhi3_40_A08</t>
  </si>
  <si>
    <t>sgandhi3_40_A09</t>
  </si>
  <si>
    <t>sgandhi3_40_A10</t>
  </si>
  <si>
    <t>sgandhi3_40_A11</t>
  </si>
  <si>
    <t>sgandhi3_40_A12</t>
  </si>
  <si>
    <t>sgandhi3_40_B01</t>
  </si>
  <si>
    <t>sgandhi3_40_B02</t>
  </si>
  <si>
    <t>sgandhi3_40_B03</t>
  </si>
  <si>
    <t>sgandhi3_40_B04</t>
  </si>
  <si>
    <t>sgandhi3_40_B05</t>
  </si>
  <si>
    <t>sgandhi3_40_B06</t>
  </si>
  <si>
    <t>sgandhi3_40_B07</t>
  </si>
  <si>
    <t>sgandhi3_40_B08</t>
  </si>
  <si>
    <t>sgandhi3_40_B09</t>
  </si>
  <si>
    <t>sgandhi3_40_B10</t>
  </si>
  <si>
    <t>sgandhi3_40_B11</t>
  </si>
  <si>
    <t>sgandhi3_40_B12</t>
  </si>
  <si>
    <t>sgandhi3_40_C01</t>
  </si>
  <si>
    <t>sgandhi3_40_C02</t>
  </si>
  <si>
    <t>sgandhi3_40_C03</t>
  </si>
  <si>
    <t>sgandhi3_40_C04</t>
  </si>
  <si>
    <t>sgandhi3_40_C05</t>
  </si>
  <si>
    <t>sgandhi3_40_C06</t>
  </si>
  <si>
    <t>sgandhi3_40_C07</t>
  </si>
  <si>
    <t>sgandhi3_40_C08</t>
  </si>
  <si>
    <t>sgandhi3_40_C09</t>
  </si>
  <si>
    <t>sgandhi3_40_C10</t>
  </si>
  <si>
    <t>sgandhi3_40_C11</t>
  </si>
  <si>
    <t>sgandhi3_40_C12</t>
  </si>
  <si>
    <t>sgandhi3_40_D01</t>
  </si>
  <si>
    <t>sgandhi3_40_D02</t>
  </si>
  <si>
    <t>sgandhi3_40_D03</t>
  </si>
  <si>
    <t>sgandhi3_40_D04</t>
  </si>
  <si>
    <t>sgandhi3_40_D05</t>
  </si>
  <si>
    <t>sgandhi3_40_D06</t>
  </si>
  <si>
    <t>sgandhi3_40_D07</t>
  </si>
  <si>
    <t>sgandhi3_40_D08</t>
  </si>
  <si>
    <t>sgandhi3_40_D09</t>
  </si>
  <si>
    <t>sgandhi3_40_D10</t>
  </si>
  <si>
    <t>sgandhi3_40_D11</t>
  </si>
  <si>
    <t>sgandhi3_40_D12</t>
  </si>
  <si>
    <t>sgandhi3_40_E01</t>
  </si>
  <si>
    <t>sgandhi3_40_E02</t>
  </si>
  <si>
    <t>sgandhi3_40_E03</t>
  </si>
  <si>
    <t>sgandhi3_40_E04</t>
  </si>
  <si>
    <t>sgandhi3_40_E05</t>
  </si>
  <si>
    <t>sgandhi3_40_E06</t>
  </si>
  <si>
    <t>sgandhi3_40_E07</t>
  </si>
  <si>
    <t>sgandhi3_40_E08</t>
  </si>
  <si>
    <t>sgandhi3_40_E09</t>
  </si>
  <si>
    <t>sgandhi3_40_E10</t>
  </si>
  <si>
    <t>sgandhi3_40_E11</t>
  </si>
  <si>
    <t>sgandhi3_40_E12</t>
  </si>
  <si>
    <t>sgandhi3_40_F01</t>
  </si>
  <si>
    <t>sgandhi3_40_F02</t>
  </si>
  <si>
    <t>sgandhi3_40_F03</t>
  </si>
  <si>
    <t>sgandhi3_40_F04</t>
  </si>
  <si>
    <t>sgandhi3_40_F05</t>
  </si>
  <si>
    <t>sgandhi3_40_F06</t>
  </si>
  <si>
    <t>sgandhi3_40_F07</t>
  </si>
  <si>
    <t>sgandhi3_40_F08</t>
  </si>
  <si>
    <t>sgandhi3_40_F09</t>
  </si>
  <si>
    <t>sgandhi3_40_F10</t>
  </si>
  <si>
    <t>sgandhi3_40_F11</t>
  </si>
  <si>
    <t>sgandhi3_40_F12</t>
  </si>
  <si>
    <t>sgandhi3_40_G01</t>
  </si>
  <si>
    <t>sgandhi3_40_G02</t>
  </si>
  <si>
    <t>sgandhi3_40_G03</t>
  </si>
  <si>
    <t>sgandhi3_40_G04</t>
  </si>
  <si>
    <t>sgandhi3_40_G05</t>
  </si>
  <si>
    <t>sgandhi3_40_G06</t>
  </si>
  <si>
    <t>sgandhi3_40_G07</t>
  </si>
  <si>
    <t>sgandhi3_40_G08</t>
  </si>
  <si>
    <t>sgandhi3_40_G09</t>
  </si>
  <si>
    <t>sgandhi3_40_G10</t>
  </si>
  <si>
    <t>sgandhi3_40_G11</t>
  </si>
  <si>
    <t>sgandhi3_40_G12</t>
  </si>
  <si>
    <t>sgandhi3_40_H01</t>
  </si>
  <si>
    <t>sgandhi3_40_H02</t>
  </si>
  <si>
    <t>sgandhi3_40_H03</t>
  </si>
  <si>
    <t>sgandhi3_40_H04</t>
  </si>
  <si>
    <t>sgandhi3_40_H05</t>
  </si>
  <si>
    <t>sgandhi3_40_H06</t>
  </si>
  <si>
    <t>sgandhi3_40_H07</t>
  </si>
  <si>
    <t>sgandhi3_40_H08</t>
  </si>
  <si>
    <t>sgandhi3_40_H09</t>
  </si>
  <si>
    <t>sgandhi3_40_H10</t>
  </si>
  <si>
    <t>sgandhi3_40_H11</t>
  </si>
  <si>
    <t>sgandhi3_40_H12</t>
  </si>
  <si>
    <t>Sulfonamide</t>
  </si>
  <si>
    <t>Boronic acid</t>
  </si>
  <si>
    <t>Replicate</t>
  </si>
  <si>
    <t>Isoxazole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</si>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</sst>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68" workbookViewId="0">
      <selection activeCell="A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5" customFormat="1" ht="45" customHeight="1" x14ac:dyDescent="0.15">
      <c r="A1" s="9" t="s">
        <v>156</v>
      </c>
      <c r="B1" s="9" t="s">
        <v>157</v>
      </c>
      <c r="C1" s="9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4" t="s">
        <v>35</v>
      </c>
      <c r="K1" s="4" t="s">
        <v>34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5" t="s">
        <v>56</v>
      </c>
      <c r="AK1" s="5" t="s">
        <v>57</v>
      </c>
      <c r="AL1" s="5" t="s">
        <v>58</v>
      </c>
      <c r="AM1" s="5" t="s">
        <v>54</v>
      </c>
      <c r="AN1" s="5" t="s">
        <v>55</v>
      </c>
      <c r="AO1" s="5" t="s">
        <v>59</v>
      </c>
    </row>
    <row r="2" spans="1:41" x14ac:dyDescent="0.15">
      <c r="A2" t="s">
        <v>159</v>
      </c>
      <c r="B2" t="s">
        <v>160</v>
      </c>
      <c r="C2">
        <v>2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6">
        <v>0</v>
      </c>
      <c r="K2" s="6">
        <v>0.32508439108071513</v>
      </c>
      <c r="L2" s="6">
        <v>6.7101632160145419E-2</v>
      </c>
      <c r="M2" s="6">
        <v>6.7101632160145419E-2</v>
      </c>
      <c r="N2" s="6">
        <v>0.57063676565424493</v>
      </c>
      <c r="O2" s="6">
        <v>1.531723104648936E-2</v>
      </c>
      <c r="P2" s="6">
        <v>0.19833699085210854</v>
      </c>
      <c r="Q2" s="6">
        <v>0.26914454903246127</v>
      </c>
      <c r="R2" s="7"/>
      <c r="S2" s="8"/>
      <c r="T2" s="7">
        <v>1.1106</v>
      </c>
      <c r="U2" s="8">
        <v>137875.99029027496</v>
      </c>
      <c r="V2" s="7">
        <v>0.89980000000000004</v>
      </c>
      <c r="W2" s="8">
        <v>44821.332348164629</v>
      </c>
      <c r="X2" s="7">
        <v>0.74650000000000005</v>
      </c>
      <c r="Y2" s="8">
        <v>37108.571229080066</v>
      </c>
      <c r="Z2" s="7">
        <v>1.2873000000000001</v>
      </c>
      <c r="AA2" s="8">
        <v>9251.7039841738115</v>
      </c>
      <c r="AB2" s="7">
        <v>1.2873000000000001</v>
      </c>
      <c r="AC2" s="8">
        <v>9251.7039841738115</v>
      </c>
      <c r="AD2" s="7">
        <v>0.79979999999999996</v>
      </c>
      <c r="AE2" s="8">
        <v>78677.10916061858</v>
      </c>
      <c r="AF2" s="7">
        <v>0.97729999999999995</v>
      </c>
      <c r="AG2" s="8">
        <v>2111.8783990396651</v>
      </c>
      <c r="AH2" s="7">
        <v>0.29899999999999999</v>
      </c>
      <c r="AI2" s="8">
        <v>27345.909024927671</v>
      </c>
      <c r="AJ2">
        <v>0.57956075200000001</v>
      </c>
      <c r="AK2">
        <v>2.425017253</v>
      </c>
      <c r="AL2">
        <v>2.3983842420000001</v>
      </c>
      <c r="AM2">
        <f t="shared" ref="AM2:AM33" si="0">(W2/U2)/AK2*100</f>
        <v>13.405446525320663</v>
      </c>
      <c r="AN2">
        <f t="shared" ref="AN2:AN33" si="1">(S2/U2)/AL2*100</f>
        <v>0</v>
      </c>
      <c r="AO2">
        <f t="shared" ref="AO2:AO33" si="2">(AI2/U2)/AJ2*100</f>
        <v>34.221950014328876</v>
      </c>
    </row>
    <row r="3" spans="1:41" x14ac:dyDescent="0.15">
      <c r="A3" t="s">
        <v>159</v>
      </c>
      <c r="B3" t="s">
        <v>160</v>
      </c>
      <c r="C3">
        <v>2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6">
        <v>1.5263437029171913E-2</v>
      </c>
      <c r="K3" s="6">
        <v>0.37101594952161676</v>
      </c>
      <c r="L3" s="6">
        <v>4.1748828774858748E-2</v>
      </c>
      <c r="M3" s="6">
        <v>4.1748828774858748E-2</v>
      </c>
      <c r="N3" s="6">
        <v>0.68575411050273882</v>
      </c>
      <c r="O3" s="6">
        <v>0</v>
      </c>
      <c r="P3" s="6">
        <v>0.31746223422630898</v>
      </c>
      <c r="Q3" s="6">
        <v>0.10097222462969527</v>
      </c>
      <c r="R3" s="7">
        <v>1.1922999999999999</v>
      </c>
      <c r="S3" s="8">
        <v>2114.2374947804797</v>
      </c>
      <c r="T3" s="7">
        <v>1.1097999999999999</v>
      </c>
      <c r="U3" s="8">
        <v>138516.47507305787</v>
      </c>
      <c r="V3" s="7">
        <v>0.89900000000000002</v>
      </c>
      <c r="W3" s="8">
        <v>51391.821523617924</v>
      </c>
      <c r="X3" s="7">
        <v>0.74650000000000005</v>
      </c>
      <c r="Y3" s="8">
        <v>13986.316635990384</v>
      </c>
      <c r="Z3" s="7">
        <v>1.2865</v>
      </c>
      <c r="AA3" s="8">
        <v>5782.9006003220829</v>
      </c>
      <c r="AB3" s="7">
        <v>1.2865</v>
      </c>
      <c r="AC3" s="8">
        <v>5782.9006003220829</v>
      </c>
      <c r="AD3" s="7">
        <v>0.79979999999999996</v>
      </c>
      <c r="AE3" s="8">
        <v>94988.242153699597</v>
      </c>
      <c r="AF3" s="7"/>
      <c r="AG3" s="8"/>
      <c r="AH3" s="7">
        <v>0.29899999999999999</v>
      </c>
      <c r="AI3" s="8">
        <v>43973.749653845785</v>
      </c>
      <c r="AJ3">
        <v>0.57956075200000001</v>
      </c>
      <c r="AK3">
        <v>2.425017253</v>
      </c>
      <c r="AL3">
        <v>2.3983842420000001</v>
      </c>
      <c r="AM3">
        <f t="shared" si="0"/>
        <v>15.299517933846912</v>
      </c>
      <c r="AN3">
        <f t="shared" si="1"/>
        <v>0.63640499140553941</v>
      </c>
      <c r="AO3">
        <f t="shared" si="2"/>
        <v>54.776351423173828</v>
      </c>
    </row>
    <row r="4" spans="1:41" x14ac:dyDescent="0.15">
      <c r="A4" t="s">
        <v>159</v>
      </c>
      <c r="B4" t="s">
        <v>160</v>
      </c>
      <c r="C4">
        <v>2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6">
        <v>0.15421350927634303</v>
      </c>
      <c r="K4" s="6">
        <v>0.38544038543701942</v>
      </c>
      <c r="L4" s="6">
        <v>0.36287372049204364</v>
      </c>
      <c r="M4" s="6">
        <v>0</v>
      </c>
      <c r="N4" s="6">
        <v>0.6143610830668248</v>
      </c>
      <c r="O4" s="6">
        <v>0</v>
      </c>
      <c r="P4" s="6">
        <v>0.42208265257137506</v>
      </c>
      <c r="Q4" s="6">
        <v>0</v>
      </c>
      <c r="R4" s="7">
        <v>1.1998</v>
      </c>
      <c r="S4" s="8">
        <v>22934.98370264495</v>
      </c>
      <c r="T4" s="7">
        <v>1.1097999999999999</v>
      </c>
      <c r="U4" s="8">
        <v>148722.27349127101</v>
      </c>
      <c r="V4" s="7">
        <v>0.89900000000000002</v>
      </c>
      <c r="W4" s="8">
        <v>57323.570417545314</v>
      </c>
      <c r="X4" s="7"/>
      <c r="Y4" s="8"/>
      <c r="Z4" s="7">
        <v>1.2789999999999999</v>
      </c>
      <c r="AA4" s="8">
        <v>53967.404701812753</v>
      </c>
      <c r="AB4" s="7"/>
      <c r="AC4" s="8"/>
      <c r="AD4" s="7">
        <v>0.79979999999999996</v>
      </c>
      <c r="AE4" s="8">
        <v>91369.177018257789</v>
      </c>
      <c r="AF4" s="7"/>
      <c r="AG4" s="8"/>
      <c r="AH4" s="7">
        <v>0.29899999999999999</v>
      </c>
      <c r="AI4" s="8">
        <v>62773.091691641166</v>
      </c>
      <c r="AJ4">
        <v>0.57956075200000001</v>
      </c>
      <c r="AK4">
        <v>2.425017253</v>
      </c>
      <c r="AL4">
        <v>2.3983842420000001</v>
      </c>
      <c r="AM4">
        <f t="shared" si="0"/>
        <v>15.894335801536641</v>
      </c>
      <c r="AN4">
        <f t="shared" si="1"/>
        <v>6.4298916985772543</v>
      </c>
      <c r="AO4">
        <f t="shared" si="2"/>
        <v>72.828025554666112</v>
      </c>
    </row>
    <row r="5" spans="1:41" x14ac:dyDescent="0.15">
      <c r="A5" t="s">
        <v>159</v>
      </c>
      <c r="B5" t="s">
        <v>160</v>
      </c>
      <c r="C5">
        <v>2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6">
        <v>9.9524605893301143E-2</v>
      </c>
      <c r="K5" s="6">
        <v>0.74810348572000174</v>
      </c>
      <c r="L5" s="6">
        <v>0.14756803812867383</v>
      </c>
      <c r="M5" s="6">
        <v>0</v>
      </c>
      <c r="N5" s="6">
        <v>0.64297105997547244</v>
      </c>
      <c r="O5" s="6">
        <v>3.5006090757501385E-2</v>
      </c>
      <c r="P5" s="6">
        <v>0.35972922955041253</v>
      </c>
      <c r="Q5" s="6">
        <v>0</v>
      </c>
      <c r="R5" s="7">
        <v>1.1998</v>
      </c>
      <c r="S5" s="8">
        <v>13724.831007353672</v>
      </c>
      <c r="T5" s="7">
        <v>1.1097999999999999</v>
      </c>
      <c r="U5" s="8">
        <v>137903.89707313044</v>
      </c>
      <c r="V5" s="7">
        <v>0.89900000000000002</v>
      </c>
      <c r="W5" s="8">
        <v>103166.38609478124</v>
      </c>
      <c r="X5" s="7"/>
      <c r="Y5" s="8"/>
      <c r="Z5" s="7">
        <v>1.2798</v>
      </c>
      <c r="AA5" s="8">
        <v>20350.207541380427</v>
      </c>
      <c r="AB5" s="7"/>
      <c r="AC5" s="8"/>
      <c r="AD5" s="7">
        <v>0.79979999999999996</v>
      </c>
      <c r="AE5" s="8">
        <v>88668.214875859136</v>
      </c>
      <c r="AF5" s="7">
        <v>0.97729999999999995</v>
      </c>
      <c r="AG5" s="8">
        <v>4827.4763367551341</v>
      </c>
      <c r="AH5" s="7">
        <v>0.29809999999999998</v>
      </c>
      <c r="AI5" s="8">
        <v>49608.062646116603</v>
      </c>
      <c r="AJ5">
        <v>0.57956075200000001</v>
      </c>
      <c r="AK5">
        <v>2.425017253</v>
      </c>
      <c r="AL5">
        <v>2.3983842420000001</v>
      </c>
      <c r="AM5">
        <f t="shared" si="0"/>
        <v>30.849408794701127</v>
      </c>
      <c r="AN5">
        <f t="shared" si="1"/>
        <v>4.1496522596524441</v>
      </c>
      <c r="AO5">
        <f t="shared" si="2"/>
        <v>62.069287526635776</v>
      </c>
    </row>
    <row r="6" spans="1:41" x14ac:dyDescent="0.15">
      <c r="A6" t="s">
        <v>159</v>
      </c>
      <c r="B6" t="s">
        <v>160</v>
      </c>
      <c r="C6">
        <v>2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6">
        <v>0.11402595748913914</v>
      </c>
      <c r="K6" s="6">
        <v>0.85857468947947391</v>
      </c>
      <c r="L6" s="6">
        <v>0.15516090410923525</v>
      </c>
      <c r="M6" s="6">
        <v>0</v>
      </c>
      <c r="N6" s="6">
        <v>0.66684497730207359</v>
      </c>
      <c r="O6" s="6">
        <v>1.7225543346501841E-2</v>
      </c>
      <c r="P6" s="6">
        <v>0.34714100389532165</v>
      </c>
      <c r="Q6" s="6">
        <v>0</v>
      </c>
      <c r="R6" s="7">
        <v>1.1998</v>
      </c>
      <c r="S6" s="8">
        <v>16219.149382387244</v>
      </c>
      <c r="T6" s="7">
        <v>1.1097999999999999</v>
      </c>
      <c r="U6" s="8">
        <v>142240.85234217043</v>
      </c>
      <c r="V6" s="7">
        <v>0.89900000000000002</v>
      </c>
      <c r="W6" s="8">
        <v>122124.39563097467</v>
      </c>
      <c r="X6" s="7"/>
      <c r="Y6" s="8"/>
      <c r="Z6" s="7">
        <v>1.2789999999999999</v>
      </c>
      <c r="AA6" s="8">
        <v>22070.219250679394</v>
      </c>
      <c r="AB6" s="7"/>
      <c r="AC6" s="8"/>
      <c r="AD6" s="7">
        <v>0.79979999999999996</v>
      </c>
      <c r="AE6" s="8">
        <v>94852.597951542237</v>
      </c>
      <c r="AF6" s="7">
        <v>0.97729999999999995</v>
      </c>
      <c r="AG6" s="8">
        <v>2450.1759676634247</v>
      </c>
      <c r="AH6" s="7">
        <v>0.29809999999999998</v>
      </c>
      <c r="AI6" s="8">
        <v>49377.632276987257</v>
      </c>
      <c r="AJ6">
        <v>0.57956075200000001</v>
      </c>
      <c r="AK6">
        <v>2.425017253</v>
      </c>
      <c r="AL6">
        <v>2.3983842420000001</v>
      </c>
      <c r="AM6">
        <f t="shared" si="0"/>
        <v>35.404889941188138</v>
      </c>
      <c r="AN6">
        <f t="shared" si="1"/>
        <v>4.7542822994055989</v>
      </c>
      <c r="AO6">
        <f t="shared" si="2"/>
        <v>59.897258863264369</v>
      </c>
    </row>
    <row r="7" spans="1:41" x14ac:dyDescent="0.15">
      <c r="A7" t="s">
        <v>159</v>
      </c>
      <c r="B7" t="s">
        <v>160</v>
      </c>
      <c r="C7">
        <v>2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6">
        <v>0</v>
      </c>
      <c r="K7" s="6">
        <v>5.7946877199590005E-2</v>
      </c>
      <c r="L7" s="6">
        <v>0</v>
      </c>
      <c r="M7" s="6">
        <v>0</v>
      </c>
      <c r="N7" s="6">
        <v>7.988685102150607E-2</v>
      </c>
      <c r="O7" s="6">
        <v>0</v>
      </c>
      <c r="P7" s="6">
        <v>0.54637265517383982</v>
      </c>
      <c r="Q7" s="6">
        <v>0.88894104208275471</v>
      </c>
      <c r="R7" s="7"/>
      <c r="S7" s="8"/>
      <c r="T7" s="7">
        <v>1.1106</v>
      </c>
      <c r="U7" s="8">
        <v>136153.7778941287</v>
      </c>
      <c r="V7" s="7">
        <v>0.89980000000000004</v>
      </c>
      <c r="W7" s="8">
        <v>7889.6862478913281</v>
      </c>
      <c r="X7" s="7">
        <v>0.74729999999999996</v>
      </c>
      <c r="Y7" s="8">
        <v>121032.68120471069</v>
      </c>
      <c r="Z7" s="7"/>
      <c r="AA7" s="8"/>
      <c r="AB7" s="7"/>
      <c r="AC7" s="8"/>
      <c r="AD7" s="7">
        <v>0.80059999999999998</v>
      </c>
      <c r="AE7" s="8">
        <v>10876.896570643485</v>
      </c>
      <c r="AF7" s="7"/>
      <c r="AG7" s="8"/>
      <c r="AH7" s="7">
        <v>0.29980000000000001</v>
      </c>
      <c r="AI7" s="8">
        <v>74390.701139964352</v>
      </c>
      <c r="AJ7">
        <v>0.57956075200000001</v>
      </c>
      <c r="AK7">
        <v>2.425017253</v>
      </c>
      <c r="AL7">
        <v>2.3983842420000001</v>
      </c>
      <c r="AM7">
        <f t="shared" si="0"/>
        <v>2.3895449456247642</v>
      </c>
      <c r="AN7">
        <f t="shared" si="1"/>
        <v>0</v>
      </c>
      <c r="AO7">
        <f t="shared" si="2"/>
        <v>94.273577582396356</v>
      </c>
    </row>
    <row r="8" spans="1:41" x14ac:dyDescent="0.15">
      <c r="A8" t="s">
        <v>159</v>
      </c>
      <c r="B8" t="s">
        <v>160</v>
      </c>
      <c r="C8">
        <v>2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6">
        <v>0</v>
      </c>
      <c r="K8" s="6">
        <v>0.29044176122306797</v>
      </c>
      <c r="L8" s="6">
        <v>3.8116770914717719E-2</v>
      </c>
      <c r="M8" s="6">
        <v>3.8116770914717719E-2</v>
      </c>
      <c r="N8" s="6">
        <v>0.13011927420355926</v>
      </c>
      <c r="O8" s="6">
        <v>0</v>
      </c>
      <c r="P8" s="6">
        <v>3.3893452320104565E-2</v>
      </c>
      <c r="Q8" s="6">
        <v>0</v>
      </c>
      <c r="R8" s="7"/>
      <c r="S8" s="8"/>
      <c r="T8" s="7">
        <v>1.1097999999999999</v>
      </c>
      <c r="U8" s="8">
        <v>165431.31619410717</v>
      </c>
      <c r="V8" s="7">
        <v>0.89900000000000002</v>
      </c>
      <c r="W8" s="8">
        <v>48048.16283686673</v>
      </c>
      <c r="X8" s="7"/>
      <c r="Y8" s="8"/>
      <c r="Z8" s="7">
        <v>1.2857000000000001</v>
      </c>
      <c r="AA8" s="8">
        <v>6305.7075814910149</v>
      </c>
      <c r="AB8" s="7">
        <v>1.2857000000000001</v>
      </c>
      <c r="AC8" s="8">
        <v>6305.7075814910149</v>
      </c>
      <c r="AD8" s="7">
        <v>0.79979999999999996</v>
      </c>
      <c r="AE8" s="8">
        <v>21525.802793716746</v>
      </c>
      <c r="AF8" s="7"/>
      <c r="AG8" s="8"/>
      <c r="AH8" s="7">
        <v>0.29809999999999998</v>
      </c>
      <c r="AI8" s="8">
        <v>5607.0384276771138</v>
      </c>
      <c r="AJ8">
        <v>0.57956075200000001</v>
      </c>
      <c r="AK8">
        <v>2.425017253</v>
      </c>
      <c r="AL8">
        <v>2.3983842420000001</v>
      </c>
      <c r="AM8">
        <f t="shared" si="0"/>
        <v>11.976894632966472</v>
      </c>
      <c r="AN8">
        <f t="shared" si="1"/>
        <v>0</v>
      </c>
      <c r="AO8">
        <f t="shared" si="2"/>
        <v>5.8481276040763657</v>
      </c>
    </row>
    <row r="9" spans="1:41" x14ac:dyDescent="0.15">
      <c r="A9" t="s">
        <v>159</v>
      </c>
      <c r="B9" t="s">
        <v>160</v>
      </c>
      <c r="C9">
        <v>2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6">
        <v>0</v>
      </c>
      <c r="K9" s="6">
        <v>3.375976950060109E-2</v>
      </c>
      <c r="L9" s="6">
        <v>0</v>
      </c>
      <c r="M9" s="6">
        <v>0</v>
      </c>
      <c r="N9" s="6">
        <v>0</v>
      </c>
      <c r="O9" s="6">
        <v>0</v>
      </c>
      <c r="P9" s="6">
        <v>0.55375762364042647</v>
      </c>
      <c r="Q9" s="6">
        <v>0.96101772284278564</v>
      </c>
      <c r="R9" s="7"/>
      <c r="S9" s="8"/>
      <c r="T9" s="7">
        <v>1.1106</v>
      </c>
      <c r="U9" s="8">
        <v>135946.18608291005</v>
      </c>
      <c r="V9" s="7">
        <v>0.89980000000000004</v>
      </c>
      <c r="W9" s="8">
        <v>4589.5119066448669</v>
      </c>
      <c r="X9" s="7">
        <v>0.74650000000000005</v>
      </c>
      <c r="Y9" s="8">
        <v>130646.69417855982</v>
      </c>
      <c r="Z9" s="7"/>
      <c r="AA9" s="8"/>
      <c r="AB9" s="7"/>
      <c r="AC9" s="8"/>
      <c r="AD9" s="7"/>
      <c r="AE9" s="8"/>
      <c r="AF9" s="7"/>
      <c r="AG9" s="8"/>
      <c r="AH9" s="7">
        <v>0.29809999999999998</v>
      </c>
      <c r="AI9" s="8">
        <v>75281.236948251491</v>
      </c>
      <c r="AJ9">
        <v>0.57956075200000001</v>
      </c>
      <c r="AK9">
        <v>2.425017253</v>
      </c>
      <c r="AL9">
        <v>2.3983842420000001</v>
      </c>
      <c r="AM9">
        <f t="shared" si="0"/>
        <v>1.3921455387105688</v>
      </c>
      <c r="AN9">
        <f t="shared" si="1"/>
        <v>0</v>
      </c>
      <c r="AO9">
        <f t="shared" si="2"/>
        <v>95.547813016921907</v>
      </c>
    </row>
    <row r="10" spans="1:41" x14ac:dyDescent="0.15">
      <c r="A10" t="s">
        <v>159</v>
      </c>
      <c r="B10" t="s">
        <v>160</v>
      </c>
      <c r="C10">
        <v>2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6">
        <v>5.9557063497936345E-2</v>
      </c>
      <c r="K10" s="6">
        <v>0.8520790229188937</v>
      </c>
      <c r="L10" s="6">
        <v>3.2302752273873657E-2</v>
      </c>
      <c r="M10" s="6">
        <v>0</v>
      </c>
      <c r="N10" s="6">
        <v>0.1797654917487756</v>
      </c>
      <c r="O10" s="6">
        <v>0</v>
      </c>
      <c r="P10" s="6">
        <v>0.26325360262892444</v>
      </c>
      <c r="Q10" s="6">
        <v>0</v>
      </c>
      <c r="R10" s="7">
        <v>1.2005999999999999</v>
      </c>
      <c r="S10" s="8">
        <v>8388.209173177187</v>
      </c>
      <c r="T10" s="7">
        <v>1.1106</v>
      </c>
      <c r="U10" s="8">
        <v>140843.22967783391</v>
      </c>
      <c r="V10" s="7">
        <v>0.89980000000000004</v>
      </c>
      <c r="W10" s="8">
        <v>120009.56152863005</v>
      </c>
      <c r="X10" s="7"/>
      <c r="Y10" s="8"/>
      <c r="Z10" s="7">
        <v>1.2806999999999999</v>
      </c>
      <c r="AA10" s="8">
        <v>4549.623957735359</v>
      </c>
      <c r="AB10" s="7"/>
      <c r="AC10" s="8"/>
      <c r="AD10" s="7">
        <v>0.80059999999999998</v>
      </c>
      <c r="AE10" s="8">
        <v>25318.752442521556</v>
      </c>
      <c r="AF10" s="7"/>
      <c r="AG10" s="8"/>
      <c r="AH10" s="7">
        <v>0.29899999999999999</v>
      </c>
      <c r="AI10" s="8">
        <v>37077.487618582825</v>
      </c>
      <c r="AJ10">
        <v>0.57956075200000001</v>
      </c>
      <c r="AK10">
        <v>2.425017253</v>
      </c>
      <c r="AL10">
        <v>2.3983842420000001</v>
      </c>
      <c r="AM10">
        <f t="shared" si="0"/>
        <v>35.137029308339265</v>
      </c>
      <c r="AN10">
        <f t="shared" si="1"/>
        <v>2.4832160941931485</v>
      </c>
      <c r="AO10">
        <f t="shared" si="2"/>
        <v>45.422952075423566</v>
      </c>
    </row>
    <row r="11" spans="1:41" x14ac:dyDescent="0.15">
      <c r="A11" t="s">
        <v>159</v>
      </c>
      <c r="B11" t="s">
        <v>160</v>
      </c>
      <c r="C11">
        <v>2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6">
        <v>2.5445804634374691E-2</v>
      </c>
      <c r="K11" s="6">
        <v>1.2362371502167115</v>
      </c>
      <c r="L11" s="6">
        <v>0.31824348149371068</v>
      </c>
      <c r="M11" s="6">
        <v>0.31824348149371068</v>
      </c>
      <c r="N11" s="6">
        <v>5.9179817132474895E-2</v>
      </c>
      <c r="O11" s="6">
        <v>1.7025304035479669E-2</v>
      </c>
      <c r="P11" s="6">
        <v>0.18461627514498508</v>
      </c>
      <c r="Q11" s="6">
        <v>0</v>
      </c>
      <c r="R11" s="7">
        <v>1.2005999999999999</v>
      </c>
      <c r="S11" s="8">
        <v>4151.9766415957301</v>
      </c>
      <c r="T11" s="7">
        <v>1.1106</v>
      </c>
      <c r="U11" s="8">
        <v>163169.39869870857</v>
      </c>
      <c r="V11" s="7">
        <v>0.89980000000000004</v>
      </c>
      <c r="W11" s="8">
        <v>201716.07244986587</v>
      </c>
      <c r="X11" s="7"/>
      <c r="Y11" s="8"/>
      <c r="Z11" s="7">
        <v>1.2873000000000001</v>
      </c>
      <c r="AA11" s="8">
        <v>51927.597515112357</v>
      </c>
      <c r="AB11" s="7">
        <v>1.2873000000000001</v>
      </c>
      <c r="AC11" s="8">
        <v>51927.597515112357</v>
      </c>
      <c r="AD11" s="7">
        <v>0.80059999999999998</v>
      </c>
      <c r="AE11" s="8">
        <v>9656.3351766054602</v>
      </c>
      <c r="AF11" s="7">
        <v>0.97650000000000003</v>
      </c>
      <c r="AG11" s="8">
        <v>2778.0086221319139</v>
      </c>
      <c r="AH11" s="7">
        <v>0.29899999999999999</v>
      </c>
      <c r="AI11" s="8">
        <v>30123.726605402549</v>
      </c>
      <c r="AJ11">
        <v>0.57956075200000001</v>
      </c>
      <c r="AK11">
        <v>2.425017253</v>
      </c>
      <c r="AL11">
        <v>2.3983842420000001</v>
      </c>
      <c r="AM11">
        <f t="shared" si="0"/>
        <v>50.978488861774366</v>
      </c>
      <c r="AN11">
        <f t="shared" si="1"/>
        <v>1.0609561299133441</v>
      </c>
      <c r="AO11">
        <f t="shared" si="2"/>
        <v>31.854516460594468</v>
      </c>
    </row>
    <row r="12" spans="1:41" x14ac:dyDescent="0.15">
      <c r="A12" t="s">
        <v>159</v>
      </c>
      <c r="B12" t="s">
        <v>160</v>
      </c>
      <c r="C12">
        <v>2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6">
        <v>2.0371765120249366E-2</v>
      </c>
      <c r="K12" s="6">
        <v>1.4744538075775182</v>
      </c>
      <c r="L12" s="6">
        <v>0.14337614094450732</v>
      </c>
      <c r="M12" s="6">
        <v>0.14337614094450732</v>
      </c>
      <c r="N12" s="6">
        <v>0.10914407074495992</v>
      </c>
      <c r="O12" s="6">
        <v>0</v>
      </c>
      <c r="P12" s="6">
        <v>0.15618126462906659</v>
      </c>
      <c r="Q12" s="6">
        <v>0</v>
      </c>
      <c r="R12" s="7">
        <v>1.1998</v>
      </c>
      <c r="S12" s="8">
        <v>2688.1671037433593</v>
      </c>
      <c r="T12" s="7">
        <v>1.1106</v>
      </c>
      <c r="U12" s="8">
        <v>131955.53197652684</v>
      </c>
      <c r="V12" s="7">
        <v>0.89900000000000002</v>
      </c>
      <c r="W12" s="8">
        <v>194562.33655370696</v>
      </c>
      <c r="X12" s="7"/>
      <c r="Y12" s="8"/>
      <c r="Z12" s="7">
        <v>1.2865</v>
      </c>
      <c r="AA12" s="8">
        <v>18919.274951073952</v>
      </c>
      <c r="AB12" s="7">
        <v>1.2865</v>
      </c>
      <c r="AC12" s="8">
        <v>18919.274951073952</v>
      </c>
      <c r="AD12" s="7">
        <v>0.79979999999999996</v>
      </c>
      <c r="AE12" s="8">
        <v>14402.163917234866</v>
      </c>
      <c r="AF12" s="7"/>
      <c r="AG12" s="8"/>
      <c r="AH12" s="7">
        <v>0.29899999999999999</v>
      </c>
      <c r="AI12" s="8">
        <v>20608.981858895197</v>
      </c>
      <c r="AJ12">
        <v>0.57956075200000001</v>
      </c>
      <c r="AK12">
        <v>2.425017253</v>
      </c>
      <c r="AL12">
        <v>2.3983842420000001</v>
      </c>
      <c r="AM12">
        <f t="shared" si="0"/>
        <v>60.801786286405367</v>
      </c>
      <c r="AN12">
        <f t="shared" si="1"/>
        <v>0.8493953872571085</v>
      </c>
      <c r="AO12">
        <f t="shared" si="2"/>
        <v>26.948212778401974</v>
      </c>
    </row>
    <row r="13" spans="1:41" x14ac:dyDescent="0.15">
      <c r="A13" t="s">
        <v>159</v>
      </c>
      <c r="B13" t="s">
        <v>160</v>
      </c>
      <c r="C13">
        <v>2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6">
        <v>4.0745447995096037E-2</v>
      </c>
      <c r="K13" s="6">
        <v>1.173394359546045</v>
      </c>
      <c r="L13" s="6">
        <v>8.1313557979896131E-2</v>
      </c>
      <c r="M13" s="6">
        <v>8.1313557979896131E-2</v>
      </c>
      <c r="N13" s="6">
        <v>8.4516810588908489E-2</v>
      </c>
      <c r="O13" s="6">
        <v>2.5208338368739938E-2</v>
      </c>
      <c r="P13" s="6">
        <v>0.16940246257732297</v>
      </c>
      <c r="Q13" s="6">
        <v>0</v>
      </c>
      <c r="R13" s="7">
        <v>1.1998</v>
      </c>
      <c r="S13" s="8">
        <v>5987.2912343643038</v>
      </c>
      <c r="T13" s="7">
        <v>1.1106</v>
      </c>
      <c r="U13" s="8">
        <v>146943.80670657766</v>
      </c>
      <c r="V13" s="7">
        <v>0.89900000000000002</v>
      </c>
      <c r="W13" s="8">
        <v>172423.03395972252</v>
      </c>
      <c r="X13" s="7"/>
      <c r="Y13" s="8"/>
      <c r="Z13" s="7">
        <v>1.2865</v>
      </c>
      <c r="AA13" s="8">
        <v>11948.523746421952</v>
      </c>
      <c r="AB13" s="7">
        <v>1.2865</v>
      </c>
      <c r="AC13" s="8">
        <v>11948.523746421952</v>
      </c>
      <c r="AD13" s="7">
        <v>0.79979999999999996</v>
      </c>
      <c r="AE13" s="8">
        <v>12419.221878633005</v>
      </c>
      <c r="AF13" s="7">
        <v>0.97729999999999995</v>
      </c>
      <c r="AG13" s="8">
        <v>3704.2092006501266</v>
      </c>
      <c r="AH13" s="7">
        <v>0.29899999999999999</v>
      </c>
      <c r="AI13" s="8">
        <v>24892.642716580402</v>
      </c>
      <c r="AJ13">
        <v>0.57956075200000001</v>
      </c>
      <c r="AK13">
        <v>2.425017253</v>
      </c>
      <c r="AL13">
        <v>2.3983842420000001</v>
      </c>
      <c r="AM13">
        <f t="shared" si="0"/>
        <v>48.387052013524169</v>
      </c>
      <c r="AN13">
        <f t="shared" si="1"/>
        <v>1.6988707347876262</v>
      </c>
      <c r="AO13">
        <f t="shared" si="2"/>
        <v>29.229457307578855</v>
      </c>
    </row>
    <row r="14" spans="1:41" x14ac:dyDescent="0.15">
      <c r="A14" t="s">
        <v>159</v>
      </c>
      <c r="B14" t="s">
        <v>160</v>
      </c>
      <c r="C14">
        <v>2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6">
        <v>0</v>
      </c>
      <c r="K14" s="6">
        <v>0.30419299344246731</v>
      </c>
      <c r="L14" s="6">
        <v>0.15109139719991813</v>
      </c>
      <c r="M14" s="6">
        <v>0.15109139719991813</v>
      </c>
      <c r="N14" s="6">
        <v>0.45839612634594384</v>
      </c>
      <c r="O14" s="6">
        <v>1.8915228237213862E-2</v>
      </c>
      <c r="P14" s="6">
        <v>0.17528195201039765</v>
      </c>
      <c r="Q14" s="6">
        <v>0.28605459723556065</v>
      </c>
      <c r="R14" s="7"/>
      <c r="S14" s="8"/>
      <c r="T14" s="7">
        <v>1.1106</v>
      </c>
      <c r="U14" s="8">
        <v>136096.38328525485</v>
      </c>
      <c r="V14" s="7">
        <v>0.89980000000000004</v>
      </c>
      <c r="W14" s="8">
        <v>41399.566228235046</v>
      </c>
      <c r="X14" s="7">
        <v>0.74650000000000005</v>
      </c>
      <c r="Y14" s="8">
        <v>38930.996105880062</v>
      </c>
      <c r="Z14" s="7">
        <v>1.2865</v>
      </c>
      <c r="AA14" s="8">
        <v>20562.992704424738</v>
      </c>
      <c r="AB14" s="7">
        <v>1.2865</v>
      </c>
      <c r="AC14" s="8">
        <v>20562.992704424738</v>
      </c>
      <c r="AD14" s="7">
        <v>0.79979999999999996</v>
      </c>
      <c r="AE14" s="8">
        <v>62386.054907653684</v>
      </c>
      <c r="AF14" s="7">
        <v>0.97729999999999995</v>
      </c>
      <c r="AG14" s="8">
        <v>2574.2941520999334</v>
      </c>
      <c r="AH14" s="7">
        <v>0.29899999999999999</v>
      </c>
      <c r="AI14" s="8">
        <v>23855.239723794726</v>
      </c>
      <c r="AJ14">
        <v>0.57956075200000001</v>
      </c>
      <c r="AK14">
        <v>2.425017253</v>
      </c>
      <c r="AL14">
        <v>2.3983842420000001</v>
      </c>
      <c r="AM14">
        <f t="shared" si="0"/>
        <v>12.543951721009355</v>
      </c>
      <c r="AN14">
        <f t="shared" si="1"/>
        <v>0</v>
      </c>
      <c r="AO14">
        <f t="shared" si="2"/>
        <v>30.24393066740959</v>
      </c>
    </row>
    <row r="15" spans="1:41" x14ac:dyDescent="0.15">
      <c r="A15" t="s">
        <v>159</v>
      </c>
      <c r="B15" t="s">
        <v>160</v>
      </c>
      <c r="C15">
        <v>2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6">
        <v>2.7266857176540423E-2</v>
      </c>
      <c r="K15" s="6">
        <v>0.41626719726065647</v>
      </c>
      <c r="L15" s="6">
        <v>7.4745816224510847E-2</v>
      </c>
      <c r="M15" s="6">
        <v>7.4745816224510847E-2</v>
      </c>
      <c r="N15" s="6">
        <v>0.69250732437304496</v>
      </c>
      <c r="O15" s="6">
        <v>0</v>
      </c>
      <c r="P15" s="6">
        <v>0.28777528401370212</v>
      </c>
      <c r="Q15" s="6">
        <v>4.0482562381924457E-2</v>
      </c>
      <c r="R15" s="7">
        <v>1.1931</v>
      </c>
      <c r="S15" s="8">
        <v>3659.7515161529177</v>
      </c>
      <c r="T15" s="7">
        <v>1.1106</v>
      </c>
      <c r="U15" s="8">
        <v>134219.77796919172</v>
      </c>
      <c r="V15" s="7">
        <v>0.89980000000000004</v>
      </c>
      <c r="W15" s="8">
        <v>55871.290792183048</v>
      </c>
      <c r="X15" s="7">
        <v>0.74650000000000005</v>
      </c>
      <c r="Y15" s="8">
        <v>5433.5605345258537</v>
      </c>
      <c r="Z15" s="7">
        <v>1.2865</v>
      </c>
      <c r="AA15" s="8">
        <v>10032.366857779854</v>
      </c>
      <c r="AB15" s="7">
        <v>1.2865</v>
      </c>
      <c r="AC15" s="8">
        <v>10032.366857779854</v>
      </c>
      <c r="AD15" s="7">
        <v>0.79979999999999996</v>
      </c>
      <c r="AE15" s="8">
        <v>92948.179319389121</v>
      </c>
      <c r="AF15" s="7"/>
      <c r="AG15" s="8"/>
      <c r="AH15" s="7">
        <v>0.29899999999999999</v>
      </c>
      <c r="AI15" s="8">
        <v>38625.134725340184</v>
      </c>
      <c r="AJ15">
        <v>0.57956075200000001</v>
      </c>
      <c r="AK15">
        <v>2.425017253</v>
      </c>
      <c r="AL15">
        <v>2.3983842420000001</v>
      </c>
      <c r="AM15">
        <f t="shared" si="0"/>
        <v>17.165535492404864</v>
      </c>
      <c r="AN15">
        <f t="shared" si="1"/>
        <v>1.1368844365739634</v>
      </c>
      <c r="AO15">
        <f t="shared" si="2"/>
        <v>49.654032475563859</v>
      </c>
    </row>
    <row r="16" spans="1:41" x14ac:dyDescent="0.15">
      <c r="A16" t="s">
        <v>159</v>
      </c>
      <c r="B16" t="s">
        <v>160</v>
      </c>
      <c r="C16">
        <v>2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6">
        <v>6.2024300384462182E-2</v>
      </c>
      <c r="K16" s="6">
        <v>1.0675161192265425</v>
      </c>
      <c r="L16" s="6">
        <v>0.36372651457003236</v>
      </c>
      <c r="M16" s="6">
        <v>0</v>
      </c>
      <c r="N16" s="6">
        <v>0.28531861935110575</v>
      </c>
      <c r="O16" s="6">
        <v>3.9779999095543458E-2</v>
      </c>
      <c r="P16" s="6">
        <v>0.22920024711728054</v>
      </c>
      <c r="Q16" s="6">
        <v>0.17426969810122922</v>
      </c>
      <c r="R16" s="7">
        <v>1.2005999999999999</v>
      </c>
      <c r="S16" s="8">
        <v>8870.4984498319045</v>
      </c>
      <c r="T16" s="7">
        <v>1.1106</v>
      </c>
      <c r="U16" s="8">
        <v>143016.50151388196</v>
      </c>
      <c r="V16" s="7">
        <v>0.89900000000000002</v>
      </c>
      <c r="W16" s="8">
        <v>152672.42068145622</v>
      </c>
      <c r="X16" s="7">
        <v>0.76480000000000004</v>
      </c>
      <c r="Y16" s="8">
        <v>24923.4425423182</v>
      </c>
      <c r="Z16" s="7">
        <v>1.2798</v>
      </c>
      <c r="AA16" s="8">
        <v>52018.893621644042</v>
      </c>
      <c r="AB16" s="7"/>
      <c r="AC16" s="8"/>
      <c r="AD16" s="7">
        <v>0.79979999999999996</v>
      </c>
      <c r="AE16" s="8">
        <v>40805.270756366124</v>
      </c>
      <c r="AF16" s="7">
        <v>0.97729999999999995</v>
      </c>
      <c r="AG16" s="8">
        <v>5689.1963008700141</v>
      </c>
      <c r="AH16" s="7">
        <v>0.29980000000000001</v>
      </c>
      <c r="AI16" s="8">
        <v>32779.417488830673</v>
      </c>
      <c r="AJ16">
        <v>0.57956075200000001</v>
      </c>
      <c r="AK16">
        <v>2.425017253</v>
      </c>
      <c r="AL16">
        <v>2.3983842420000001</v>
      </c>
      <c r="AM16">
        <f t="shared" si="0"/>
        <v>44.020970073755699</v>
      </c>
      <c r="AN16">
        <f t="shared" si="1"/>
        <v>2.5860868870928053</v>
      </c>
      <c r="AO16">
        <f t="shared" si="2"/>
        <v>39.547234060680587</v>
      </c>
    </row>
    <row r="17" spans="1:41" x14ac:dyDescent="0.15">
      <c r="A17" t="s">
        <v>159</v>
      </c>
      <c r="B17" t="s">
        <v>160</v>
      </c>
      <c r="C17">
        <v>2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6">
        <v>4.578409152540866E-2</v>
      </c>
      <c r="K17" s="6">
        <v>0.51225672517015053</v>
      </c>
      <c r="L17" s="6">
        <v>0.36032864359078665</v>
      </c>
      <c r="M17" s="6">
        <v>0.36032864359078665</v>
      </c>
      <c r="N17" s="6">
        <v>0.27408895173857645</v>
      </c>
      <c r="O17" s="6">
        <v>0.14531992446488151</v>
      </c>
      <c r="P17" s="6">
        <v>0.32093166928456901</v>
      </c>
      <c r="Q17" s="6">
        <v>2.0588596970411512E-2</v>
      </c>
      <c r="R17" s="7">
        <v>1.1998</v>
      </c>
      <c r="S17" s="8">
        <v>6292.3224235807829</v>
      </c>
      <c r="T17" s="7">
        <v>1.1097999999999999</v>
      </c>
      <c r="U17" s="8">
        <v>137434.68995314129</v>
      </c>
      <c r="V17" s="7">
        <v>0.89900000000000002</v>
      </c>
      <c r="W17" s="8">
        <v>70401.844200171152</v>
      </c>
      <c r="X17" s="7">
        <v>0.74560000000000004</v>
      </c>
      <c r="Y17" s="8">
        <v>2829.5874411986902</v>
      </c>
      <c r="Z17" s="7">
        <v>1.2857000000000001</v>
      </c>
      <c r="AA17" s="8">
        <v>49521.655413135719</v>
      </c>
      <c r="AB17" s="7">
        <v>1.2857000000000001</v>
      </c>
      <c r="AC17" s="8">
        <v>49521.655413135719</v>
      </c>
      <c r="AD17" s="7">
        <v>0.79979999999999996</v>
      </c>
      <c r="AE17" s="8">
        <v>37669.330101772764</v>
      </c>
      <c r="AF17" s="7">
        <v>0.97729999999999995</v>
      </c>
      <c r="AG17" s="8">
        <v>19971.998762844902</v>
      </c>
      <c r="AH17" s="7">
        <v>0.29899999999999999</v>
      </c>
      <c r="AI17" s="8">
        <v>44107.144464268822</v>
      </c>
      <c r="AJ17">
        <v>0.57956075200000001</v>
      </c>
      <c r="AK17">
        <v>2.425017253</v>
      </c>
      <c r="AL17">
        <v>2.3983842420000001</v>
      </c>
      <c r="AM17">
        <f t="shared" si="0"/>
        <v>21.123838378322272</v>
      </c>
      <c r="AN17">
        <f t="shared" si="1"/>
        <v>1.9089556512108146</v>
      </c>
      <c r="AO17">
        <f t="shared" si="2"/>
        <v>55.374983239819009</v>
      </c>
    </row>
    <row r="18" spans="1:41" x14ac:dyDescent="0.15">
      <c r="A18" t="s">
        <v>159</v>
      </c>
      <c r="B18" t="s">
        <v>160</v>
      </c>
      <c r="C18">
        <v>2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6">
        <v>9.5173801896503138E-2</v>
      </c>
      <c r="K18" s="6">
        <v>0.84845430379229536</v>
      </c>
      <c r="L18" s="6">
        <v>0.73439917025734858</v>
      </c>
      <c r="M18" s="6">
        <v>0.73439917025734858</v>
      </c>
      <c r="N18" s="6">
        <v>0.26725888687957061</v>
      </c>
      <c r="O18" s="6">
        <v>5.955767044041925E-2</v>
      </c>
      <c r="P18" s="6">
        <v>0.29354540344027891</v>
      </c>
      <c r="Q18" s="6">
        <v>0</v>
      </c>
      <c r="R18" s="7">
        <v>1.1998</v>
      </c>
      <c r="S18" s="8">
        <v>13486.340982772883</v>
      </c>
      <c r="T18" s="7">
        <v>1.1097999999999999</v>
      </c>
      <c r="U18" s="8">
        <v>141702.24068004155</v>
      </c>
      <c r="V18" s="7">
        <v>0.89900000000000002</v>
      </c>
      <c r="W18" s="8">
        <v>120227.87596199293</v>
      </c>
      <c r="X18" s="7"/>
      <c r="Y18" s="8"/>
      <c r="Z18" s="7">
        <v>1.2865</v>
      </c>
      <c r="AA18" s="8">
        <v>104066.00797902961</v>
      </c>
      <c r="AB18" s="7">
        <v>1.2865</v>
      </c>
      <c r="AC18" s="8">
        <v>104066.00797902961</v>
      </c>
      <c r="AD18" s="7">
        <v>0.79979999999999996</v>
      </c>
      <c r="AE18" s="8">
        <v>37871.183112488914</v>
      </c>
      <c r="AF18" s="7">
        <v>0.97729999999999995</v>
      </c>
      <c r="AG18" s="8">
        <v>8439.4553510908845</v>
      </c>
      <c r="AH18" s="7">
        <v>0.29899999999999999</v>
      </c>
      <c r="AI18" s="8">
        <v>41596.041408814301</v>
      </c>
      <c r="AJ18">
        <v>0.57956075200000001</v>
      </c>
      <c r="AK18">
        <v>2.425017253</v>
      </c>
      <c r="AL18">
        <v>2.3983842420000001</v>
      </c>
      <c r="AM18">
        <f t="shared" si="0"/>
        <v>34.98755741810367</v>
      </c>
      <c r="AN18">
        <f t="shared" si="1"/>
        <v>3.9682466316213869</v>
      </c>
      <c r="AO18">
        <f t="shared" si="2"/>
        <v>50.649634646115395</v>
      </c>
    </row>
    <row r="19" spans="1:41" x14ac:dyDescent="0.15">
      <c r="A19" t="s">
        <v>159</v>
      </c>
      <c r="B19" t="s">
        <v>160</v>
      </c>
      <c r="C19">
        <v>2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6">
        <v>0</v>
      </c>
      <c r="K19" s="6">
        <v>0.14093310555942079</v>
      </c>
      <c r="L19" s="6">
        <v>2.0814917207248262E-2</v>
      </c>
      <c r="M19" s="6">
        <v>2.0814917207248262E-2</v>
      </c>
      <c r="N19" s="6">
        <v>0.3928905261519639</v>
      </c>
      <c r="O19" s="6">
        <v>5.0218453832713617E-2</v>
      </c>
      <c r="P19" s="6">
        <v>0.51241260132069277</v>
      </c>
      <c r="Q19" s="6">
        <v>0.35919370620314822</v>
      </c>
      <c r="R19" s="7"/>
      <c r="S19" s="8"/>
      <c r="T19" s="7">
        <v>1.1097999999999999</v>
      </c>
      <c r="U19" s="8">
        <v>135142.14944314974</v>
      </c>
      <c r="V19" s="7">
        <v>0.89900000000000002</v>
      </c>
      <c r="W19" s="8">
        <v>19046.002812998442</v>
      </c>
      <c r="X19" s="7">
        <v>0.74650000000000005</v>
      </c>
      <c r="Y19" s="8">
        <v>48542.209522744677</v>
      </c>
      <c r="Z19" s="7">
        <v>1.2857000000000001</v>
      </c>
      <c r="AA19" s="8">
        <v>2812.9726518687339</v>
      </c>
      <c r="AB19" s="7">
        <v>1.2857000000000001</v>
      </c>
      <c r="AC19" s="8">
        <v>2812.9726518687339</v>
      </c>
      <c r="AD19" s="7">
        <v>0.79979999999999996</v>
      </c>
      <c r="AE19" s="8">
        <v>53096.070200026435</v>
      </c>
      <c r="AF19" s="7">
        <v>0.97650000000000003</v>
      </c>
      <c r="AG19" s="8">
        <v>6786.6297926644993</v>
      </c>
      <c r="AH19" s="7">
        <v>0.29899999999999999</v>
      </c>
      <c r="AI19" s="8">
        <v>69248.540344234178</v>
      </c>
      <c r="AJ19">
        <v>0.57956075200000001</v>
      </c>
      <c r="AK19">
        <v>2.425017253</v>
      </c>
      <c r="AL19">
        <v>2.3983842420000001</v>
      </c>
      <c r="AM19">
        <f t="shared" si="0"/>
        <v>5.8116331083860038</v>
      </c>
      <c r="AN19">
        <f t="shared" si="1"/>
        <v>0</v>
      </c>
      <c r="AO19">
        <f t="shared" si="2"/>
        <v>88.41395825242023</v>
      </c>
    </row>
    <row r="20" spans="1:41" x14ac:dyDescent="0.15">
      <c r="A20" t="s">
        <v>159</v>
      </c>
      <c r="B20" t="s">
        <v>160</v>
      </c>
      <c r="C20">
        <v>2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6">
        <v>0</v>
      </c>
      <c r="K20" s="6">
        <v>0.80804882139980416</v>
      </c>
      <c r="L20" s="6">
        <v>5.0628015671229272E-2</v>
      </c>
      <c r="M20" s="6">
        <v>5.0628015671229272E-2</v>
      </c>
      <c r="N20" s="6">
        <v>0.10804378498633965</v>
      </c>
      <c r="O20" s="6">
        <v>0</v>
      </c>
      <c r="P20" s="6">
        <v>0.17959492520815531</v>
      </c>
      <c r="Q20" s="6">
        <v>0.20315658143772145</v>
      </c>
      <c r="R20" s="7"/>
      <c r="S20" s="8"/>
      <c r="T20" s="7">
        <v>1.1106</v>
      </c>
      <c r="U20" s="8">
        <v>136441.51233976483</v>
      </c>
      <c r="V20" s="7">
        <v>0.89980000000000004</v>
      </c>
      <c r="W20" s="8">
        <v>110251.4032361538</v>
      </c>
      <c r="X20" s="7">
        <v>0.74729999999999996</v>
      </c>
      <c r="Y20" s="8">
        <v>27718.99121313931</v>
      </c>
      <c r="Z20" s="7">
        <v>1.2873000000000001</v>
      </c>
      <c r="AA20" s="8">
        <v>6907.7630249438362</v>
      </c>
      <c r="AB20" s="7">
        <v>1.2873000000000001</v>
      </c>
      <c r="AC20" s="8">
        <v>6907.7630249438362</v>
      </c>
      <c r="AD20" s="7">
        <v>0.80059999999999998</v>
      </c>
      <c r="AE20" s="8">
        <v>14741.657422448559</v>
      </c>
      <c r="AF20" s="7"/>
      <c r="AG20" s="8"/>
      <c r="AH20" s="7">
        <v>0.29899999999999999</v>
      </c>
      <c r="AI20" s="8">
        <v>24504.203203947665</v>
      </c>
      <c r="AJ20">
        <v>0.57956075200000001</v>
      </c>
      <c r="AK20">
        <v>2.425017253</v>
      </c>
      <c r="AL20">
        <v>2.3983842420000001</v>
      </c>
      <c r="AM20">
        <f t="shared" si="0"/>
        <v>33.321363812985794</v>
      </c>
      <c r="AN20">
        <f t="shared" si="1"/>
        <v>0</v>
      </c>
      <c r="AO20">
        <f t="shared" si="2"/>
        <v>30.988110321203273</v>
      </c>
    </row>
    <row r="21" spans="1:41" x14ac:dyDescent="0.15">
      <c r="A21" t="s">
        <v>159</v>
      </c>
      <c r="B21" t="s">
        <v>160</v>
      </c>
      <c r="C21">
        <v>2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6">
        <v>0</v>
      </c>
      <c r="K21" s="6">
        <v>0.49717597929170465</v>
      </c>
      <c r="L21" s="6">
        <v>3.6237944784358003E-2</v>
      </c>
      <c r="M21" s="6">
        <v>3.6237944784358003E-2</v>
      </c>
      <c r="N21" s="6">
        <v>4.7338646548979652E-2</v>
      </c>
      <c r="O21" s="6">
        <v>0</v>
      </c>
      <c r="P21" s="6">
        <v>0.33902227571823323</v>
      </c>
      <c r="Q21" s="6">
        <v>0.47997336375556615</v>
      </c>
      <c r="R21" s="7"/>
      <c r="S21" s="8"/>
      <c r="T21" s="7">
        <v>1.1106</v>
      </c>
      <c r="U21" s="8">
        <v>133166.71709970236</v>
      </c>
      <c r="V21" s="7">
        <v>0.89980000000000004</v>
      </c>
      <c r="W21" s="8">
        <v>66207.292983105915</v>
      </c>
      <c r="X21" s="7">
        <v>0.74729999999999996</v>
      </c>
      <c r="Y21" s="8">
        <v>63916.477146630015</v>
      </c>
      <c r="Z21" s="7">
        <v>1.2865</v>
      </c>
      <c r="AA21" s="8">
        <v>4825.6881413732372</v>
      </c>
      <c r="AB21" s="7">
        <v>1.2865</v>
      </c>
      <c r="AC21" s="8">
        <v>4825.6881413732372</v>
      </c>
      <c r="AD21" s="7">
        <v>0.80059999999999998</v>
      </c>
      <c r="AE21" s="8">
        <v>6303.9321528707751</v>
      </c>
      <c r="AF21" s="7"/>
      <c r="AG21" s="8"/>
      <c r="AH21" s="7">
        <v>0.29980000000000001</v>
      </c>
      <c r="AI21" s="8">
        <v>45146.483481067262</v>
      </c>
      <c r="AJ21">
        <v>0.57956075200000001</v>
      </c>
      <c r="AK21">
        <v>2.425017253</v>
      </c>
      <c r="AL21">
        <v>2.3983842420000001</v>
      </c>
      <c r="AM21">
        <f t="shared" si="0"/>
        <v>20.501956374811186</v>
      </c>
      <c r="AN21">
        <f t="shared" si="1"/>
        <v>0</v>
      </c>
      <c r="AO21">
        <f t="shared" si="2"/>
        <v>58.496417251911012</v>
      </c>
    </row>
    <row r="22" spans="1:41" x14ac:dyDescent="0.15">
      <c r="A22" t="s">
        <v>159</v>
      </c>
      <c r="B22" t="s">
        <v>160</v>
      </c>
      <c r="C22">
        <v>2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6">
        <v>2.3275616218698766E-2</v>
      </c>
      <c r="K22" s="6">
        <v>1.4154709614147774</v>
      </c>
      <c r="L22" s="6">
        <v>0.134785502782516</v>
      </c>
      <c r="M22" s="6">
        <v>0.134785502782516</v>
      </c>
      <c r="N22" s="6">
        <v>0.19335764634071115</v>
      </c>
      <c r="O22" s="6">
        <v>0</v>
      </c>
      <c r="P22" s="6">
        <v>0.11739703719378684</v>
      </c>
      <c r="Q22" s="6">
        <v>0</v>
      </c>
      <c r="R22" s="7">
        <v>1.1998</v>
      </c>
      <c r="S22" s="8">
        <v>3074.7632994391711</v>
      </c>
      <c r="T22" s="7">
        <v>1.1106</v>
      </c>
      <c r="U22" s="8">
        <v>132102.33707879324</v>
      </c>
      <c r="V22" s="7">
        <v>0.89980000000000004</v>
      </c>
      <c r="W22" s="8">
        <v>186987.02207005845</v>
      </c>
      <c r="X22" s="7"/>
      <c r="Y22" s="8"/>
      <c r="Z22" s="7">
        <v>1.2865</v>
      </c>
      <c r="AA22" s="8">
        <v>17805.479921910552</v>
      </c>
      <c r="AB22" s="7">
        <v>1.2865</v>
      </c>
      <c r="AC22" s="8">
        <v>17805.479921910552</v>
      </c>
      <c r="AD22" s="7">
        <v>0.79979999999999996</v>
      </c>
      <c r="AE22" s="8">
        <v>25542.996973662717</v>
      </c>
      <c r="AF22" s="7"/>
      <c r="AG22" s="8"/>
      <c r="AH22" s="7">
        <v>0.29899999999999999</v>
      </c>
      <c r="AI22" s="8">
        <v>15508.422979425257</v>
      </c>
      <c r="AJ22">
        <v>0.57956075200000001</v>
      </c>
      <c r="AK22">
        <v>2.425017253</v>
      </c>
      <c r="AL22">
        <v>2.3983842420000001</v>
      </c>
      <c r="AM22">
        <f t="shared" si="0"/>
        <v>58.369521275103985</v>
      </c>
      <c r="AN22">
        <f t="shared" si="1"/>
        <v>0.97047069485785775</v>
      </c>
      <c r="AO22">
        <f t="shared" si="2"/>
        <v>20.256208997704324</v>
      </c>
    </row>
    <row r="23" spans="1:41" x14ac:dyDescent="0.15">
      <c r="A23" t="s">
        <v>159</v>
      </c>
      <c r="B23" t="s">
        <v>160</v>
      </c>
      <c r="C23">
        <v>2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6">
        <v>1.9074449839129804E-2</v>
      </c>
      <c r="K23" s="6">
        <v>1.2050627737623809</v>
      </c>
      <c r="L23" s="6">
        <v>7.7827386700688297E-2</v>
      </c>
      <c r="M23" s="6">
        <v>7.7827386700688297E-2</v>
      </c>
      <c r="N23" s="6">
        <v>0.2183217182422558</v>
      </c>
      <c r="O23" s="6">
        <v>0</v>
      </c>
      <c r="P23" s="6">
        <v>0.18512381954910789</v>
      </c>
      <c r="Q23" s="6">
        <v>0</v>
      </c>
      <c r="R23" s="7">
        <v>1.2005999999999999</v>
      </c>
      <c r="S23" s="8">
        <v>2496.4869178295598</v>
      </c>
      <c r="T23" s="7">
        <v>1.1106</v>
      </c>
      <c r="U23" s="8">
        <v>130881.20175860611</v>
      </c>
      <c r="V23" s="7">
        <v>0.89980000000000004</v>
      </c>
      <c r="W23" s="8">
        <v>157720.06402457968</v>
      </c>
      <c r="X23" s="7"/>
      <c r="Y23" s="8"/>
      <c r="Z23" s="7">
        <v>1.2865</v>
      </c>
      <c r="AA23" s="8">
        <v>10186.141901117842</v>
      </c>
      <c r="AB23" s="7">
        <v>1.2865</v>
      </c>
      <c r="AC23" s="8">
        <v>10186.141901117842</v>
      </c>
      <c r="AD23" s="7">
        <v>0.79979999999999996</v>
      </c>
      <c r="AE23" s="8">
        <v>28574.208853550237</v>
      </c>
      <c r="AF23" s="7"/>
      <c r="AG23" s="8"/>
      <c r="AH23" s="7">
        <v>0.29899999999999999</v>
      </c>
      <c r="AI23" s="8">
        <v>24229.227976730581</v>
      </c>
      <c r="AJ23">
        <v>0.57956075200000001</v>
      </c>
      <c r="AK23">
        <v>2.425017253</v>
      </c>
      <c r="AL23">
        <v>2.3983842420000001</v>
      </c>
      <c r="AM23">
        <f t="shared" si="0"/>
        <v>49.692956710785964</v>
      </c>
      <c r="AN23">
        <f t="shared" si="1"/>
        <v>0.79530416791029779</v>
      </c>
      <c r="AO23">
        <f t="shared" si="2"/>
        <v>31.942090438364929</v>
      </c>
    </row>
    <row r="24" spans="1:41" x14ac:dyDescent="0.15">
      <c r="A24" t="s">
        <v>159</v>
      </c>
      <c r="B24" t="s">
        <v>160</v>
      </c>
      <c r="C24">
        <v>2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6">
        <v>0</v>
      </c>
      <c r="K24" s="6">
        <v>1.0371676379816972</v>
      </c>
      <c r="L24" s="6">
        <v>6.4506603752561995E-2</v>
      </c>
      <c r="M24" s="6">
        <v>6.4506603752561995E-2</v>
      </c>
      <c r="N24" s="6">
        <v>0.17847657352909826</v>
      </c>
      <c r="O24" s="6">
        <v>0</v>
      </c>
      <c r="P24" s="6">
        <v>0.23288393307527869</v>
      </c>
      <c r="Q24" s="6">
        <v>0</v>
      </c>
      <c r="R24" s="7"/>
      <c r="S24" s="8"/>
      <c r="T24" s="7">
        <v>1.1106</v>
      </c>
      <c r="U24" s="8">
        <v>133692.67265807177</v>
      </c>
      <c r="V24" s="7">
        <v>0.89980000000000004</v>
      </c>
      <c r="W24" s="8">
        <v>138661.71351623253</v>
      </c>
      <c r="X24" s="7"/>
      <c r="Y24" s="8"/>
      <c r="Z24" s="7">
        <v>1.2865</v>
      </c>
      <c r="AA24" s="8">
        <v>8624.0602597752149</v>
      </c>
      <c r="AB24" s="7">
        <v>1.2865</v>
      </c>
      <c r="AC24" s="8">
        <v>8624.0602597752149</v>
      </c>
      <c r="AD24" s="7">
        <v>0.80059999999999998</v>
      </c>
      <c r="AE24" s="8">
        <v>23861.010121960011</v>
      </c>
      <c r="AF24" s="7"/>
      <c r="AG24" s="8"/>
      <c r="AH24" s="7">
        <v>0.29980000000000001</v>
      </c>
      <c r="AI24" s="8">
        <v>31134.875431957527</v>
      </c>
      <c r="AJ24">
        <v>0.57956075200000001</v>
      </c>
      <c r="AK24">
        <v>2.425017253</v>
      </c>
      <c r="AL24">
        <v>2.3983842420000001</v>
      </c>
      <c r="AM24">
        <f t="shared" si="0"/>
        <v>42.769495214873722</v>
      </c>
      <c r="AN24">
        <f t="shared" si="1"/>
        <v>0</v>
      </c>
      <c r="AO24">
        <f t="shared" si="2"/>
        <v>40.182833684237934</v>
      </c>
    </row>
    <row r="25" spans="1:41" x14ac:dyDescent="0.15">
      <c r="A25" t="s">
        <v>159</v>
      </c>
      <c r="B25" t="s">
        <v>160</v>
      </c>
      <c r="C25">
        <v>2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6">
        <v>4.8633090447694594E-2</v>
      </c>
      <c r="K25" s="6">
        <v>1.6914768480787594</v>
      </c>
      <c r="L25" s="6">
        <v>9.8583832867296023E-2</v>
      </c>
      <c r="M25" s="6">
        <v>9.8583832867296023E-2</v>
      </c>
      <c r="N25" s="6">
        <v>0.11002593333824214</v>
      </c>
      <c r="O25" s="6">
        <v>0</v>
      </c>
      <c r="P25" s="6">
        <v>4.6264694527316574E-2</v>
      </c>
      <c r="Q25" s="6">
        <v>0</v>
      </c>
      <c r="R25" s="7">
        <v>1.2005999999999999</v>
      </c>
      <c r="S25" s="8">
        <v>6716.8568794703624</v>
      </c>
      <c r="T25" s="7">
        <v>1.1106</v>
      </c>
      <c r="U25" s="8">
        <v>138112.89427914136</v>
      </c>
      <c r="V25" s="7">
        <v>0.89980000000000004</v>
      </c>
      <c r="W25" s="8">
        <v>233614.76309431694</v>
      </c>
      <c r="X25" s="7"/>
      <c r="Y25" s="8"/>
      <c r="Z25" s="7">
        <v>1.2873000000000001</v>
      </c>
      <c r="AA25" s="8">
        <v>13615.698486433397</v>
      </c>
      <c r="AB25" s="7">
        <v>1.2873000000000001</v>
      </c>
      <c r="AC25" s="8">
        <v>13615.698486433397</v>
      </c>
      <c r="AD25" s="7">
        <v>0.80059999999999998</v>
      </c>
      <c r="AE25" s="8">
        <v>15196.000099108491</v>
      </c>
      <c r="AF25" s="7"/>
      <c r="AG25" s="8"/>
      <c r="AH25" s="7">
        <v>0.29899999999999999</v>
      </c>
      <c r="AI25" s="8">
        <v>6389.750864108044</v>
      </c>
      <c r="AJ25">
        <v>0.57956075200000001</v>
      </c>
      <c r="AK25">
        <v>2.425017253</v>
      </c>
      <c r="AL25">
        <v>2.3983842420000001</v>
      </c>
      <c r="AM25">
        <f t="shared" si="0"/>
        <v>69.751126347089937</v>
      </c>
      <c r="AN25">
        <f t="shared" si="1"/>
        <v>2.0277439117570131</v>
      </c>
      <c r="AO25">
        <f t="shared" si="2"/>
        <v>7.9827169744780395</v>
      </c>
    </row>
    <row r="26" spans="1:41" x14ac:dyDescent="0.15">
      <c r="A26" t="s">
        <v>159</v>
      </c>
      <c r="B26" t="s">
        <v>160</v>
      </c>
      <c r="C26">
        <v>2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6">
        <v>0</v>
      </c>
      <c r="K26" s="6">
        <v>0.27687149968801467</v>
      </c>
      <c r="L26" s="6">
        <v>0.11623190964717856</v>
      </c>
      <c r="M26" s="6">
        <v>0.11623190964717856</v>
      </c>
      <c r="N26" s="6">
        <v>0.5289935138654337</v>
      </c>
      <c r="O26" s="6">
        <v>2.0894019191773801E-2</v>
      </c>
      <c r="P26" s="6">
        <v>0.12677887277331532</v>
      </c>
      <c r="Q26" s="6">
        <v>0.29921484467706344</v>
      </c>
      <c r="R26" s="7"/>
      <c r="S26" s="8"/>
      <c r="T26" s="7">
        <v>1.1097999999999999</v>
      </c>
      <c r="U26" s="8">
        <v>136916.92845896713</v>
      </c>
      <c r="V26" s="7">
        <v>0.89900000000000002</v>
      </c>
      <c r="W26" s="8">
        <v>37908.395315110844</v>
      </c>
      <c r="X26" s="7">
        <v>0.74650000000000005</v>
      </c>
      <c r="Y26" s="8">
        <v>40967.57748251046</v>
      </c>
      <c r="Z26" s="7">
        <v>1.2865</v>
      </c>
      <c r="AA26" s="8">
        <v>15914.116057811878</v>
      </c>
      <c r="AB26" s="7">
        <v>1.2865</v>
      </c>
      <c r="AC26" s="8">
        <v>15914.116057811878</v>
      </c>
      <c r="AD26" s="7">
        <v>0.79979999999999996</v>
      </c>
      <c r="AE26" s="8">
        <v>72428.167093171229</v>
      </c>
      <c r="AF26" s="7">
        <v>0.97729999999999995</v>
      </c>
      <c r="AG26" s="8">
        <v>2860.7449309003796</v>
      </c>
      <c r="AH26" s="7">
        <v>0.29809999999999998</v>
      </c>
      <c r="AI26" s="8">
        <v>17358.173853612509</v>
      </c>
      <c r="AJ26">
        <v>0.57956075200000001</v>
      </c>
      <c r="AK26">
        <v>2.425017253</v>
      </c>
      <c r="AL26">
        <v>2.3983842420000001</v>
      </c>
      <c r="AM26">
        <f t="shared" si="0"/>
        <v>11.417300200462313</v>
      </c>
      <c r="AN26">
        <f t="shared" si="1"/>
        <v>0</v>
      </c>
      <c r="AO26">
        <f t="shared" si="2"/>
        <v>21.874992800291508</v>
      </c>
    </row>
    <row r="27" spans="1:41" x14ac:dyDescent="0.15">
      <c r="A27" t="s">
        <v>159</v>
      </c>
      <c r="B27" t="s">
        <v>160</v>
      </c>
      <c r="C27">
        <v>2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6">
        <v>3.4106179435101067E-2</v>
      </c>
      <c r="K27" s="6">
        <v>0.39283894975105771</v>
      </c>
      <c r="L27" s="6">
        <v>8.1875446550426417E-2</v>
      </c>
      <c r="M27" s="6">
        <v>8.1875446550426417E-2</v>
      </c>
      <c r="N27" s="6">
        <v>0.76933198857176865</v>
      </c>
      <c r="O27" s="6">
        <v>0</v>
      </c>
      <c r="P27" s="6">
        <v>0.3631923039170975</v>
      </c>
      <c r="Q27" s="6">
        <v>0</v>
      </c>
      <c r="R27" s="7">
        <v>1.1922999999999999</v>
      </c>
      <c r="S27" s="8">
        <v>4628.8828977812263</v>
      </c>
      <c r="T27" s="7">
        <v>1.1097999999999999</v>
      </c>
      <c r="U27" s="8">
        <v>135719.77203102724</v>
      </c>
      <c r="V27" s="7">
        <v>0.89900000000000002</v>
      </c>
      <c r="W27" s="8">
        <v>53316.012705121721</v>
      </c>
      <c r="X27" s="7"/>
      <c r="Y27" s="8"/>
      <c r="Z27" s="7">
        <v>1.2865</v>
      </c>
      <c r="AA27" s="8">
        <v>11112.116940762429</v>
      </c>
      <c r="AB27" s="7">
        <v>1.2865</v>
      </c>
      <c r="AC27" s="8">
        <v>11112.116940762429</v>
      </c>
      <c r="AD27" s="7">
        <v>0.79979999999999996</v>
      </c>
      <c r="AE27" s="8">
        <v>104413.5621051373</v>
      </c>
      <c r="AF27" s="7"/>
      <c r="AG27" s="8"/>
      <c r="AH27" s="7">
        <v>0.29899999999999999</v>
      </c>
      <c r="AI27" s="8">
        <v>49292.376691052035</v>
      </c>
      <c r="AJ27">
        <v>0.57956075200000001</v>
      </c>
      <c r="AK27">
        <v>2.425017253</v>
      </c>
      <c r="AL27">
        <v>2.3983842420000001</v>
      </c>
      <c r="AM27">
        <f t="shared" si="0"/>
        <v>16.199429066538592</v>
      </c>
      <c r="AN27">
        <f t="shared" si="1"/>
        <v>1.422048178846443</v>
      </c>
      <c r="AO27">
        <f t="shared" si="2"/>
        <v>62.666821841154885</v>
      </c>
    </row>
    <row r="28" spans="1:41" x14ac:dyDescent="0.15">
      <c r="A28" t="s">
        <v>159</v>
      </c>
      <c r="B28" t="s">
        <v>160</v>
      </c>
      <c r="C28">
        <v>2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6">
        <v>0.13102646399150203</v>
      </c>
      <c r="K28" s="6">
        <v>0.31785925620769684</v>
      </c>
      <c r="L28" s="6">
        <v>0.40286480321813978</v>
      </c>
      <c r="M28" s="6">
        <v>0</v>
      </c>
      <c r="N28" s="6">
        <v>0.37533473630474296</v>
      </c>
      <c r="O28" s="6">
        <v>0</v>
      </c>
      <c r="P28" s="6">
        <v>0.39319911862599344</v>
      </c>
      <c r="Q28" s="6">
        <v>5.6079236993607895E-2</v>
      </c>
      <c r="R28" s="7">
        <v>1.2005999999999999</v>
      </c>
      <c r="S28" s="8">
        <v>17826.128390727739</v>
      </c>
      <c r="T28" s="7">
        <v>1.1106</v>
      </c>
      <c r="U28" s="8">
        <v>136049.83182545388</v>
      </c>
      <c r="V28" s="7">
        <v>0.89980000000000004</v>
      </c>
      <c r="W28" s="8">
        <v>43244.698351221014</v>
      </c>
      <c r="X28" s="7">
        <v>0.76480000000000004</v>
      </c>
      <c r="Y28" s="8">
        <v>7629.5707618801252</v>
      </c>
      <c r="Z28" s="7">
        <v>1.2798</v>
      </c>
      <c r="AA28" s="8">
        <v>54809.688726222485</v>
      </c>
      <c r="AB28" s="7"/>
      <c r="AC28" s="8"/>
      <c r="AD28" s="7">
        <v>0.80059999999999998</v>
      </c>
      <c r="AE28" s="8">
        <v>51064.227752511353</v>
      </c>
      <c r="AF28" s="7"/>
      <c r="AG28" s="8"/>
      <c r="AH28" s="7">
        <v>0.30059999999999998</v>
      </c>
      <c r="AI28" s="8">
        <v>53494.673962983099</v>
      </c>
      <c r="AJ28">
        <v>0.57956075200000001</v>
      </c>
      <c r="AK28">
        <v>2.425017253</v>
      </c>
      <c r="AL28">
        <v>2.3983842420000001</v>
      </c>
      <c r="AM28">
        <f t="shared" si="0"/>
        <v>13.107504938963698</v>
      </c>
      <c r="AN28">
        <f t="shared" si="1"/>
        <v>5.4631139455052349</v>
      </c>
      <c r="AO28">
        <f t="shared" si="2"/>
        <v>67.844331637210914</v>
      </c>
    </row>
    <row r="29" spans="1:41" x14ac:dyDescent="0.15">
      <c r="A29" t="s">
        <v>159</v>
      </c>
      <c r="B29" t="s">
        <v>160</v>
      </c>
      <c r="C29">
        <v>2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6">
        <v>0</v>
      </c>
      <c r="K29" s="6">
        <v>0.28556586110310622</v>
      </c>
      <c r="L29" s="6">
        <v>7.3103061729026211E-2</v>
      </c>
      <c r="M29" s="6">
        <v>0</v>
      </c>
      <c r="N29" s="6">
        <v>0.71108783428101563</v>
      </c>
      <c r="O29" s="6">
        <v>3.0194894910861424E-2</v>
      </c>
      <c r="P29" s="6">
        <v>0.43365909686404047</v>
      </c>
      <c r="Q29" s="6">
        <v>0</v>
      </c>
      <c r="R29" s="7"/>
      <c r="S29" s="8"/>
      <c r="T29" s="7">
        <v>1.1097999999999999</v>
      </c>
      <c r="U29" s="8">
        <v>139455.17770000239</v>
      </c>
      <c r="V29" s="7">
        <v>0.89900000000000002</v>
      </c>
      <c r="W29" s="8">
        <v>39823.637905187876</v>
      </c>
      <c r="X29" s="7"/>
      <c r="Y29" s="8"/>
      <c r="Z29" s="7">
        <v>1.2798</v>
      </c>
      <c r="AA29" s="8">
        <v>10194.600463835593</v>
      </c>
      <c r="AB29" s="7"/>
      <c r="AC29" s="8"/>
      <c r="AD29" s="7">
        <v>0.79979999999999996</v>
      </c>
      <c r="AE29" s="8">
        <v>99164.880289968889</v>
      </c>
      <c r="AF29" s="7">
        <v>0.97729999999999995</v>
      </c>
      <c r="AG29" s="8">
        <v>4210.8344354270776</v>
      </c>
      <c r="AH29" s="7">
        <v>0.29899999999999999</v>
      </c>
      <c r="AI29" s="8">
        <v>60476.006414397314</v>
      </c>
      <c r="AJ29">
        <v>0.57956075200000001</v>
      </c>
      <c r="AK29">
        <v>2.425017253</v>
      </c>
      <c r="AL29">
        <v>2.3983842420000001</v>
      </c>
      <c r="AM29">
        <f t="shared" si="0"/>
        <v>11.775828017298902</v>
      </c>
      <c r="AN29">
        <f t="shared" si="1"/>
        <v>0</v>
      </c>
      <c r="AO29">
        <f t="shared" si="2"/>
        <v>74.825476943966777</v>
      </c>
    </row>
    <row r="30" spans="1:41" x14ac:dyDescent="0.15">
      <c r="A30" t="s">
        <v>159</v>
      </c>
      <c r="B30" t="s">
        <v>160</v>
      </c>
      <c r="C30">
        <v>2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6">
        <v>0</v>
      </c>
      <c r="K30" s="6">
        <v>0.26321655863657495</v>
      </c>
      <c r="L30" s="6">
        <v>7.5920675977103794E-2</v>
      </c>
      <c r="M30" s="6">
        <v>0</v>
      </c>
      <c r="N30" s="6">
        <v>0.71296176681117573</v>
      </c>
      <c r="O30" s="6">
        <v>2.5906520747339519E-2</v>
      </c>
      <c r="P30" s="6">
        <v>0.45682125399370443</v>
      </c>
      <c r="Q30" s="6">
        <v>2.1166836245390133E-2</v>
      </c>
      <c r="R30" s="7"/>
      <c r="S30" s="8"/>
      <c r="T30" s="7">
        <v>1.1106</v>
      </c>
      <c r="U30" s="8">
        <v>138269.83399156452</v>
      </c>
      <c r="V30" s="7">
        <v>0.89980000000000004</v>
      </c>
      <c r="W30" s="8">
        <v>36394.909866510126</v>
      </c>
      <c r="X30" s="7">
        <v>0.74650000000000005</v>
      </c>
      <c r="Y30" s="8">
        <v>2926.7349337767246</v>
      </c>
      <c r="Z30" s="7">
        <v>1.2806999999999999</v>
      </c>
      <c r="AA30" s="8">
        <v>10497.539263881501</v>
      </c>
      <c r="AB30" s="7"/>
      <c r="AC30" s="8"/>
      <c r="AD30" s="7">
        <v>0.79979999999999996</v>
      </c>
      <c r="AE30" s="8">
        <v>98581.105139313804</v>
      </c>
      <c r="AF30" s="7">
        <v>0.97729999999999995</v>
      </c>
      <c r="AG30" s="8">
        <v>3582.0903230336571</v>
      </c>
      <c r="AH30" s="7">
        <v>0.29899999999999999</v>
      </c>
      <c r="AI30" s="8">
        <v>63164.598953527842</v>
      </c>
      <c r="AJ30">
        <v>0.57956075200000001</v>
      </c>
      <c r="AK30">
        <v>2.425017253</v>
      </c>
      <c r="AL30">
        <v>2.3983842420000001</v>
      </c>
      <c r="AM30">
        <f t="shared" si="0"/>
        <v>10.854213853981804</v>
      </c>
      <c r="AN30">
        <f t="shared" si="1"/>
        <v>0</v>
      </c>
      <c r="AO30">
        <f t="shared" si="2"/>
        <v>78.821978958593192</v>
      </c>
    </row>
    <row r="31" spans="1:41" x14ac:dyDescent="0.15">
      <c r="A31" t="s">
        <v>159</v>
      </c>
      <c r="B31" t="s">
        <v>160</v>
      </c>
      <c r="C31">
        <v>2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6">
        <v>0</v>
      </c>
      <c r="K31" s="6">
        <v>8.8605067881845925E-2</v>
      </c>
      <c r="L31" s="6">
        <v>5.9363027581250477E-2</v>
      </c>
      <c r="M31" s="6">
        <v>5.9363027581250477E-2</v>
      </c>
      <c r="N31" s="6">
        <v>0.68987150707684142</v>
      </c>
      <c r="O31" s="6">
        <v>6.0647402130367283E-2</v>
      </c>
      <c r="P31" s="6">
        <v>0.50839393829039725</v>
      </c>
      <c r="Q31" s="6">
        <v>0</v>
      </c>
      <c r="R31" s="7"/>
      <c r="S31" s="8"/>
      <c r="T31" s="7">
        <v>1.1097999999999999</v>
      </c>
      <c r="U31" s="8">
        <v>140362.42138339265</v>
      </c>
      <c r="V31" s="7">
        <v>0.89900000000000002</v>
      </c>
      <c r="W31" s="8">
        <v>12436.821874735768</v>
      </c>
      <c r="X31" s="7"/>
      <c r="Y31" s="8"/>
      <c r="Z31" s="7">
        <v>1.2847999999999999</v>
      </c>
      <c r="AA31" s="8">
        <v>8332.3382919534397</v>
      </c>
      <c r="AB31" s="7">
        <v>1.2847999999999999</v>
      </c>
      <c r="AC31" s="8">
        <v>8332.3382919534397</v>
      </c>
      <c r="AD31" s="7">
        <v>0.79979999999999996</v>
      </c>
      <c r="AE31" s="8">
        <v>96832.035176715755</v>
      </c>
      <c r="AF31" s="7">
        <v>0.97729999999999995</v>
      </c>
      <c r="AG31" s="8">
        <v>8512.6162136306775</v>
      </c>
      <c r="AH31" s="7">
        <v>0.29899999999999999</v>
      </c>
      <c r="AI31" s="8">
        <v>71359.40419507926</v>
      </c>
      <c r="AJ31">
        <v>0.57956075200000001</v>
      </c>
      <c r="AK31">
        <v>2.425017253</v>
      </c>
      <c r="AL31">
        <v>2.3983842420000001</v>
      </c>
      <c r="AM31">
        <f t="shared" si="0"/>
        <v>3.6537912368347971</v>
      </c>
      <c r="AN31">
        <f t="shared" si="1"/>
        <v>0</v>
      </c>
      <c r="AO31">
        <f t="shared" si="2"/>
        <v>87.720560189071819</v>
      </c>
    </row>
    <row r="32" spans="1:41" x14ac:dyDescent="0.15">
      <c r="A32" t="s">
        <v>159</v>
      </c>
      <c r="B32" t="s">
        <v>160</v>
      </c>
      <c r="C32">
        <v>2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6">
        <v>0</v>
      </c>
      <c r="K32" s="6">
        <v>0.60369356425368292</v>
      </c>
      <c r="L32" s="6">
        <v>6.0966086639114014E-2</v>
      </c>
      <c r="M32" s="6">
        <v>6.0966086639114014E-2</v>
      </c>
      <c r="N32" s="6">
        <v>3.7254203468902784E-2</v>
      </c>
      <c r="O32" s="6">
        <v>0</v>
      </c>
      <c r="P32" s="6">
        <v>0.26312225665662953</v>
      </c>
      <c r="Q32" s="6">
        <v>0.4310949664539287</v>
      </c>
      <c r="R32" s="7"/>
      <c r="S32" s="8"/>
      <c r="T32" s="7">
        <v>1.1097999999999999</v>
      </c>
      <c r="U32" s="8">
        <v>145796.49043741013</v>
      </c>
      <c r="V32" s="7">
        <v>0.89900000000000002</v>
      </c>
      <c r="W32" s="8">
        <v>88016.402967838119</v>
      </c>
      <c r="X32" s="7">
        <v>0.74650000000000005</v>
      </c>
      <c r="Y32" s="8">
        <v>62852.133154215859</v>
      </c>
      <c r="Z32" s="7">
        <v>1.2865</v>
      </c>
      <c r="AA32" s="8">
        <v>8888.641467685904</v>
      </c>
      <c r="AB32" s="7">
        <v>1.2865</v>
      </c>
      <c r="AC32" s="8">
        <v>8888.641467685904</v>
      </c>
      <c r="AD32" s="7">
        <v>0.79979999999999996</v>
      </c>
      <c r="AE32" s="8">
        <v>5431.5321198072161</v>
      </c>
      <c r="AF32" s="7"/>
      <c r="AG32" s="8"/>
      <c r="AH32" s="7">
        <v>0.29899999999999999</v>
      </c>
      <c r="AI32" s="8">
        <v>38362.301576508064</v>
      </c>
      <c r="AJ32">
        <v>0.57956075200000001</v>
      </c>
      <c r="AK32">
        <v>2.425017253</v>
      </c>
      <c r="AL32">
        <v>2.3983842420000001</v>
      </c>
      <c r="AM32">
        <f t="shared" si="0"/>
        <v>24.894402854530245</v>
      </c>
      <c r="AN32">
        <f t="shared" si="1"/>
        <v>0</v>
      </c>
      <c r="AO32">
        <f t="shared" si="2"/>
        <v>45.400289054878847</v>
      </c>
    </row>
    <row r="33" spans="1:41" x14ac:dyDescent="0.15">
      <c r="A33" t="s">
        <v>159</v>
      </c>
      <c r="B33" t="s">
        <v>160</v>
      </c>
      <c r="C33">
        <v>2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6">
        <v>0</v>
      </c>
      <c r="K33" s="6">
        <v>6.6212434742949661E-2</v>
      </c>
      <c r="L33" s="6">
        <v>0</v>
      </c>
      <c r="M33" s="6">
        <v>0</v>
      </c>
      <c r="N33" s="6">
        <v>0</v>
      </c>
      <c r="O33" s="6">
        <v>0</v>
      </c>
      <c r="P33" s="6">
        <v>0.50510977862889173</v>
      </c>
      <c r="Q33" s="6">
        <v>0.90463325219724577</v>
      </c>
      <c r="R33" s="7"/>
      <c r="S33" s="8"/>
      <c r="T33" s="7">
        <v>1.1097999999999999</v>
      </c>
      <c r="U33" s="8">
        <v>129342.93866802024</v>
      </c>
      <c r="V33" s="7">
        <v>0.89980000000000004</v>
      </c>
      <c r="W33" s="8">
        <v>8564.11088601763</v>
      </c>
      <c r="X33" s="7">
        <v>0.74650000000000005</v>
      </c>
      <c r="Y33" s="8">
        <v>117007.92325600005</v>
      </c>
      <c r="Z33" s="7"/>
      <c r="AA33" s="8"/>
      <c r="AB33" s="7"/>
      <c r="AC33" s="8"/>
      <c r="AD33" s="7"/>
      <c r="AE33" s="8"/>
      <c r="AF33" s="7"/>
      <c r="AG33" s="8"/>
      <c r="AH33" s="7">
        <v>0.29899999999999999</v>
      </c>
      <c r="AI33" s="8">
        <v>65332.383117814024</v>
      </c>
      <c r="AJ33">
        <v>0.57956075200000001</v>
      </c>
      <c r="AK33">
        <v>2.425017253</v>
      </c>
      <c r="AL33">
        <v>2.3983842420000001</v>
      </c>
      <c r="AM33">
        <f t="shared" si="0"/>
        <v>2.7303902543801679</v>
      </c>
      <c r="AN33">
        <f t="shared" si="1"/>
        <v>0</v>
      </c>
      <c r="AO33">
        <f t="shared" si="2"/>
        <v>87.153896616672839</v>
      </c>
    </row>
    <row r="34" spans="1:41" x14ac:dyDescent="0.15">
      <c r="A34" t="s">
        <v>159</v>
      </c>
      <c r="B34" t="s">
        <v>160</v>
      </c>
      <c r="C34">
        <v>2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6">
        <v>0</v>
      </c>
      <c r="K34" s="6">
        <v>0.29212959998747751</v>
      </c>
      <c r="L34" s="6">
        <v>5.8437904258195436E-2</v>
      </c>
      <c r="M34" s="6">
        <v>0</v>
      </c>
      <c r="N34" s="6">
        <v>0.36544744519216016</v>
      </c>
      <c r="O34" s="6">
        <v>0</v>
      </c>
      <c r="P34" s="6">
        <v>0.26585608612849099</v>
      </c>
      <c r="Q34" s="6">
        <v>0</v>
      </c>
      <c r="R34" s="7"/>
      <c r="S34" s="8"/>
      <c r="T34" s="7">
        <v>1.1097999999999999</v>
      </c>
      <c r="U34" s="8">
        <v>132219.16185378455</v>
      </c>
      <c r="V34" s="7">
        <v>0.89900000000000002</v>
      </c>
      <c r="W34" s="8">
        <v>38625.130863025624</v>
      </c>
      <c r="X34" s="7"/>
      <c r="Y34" s="8"/>
      <c r="Z34" s="7">
        <v>1.2798</v>
      </c>
      <c r="AA34" s="8">
        <v>7726.6107215103075</v>
      </c>
      <c r="AB34" s="7"/>
      <c r="AC34" s="8"/>
      <c r="AD34" s="7">
        <v>0.79979999999999996</v>
      </c>
      <c r="AE34" s="8">
        <v>48319.154904914285</v>
      </c>
      <c r="AF34" s="7"/>
      <c r="AG34" s="8"/>
      <c r="AH34" s="7">
        <v>0.29809999999999998</v>
      </c>
      <c r="AI34" s="8">
        <v>35151.268881636635</v>
      </c>
      <c r="AJ34">
        <v>0.57956075200000001</v>
      </c>
      <c r="AK34">
        <v>2.425017253</v>
      </c>
      <c r="AL34">
        <v>2.3983842420000001</v>
      </c>
      <c r="AM34">
        <f t="shared" ref="AM34:AM65" si="3">(W34/U34)/AK34*100</f>
        <v>12.046495736312087</v>
      </c>
      <c r="AN34">
        <f t="shared" ref="AN34:AN65" si="4">(S34/U34)/AL34*100</f>
        <v>0</v>
      </c>
      <c r="AO34">
        <f t="shared" ref="AO34:AO65" si="5">(AI34/U34)/AJ34*100</f>
        <v>45.871996199026768</v>
      </c>
    </row>
    <row r="35" spans="1:41" x14ac:dyDescent="0.15">
      <c r="A35" t="s">
        <v>159</v>
      </c>
      <c r="B35" t="s">
        <v>160</v>
      </c>
      <c r="C35">
        <v>2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6">
        <v>0</v>
      </c>
      <c r="K35" s="6">
        <v>0.39088791833567199</v>
      </c>
      <c r="L35" s="6">
        <v>6.8363140836245603E-2</v>
      </c>
      <c r="M35" s="6">
        <v>6.8363140836245603E-2</v>
      </c>
      <c r="N35" s="6">
        <v>0.5043891076083461</v>
      </c>
      <c r="O35" s="6">
        <v>0</v>
      </c>
      <c r="P35" s="6">
        <v>0.22284366365924654</v>
      </c>
      <c r="Q35" s="6">
        <v>0</v>
      </c>
      <c r="R35" s="7"/>
      <c r="S35" s="8"/>
      <c r="T35" s="7">
        <v>1.1097999999999999</v>
      </c>
      <c r="U35" s="8">
        <v>128926.06938524364</v>
      </c>
      <c r="V35" s="7">
        <v>0.89900000000000002</v>
      </c>
      <c r="W35" s="8">
        <v>50395.642881198299</v>
      </c>
      <c r="X35" s="7"/>
      <c r="Y35" s="8"/>
      <c r="Z35" s="7">
        <v>1.2865</v>
      </c>
      <c r="AA35" s="8">
        <v>8813.7910388469827</v>
      </c>
      <c r="AB35" s="7">
        <v>1.2865</v>
      </c>
      <c r="AC35" s="8">
        <v>8813.7910388469827</v>
      </c>
      <c r="AD35" s="7">
        <v>0.79979999999999996</v>
      </c>
      <c r="AE35" s="8">
        <v>65028.905084674749</v>
      </c>
      <c r="AF35" s="7"/>
      <c r="AG35" s="8"/>
      <c r="AH35" s="7">
        <v>0.29899999999999999</v>
      </c>
      <c r="AI35" s="8">
        <v>28730.357642993917</v>
      </c>
      <c r="AJ35">
        <v>0.57956075200000001</v>
      </c>
      <c r="AK35">
        <v>2.425017253</v>
      </c>
      <c r="AL35">
        <v>2.3983842420000001</v>
      </c>
      <c r="AM35">
        <f t="shared" si="3"/>
        <v>16.118974735214884</v>
      </c>
      <c r="AN35">
        <f t="shared" si="4"/>
        <v>0</v>
      </c>
      <c r="AO35">
        <f t="shared" si="5"/>
        <v>38.450440767467036</v>
      </c>
    </row>
    <row r="36" spans="1:41" x14ac:dyDescent="0.15">
      <c r="A36" t="s">
        <v>159</v>
      </c>
      <c r="B36" t="s">
        <v>160</v>
      </c>
      <c r="C36">
        <v>2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6">
        <v>0</v>
      </c>
      <c r="K36" s="6">
        <v>0.31913876117487044</v>
      </c>
      <c r="L36" s="6">
        <v>6.3894394712762426E-2</v>
      </c>
      <c r="M36" s="6">
        <v>6.3894394712762426E-2</v>
      </c>
      <c r="N36" s="6">
        <v>0.46432079920153652</v>
      </c>
      <c r="O36" s="6">
        <v>2.1739853462994074E-2</v>
      </c>
      <c r="P36" s="6">
        <v>0.16816754045445764</v>
      </c>
      <c r="Q36" s="6">
        <v>0</v>
      </c>
      <c r="R36" s="7"/>
      <c r="S36" s="8"/>
      <c r="T36" s="7">
        <v>1.1106</v>
      </c>
      <c r="U36" s="8">
        <v>127617.18849027407</v>
      </c>
      <c r="V36" s="7">
        <v>0.89980000000000004</v>
      </c>
      <c r="W36" s="8">
        <v>40727.591439406002</v>
      </c>
      <c r="X36" s="7"/>
      <c r="Y36" s="8"/>
      <c r="Z36" s="7">
        <v>1.2865</v>
      </c>
      <c r="AA36" s="8">
        <v>8154.0230135305737</v>
      </c>
      <c r="AB36" s="7">
        <v>1.2865</v>
      </c>
      <c r="AC36" s="8">
        <v>8154.0230135305737</v>
      </c>
      <c r="AD36" s="7">
        <v>0.80059999999999998</v>
      </c>
      <c r="AE36" s="8">
        <v>59255.314951657187</v>
      </c>
      <c r="AF36" s="7">
        <v>0.97729999999999995</v>
      </c>
      <c r="AG36" s="8">
        <v>2774.3789771378524</v>
      </c>
      <c r="AH36" s="7">
        <v>0.29980000000000001</v>
      </c>
      <c r="AI36" s="8">
        <v>21461.068708122311</v>
      </c>
      <c r="AJ36">
        <v>0.57956075200000001</v>
      </c>
      <c r="AK36">
        <v>2.425017253</v>
      </c>
      <c r="AL36">
        <v>2.3983842420000001</v>
      </c>
      <c r="AM36">
        <f t="shared" si="3"/>
        <v>13.160267655005853</v>
      </c>
      <c r="AN36">
        <f t="shared" si="4"/>
        <v>0</v>
      </c>
      <c r="AO36">
        <f t="shared" si="5"/>
        <v>29.016378330335531</v>
      </c>
    </row>
    <row r="37" spans="1:41" x14ac:dyDescent="0.15">
      <c r="A37" t="s">
        <v>159</v>
      </c>
      <c r="B37" t="s">
        <v>160</v>
      </c>
      <c r="C37">
        <v>2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6">
        <v>0</v>
      </c>
      <c r="K37" s="6">
        <v>0.39677042359909059</v>
      </c>
      <c r="L37" s="6">
        <v>6.5721645039054893E-2</v>
      </c>
      <c r="M37" s="6">
        <v>6.5721645039054893E-2</v>
      </c>
      <c r="N37" s="6">
        <v>0.53389383216732311</v>
      </c>
      <c r="O37" s="6">
        <v>1.7391795961267494E-2</v>
      </c>
      <c r="P37" s="6">
        <v>0.19669648940827647</v>
      </c>
      <c r="Q37" s="6">
        <v>0</v>
      </c>
      <c r="R37" s="7"/>
      <c r="S37" s="8"/>
      <c r="T37" s="7">
        <v>1.1097999999999999</v>
      </c>
      <c r="U37" s="8">
        <v>133382.40018378675</v>
      </c>
      <c r="V37" s="7">
        <v>0.89900000000000002</v>
      </c>
      <c r="W37" s="8">
        <v>52922.191421584488</v>
      </c>
      <c r="X37" s="7"/>
      <c r="Y37" s="8"/>
      <c r="Z37" s="7">
        <v>1.2865</v>
      </c>
      <c r="AA37" s="8">
        <v>8766.110759336003</v>
      </c>
      <c r="AB37" s="7">
        <v>1.2865</v>
      </c>
      <c r="AC37" s="8">
        <v>8766.110759336003</v>
      </c>
      <c r="AD37" s="7">
        <v>0.79979999999999996</v>
      </c>
      <c r="AE37" s="8">
        <v>71212.040777797374</v>
      </c>
      <c r="AF37" s="7">
        <v>0.97650000000000003</v>
      </c>
      <c r="AG37" s="8">
        <v>2319.7594888205472</v>
      </c>
      <c r="AH37" s="7">
        <v>0.29899999999999999</v>
      </c>
      <c r="AI37" s="8">
        <v>26235.849865000706</v>
      </c>
      <c r="AJ37">
        <v>0.57956075200000001</v>
      </c>
      <c r="AK37">
        <v>2.425017253</v>
      </c>
      <c r="AL37">
        <v>2.3983842420000001</v>
      </c>
      <c r="AM37">
        <f t="shared" si="3"/>
        <v>16.361550546011337</v>
      </c>
      <c r="AN37">
        <f t="shared" si="4"/>
        <v>0</v>
      </c>
      <c r="AO37">
        <f t="shared" si="5"/>
        <v>33.938890570056493</v>
      </c>
    </row>
    <row r="38" spans="1:41" x14ac:dyDescent="0.15">
      <c r="A38" t="s">
        <v>159</v>
      </c>
      <c r="B38" t="s">
        <v>160</v>
      </c>
      <c r="C38">
        <v>2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6">
        <v>1.6424074639889936E-2</v>
      </c>
      <c r="K38" s="6">
        <v>0.2979402403813412</v>
      </c>
      <c r="L38" s="6">
        <v>8.0580226357557308E-2</v>
      </c>
      <c r="M38" s="6">
        <v>8.0580226357557308E-2</v>
      </c>
      <c r="N38" s="6">
        <v>0.47473786405574037</v>
      </c>
      <c r="O38" s="6">
        <v>1.4681628602985974E-2</v>
      </c>
      <c r="P38" s="6">
        <v>0.24404296349384014</v>
      </c>
      <c r="Q38" s="6">
        <v>0.35872543893090325</v>
      </c>
      <c r="R38" s="7">
        <v>1.1931</v>
      </c>
      <c r="S38" s="8">
        <v>2173.7180119327263</v>
      </c>
      <c r="T38" s="7">
        <v>1.1097999999999999</v>
      </c>
      <c r="U38" s="8">
        <v>132349.4966744314</v>
      </c>
      <c r="V38" s="7">
        <v>0.89900000000000002</v>
      </c>
      <c r="W38" s="8">
        <v>39432.240853529613</v>
      </c>
      <c r="X38" s="7">
        <v>0.74650000000000005</v>
      </c>
      <c r="Y38" s="8">
        <v>47477.131286819524</v>
      </c>
      <c r="Z38" s="7">
        <v>1.2865</v>
      </c>
      <c r="AA38" s="8">
        <v>10664.752400334461</v>
      </c>
      <c r="AB38" s="7">
        <v>1.2865</v>
      </c>
      <c r="AC38" s="8">
        <v>10664.752400334461</v>
      </c>
      <c r="AD38" s="7">
        <v>0.79979999999999996</v>
      </c>
      <c r="AE38" s="8">
        <v>62831.317360071873</v>
      </c>
      <c r="AF38" s="7">
        <v>0.97729999999999995</v>
      </c>
      <c r="AG38" s="8">
        <v>1943.1061559661291</v>
      </c>
      <c r="AH38" s="7">
        <v>0.29899999999999999</v>
      </c>
      <c r="AI38" s="8">
        <v>32298.963385346378</v>
      </c>
      <c r="AJ38">
        <v>0.57956075200000001</v>
      </c>
      <c r="AK38">
        <v>2.425017253</v>
      </c>
      <c r="AL38">
        <v>2.3983842420000001</v>
      </c>
      <c r="AM38">
        <f t="shared" si="3"/>
        <v>12.28610806841716</v>
      </c>
      <c r="AN38">
        <f t="shared" si="4"/>
        <v>0.68479747124230539</v>
      </c>
      <c r="AO38">
        <f t="shared" si="5"/>
        <v>42.108262619867695</v>
      </c>
    </row>
    <row r="39" spans="1:41" x14ac:dyDescent="0.15">
      <c r="A39" t="s">
        <v>159</v>
      </c>
      <c r="B39" t="s">
        <v>160</v>
      </c>
      <c r="C39">
        <v>2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6">
        <v>2.4489985678036928E-2</v>
      </c>
      <c r="K39" s="6">
        <v>0.3707990673417072</v>
      </c>
      <c r="L39" s="6">
        <v>7.0649033295826252E-2</v>
      </c>
      <c r="M39" s="6">
        <v>7.0649033295826252E-2</v>
      </c>
      <c r="N39" s="6">
        <v>0.6416303510527489</v>
      </c>
      <c r="O39" s="6">
        <v>0</v>
      </c>
      <c r="P39" s="6">
        <v>0.28970137090232623</v>
      </c>
      <c r="Q39" s="6">
        <v>0.10385342122088374</v>
      </c>
      <c r="R39" s="7">
        <v>1.194</v>
      </c>
      <c r="S39" s="8">
        <v>3427.4371234486689</v>
      </c>
      <c r="T39" s="7">
        <v>1.1106</v>
      </c>
      <c r="U39" s="8">
        <v>139952.59811533731</v>
      </c>
      <c r="V39" s="7">
        <v>0.90059999999999996</v>
      </c>
      <c r="W39" s="8">
        <v>51894.292853215848</v>
      </c>
      <c r="X39" s="7">
        <v>0.74729999999999996</v>
      </c>
      <c r="Y39" s="8">
        <v>14534.556123029186</v>
      </c>
      <c r="Z39" s="7">
        <v>1.2873000000000001</v>
      </c>
      <c r="AA39" s="8">
        <v>9887.515764087857</v>
      </c>
      <c r="AB39" s="7">
        <v>1.2873000000000001</v>
      </c>
      <c r="AC39" s="8">
        <v>9887.515764087857</v>
      </c>
      <c r="AD39" s="7">
        <v>0.80059999999999998</v>
      </c>
      <c r="AE39" s="8">
        <v>89797.834659488159</v>
      </c>
      <c r="AF39" s="7"/>
      <c r="AG39" s="8"/>
      <c r="AH39" s="7">
        <v>0.29899999999999999</v>
      </c>
      <c r="AI39" s="8">
        <v>40544.459535355534</v>
      </c>
      <c r="AJ39">
        <v>0.57956075200000001</v>
      </c>
      <c r="AK39">
        <v>2.425017253</v>
      </c>
      <c r="AL39">
        <v>2.3983842420000001</v>
      </c>
      <c r="AM39">
        <f t="shared" si="3"/>
        <v>15.290574402429094</v>
      </c>
      <c r="AN39">
        <f t="shared" si="4"/>
        <v>1.0211035099869925</v>
      </c>
      <c r="AO39">
        <f t="shared" si="5"/>
        <v>49.986368107674451</v>
      </c>
    </row>
    <row r="40" spans="1:41" x14ac:dyDescent="0.15">
      <c r="A40" t="s">
        <v>159</v>
      </c>
      <c r="B40" t="s">
        <v>160</v>
      </c>
      <c r="C40">
        <v>2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6">
        <v>0</v>
      </c>
      <c r="K40" s="6">
        <v>0.76769213361749367</v>
      </c>
      <c r="L40" s="6">
        <v>8.4384134953355075E-2</v>
      </c>
      <c r="M40" s="6">
        <v>0</v>
      </c>
      <c r="N40" s="6">
        <v>0.22214820839468696</v>
      </c>
      <c r="O40" s="6">
        <v>0</v>
      </c>
      <c r="P40" s="6">
        <v>0.37502907237179983</v>
      </c>
      <c r="Q40" s="6">
        <v>0.47307192296579464</v>
      </c>
      <c r="R40" s="7"/>
      <c r="S40" s="8"/>
      <c r="T40" s="7">
        <v>1.1106</v>
      </c>
      <c r="U40" s="8">
        <v>139454.11956704489</v>
      </c>
      <c r="V40" s="7">
        <v>0.89980000000000004</v>
      </c>
      <c r="W40" s="8">
        <v>107057.83059217376</v>
      </c>
      <c r="X40" s="7">
        <v>0.74650000000000005</v>
      </c>
      <c r="Y40" s="8">
        <v>65971.828509083774</v>
      </c>
      <c r="Z40" s="7">
        <v>1.2798</v>
      </c>
      <c r="AA40" s="8">
        <v>11767.715245346832</v>
      </c>
      <c r="AB40" s="7"/>
      <c r="AC40" s="8"/>
      <c r="AD40" s="7">
        <v>0.80059999999999998</v>
      </c>
      <c r="AE40" s="8">
        <v>30979.482815077481</v>
      </c>
      <c r="AF40" s="7"/>
      <c r="AG40" s="8"/>
      <c r="AH40" s="7">
        <v>0.29899999999999999</v>
      </c>
      <c r="AI40" s="8">
        <v>52299.349099654908</v>
      </c>
      <c r="AJ40">
        <v>0.57956075200000001</v>
      </c>
      <c r="AK40">
        <v>2.425017253</v>
      </c>
      <c r="AL40">
        <v>2.3983842420000001</v>
      </c>
      <c r="AM40">
        <f t="shared" si="3"/>
        <v>31.657182342425738</v>
      </c>
      <c r="AN40">
        <f t="shared" si="4"/>
        <v>0</v>
      </c>
      <c r="AO40">
        <f t="shared" si="5"/>
        <v>64.709190723770718</v>
      </c>
    </row>
    <row r="41" spans="1:41" x14ac:dyDescent="0.15">
      <c r="A41" t="s">
        <v>159</v>
      </c>
      <c r="B41" t="s">
        <v>160</v>
      </c>
      <c r="C41">
        <v>2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6">
        <v>4.1579240641923539E-2</v>
      </c>
      <c r="K41" s="6">
        <v>0.5361801275840844</v>
      </c>
      <c r="L41" s="6">
        <v>0.45947356208231932</v>
      </c>
      <c r="M41" s="6">
        <v>0.45947356208231932</v>
      </c>
      <c r="N41" s="6">
        <v>0.24543808061770031</v>
      </c>
      <c r="O41" s="6">
        <v>0.14449037021615077</v>
      </c>
      <c r="P41" s="6">
        <v>0.33685139859430052</v>
      </c>
      <c r="Q41" s="6">
        <v>0</v>
      </c>
      <c r="R41" s="7">
        <v>1.1998</v>
      </c>
      <c r="S41" s="8">
        <v>5572.57044425399</v>
      </c>
      <c r="T41" s="7">
        <v>1.1097999999999999</v>
      </c>
      <c r="U41" s="8">
        <v>134022.9008087097</v>
      </c>
      <c r="V41" s="7">
        <v>0.89900000000000002</v>
      </c>
      <c r="W41" s="8">
        <v>71860.416054803063</v>
      </c>
      <c r="X41" s="7"/>
      <c r="Y41" s="8"/>
      <c r="Z41" s="7">
        <v>1.2865</v>
      </c>
      <c r="AA41" s="8">
        <v>61579.979635183205</v>
      </c>
      <c r="AB41" s="7">
        <v>1.2865</v>
      </c>
      <c r="AC41" s="8">
        <v>61579.979635183205</v>
      </c>
      <c r="AD41" s="7">
        <v>0.79979999999999996</v>
      </c>
      <c r="AE41" s="8">
        <v>32894.323533306146</v>
      </c>
      <c r="AF41" s="7">
        <v>0.97729999999999995</v>
      </c>
      <c r="AG41" s="8">
        <v>19365.018555292918</v>
      </c>
      <c r="AH41" s="7">
        <v>0.29899999999999999</v>
      </c>
      <c r="AI41" s="8">
        <v>45145.801581079075</v>
      </c>
      <c r="AJ41">
        <v>0.57956075200000001</v>
      </c>
      <c r="AK41">
        <v>2.425017253</v>
      </c>
      <c r="AL41">
        <v>2.3983842420000001</v>
      </c>
      <c r="AM41">
        <f t="shared" si="3"/>
        <v>22.11036341785913</v>
      </c>
      <c r="AN41">
        <f t="shared" si="4"/>
        <v>1.7336354998417947</v>
      </c>
      <c r="AO41">
        <f t="shared" si="5"/>
        <v>58.12184441956493</v>
      </c>
    </row>
    <row r="42" spans="1:41" x14ac:dyDescent="0.15">
      <c r="A42" t="s">
        <v>159</v>
      </c>
      <c r="B42" t="s">
        <v>160</v>
      </c>
      <c r="C42">
        <v>2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6">
        <v>8.2596689336445761E-2</v>
      </c>
      <c r="K42" s="6">
        <v>0.90059470648784723</v>
      </c>
      <c r="L42" s="6">
        <v>0.62276611193196696</v>
      </c>
      <c r="M42" s="6">
        <v>0.62276611193196696</v>
      </c>
      <c r="N42" s="6">
        <v>0.26383479736563009</v>
      </c>
      <c r="O42" s="6">
        <v>8.1221246486964188E-2</v>
      </c>
      <c r="P42" s="6">
        <v>0.31661926599470036</v>
      </c>
      <c r="Q42" s="6">
        <v>0</v>
      </c>
      <c r="R42" s="7">
        <v>1.2005999999999999</v>
      </c>
      <c r="S42" s="8">
        <v>10835.812148309205</v>
      </c>
      <c r="T42" s="7">
        <v>1.1106</v>
      </c>
      <c r="U42" s="8">
        <v>131189.42460479354</v>
      </c>
      <c r="V42" s="7">
        <v>0.89980000000000004</v>
      </c>
      <c r="W42" s="8">
        <v>118148.50134626361</v>
      </c>
      <c r="X42" s="7"/>
      <c r="Y42" s="8"/>
      <c r="Z42" s="7">
        <v>1.2865</v>
      </c>
      <c r="AA42" s="8">
        <v>81700.327887719191</v>
      </c>
      <c r="AB42" s="7">
        <v>1.2865</v>
      </c>
      <c r="AC42" s="8">
        <v>81700.327887719191</v>
      </c>
      <c r="AD42" s="7">
        <v>0.79979999999999996</v>
      </c>
      <c r="AE42" s="8">
        <v>34612.33525711931</v>
      </c>
      <c r="AF42" s="7">
        <v>0.97729999999999995</v>
      </c>
      <c r="AG42" s="8">
        <v>10655.368592308942</v>
      </c>
      <c r="AH42" s="7">
        <v>0.29899999999999999</v>
      </c>
      <c r="AI42" s="8">
        <v>41537.099324636816</v>
      </c>
      <c r="AJ42">
        <v>0.57956075200000001</v>
      </c>
      <c r="AK42">
        <v>2.425017253</v>
      </c>
      <c r="AL42">
        <v>2.3983842420000001</v>
      </c>
      <c r="AM42">
        <f t="shared" si="3"/>
        <v>37.13766181967231</v>
      </c>
      <c r="AN42">
        <f t="shared" si="4"/>
        <v>3.4438472322336815</v>
      </c>
      <c r="AO42">
        <f t="shared" si="5"/>
        <v>54.63090192047725</v>
      </c>
    </row>
    <row r="43" spans="1:41" x14ac:dyDescent="0.15">
      <c r="A43" t="s">
        <v>159</v>
      </c>
      <c r="B43" t="s">
        <v>160</v>
      </c>
      <c r="C43">
        <v>2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6">
        <v>0</v>
      </c>
      <c r="K43" s="6">
        <v>0.1645668599801485</v>
      </c>
      <c r="L43" s="6">
        <v>3.65542542277403E-2</v>
      </c>
      <c r="M43" s="6">
        <v>3.65542542277403E-2</v>
      </c>
      <c r="N43" s="6">
        <v>0.25568152137960798</v>
      </c>
      <c r="O43" s="6">
        <v>4.224216318647149E-2</v>
      </c>
      <c r="P43" s="6">
        <v>0.49009535379452707</v>
      </c>
      <c r="Q43" s="6">
        <v>0.48922641289161067</v>
      </c>
      <c r="R43" s="7"/>
      <c r="S43" s="8"/>
      <c r="T43" s="7">
        <v>1.1106</v>
      </c>
      <c r="U43" s="8">
        <v>135830.54321420481</v>
      </c>
      <c r="V43" s="7">
        <v>0.89980000000000004</v>
      </c>
      <c r="W43" s="8">
        <v>22353.205986159552</v>
      </c>
      <c r="X43" s="7">
        <v>0.74650000000000005</v>
      </c>
      <c r="Y43" s="8">
        <v>66451.889417804327</v>
      </c>
      <c r="Z43" s="7">
        <v>1.2865</v>
      </c>
      <c r="AA43" s="8">
        <v>4965.1842085441076</v>
      </c>
      <c r="AB43" s="7">
        <v>1.2865</v>
      </c>
      <c r="AC43" s="8">
        <v>4965.1842085441076</v>
      </c>
      <c r="AD43" s="7">
        <v>0.79979999999999996</v>
      </c>
      <c r="AE43" s="8">
        <v>34729.35993882647</v>
      </c>
      <c r="AF43" s="7">
        <v>0.97809999999999997</v>
      </c>
      <c r="AG43" s="8">
        <v>5737.7759721615075</v>
      </c>
      <c r="AH43" s="7">
        <v>0.29980000000000001</v>
      </c>
      <c r="AI43" s="8">
        <v>66569.918132668507</v>
      </c>
      <c r="AJ43">
        <v>0.57956075200000001</v>
      </c>
      <c r="AK43">
        <v>2.425017253</v>
      </c>
      <c r="AL43">
        <v>2.3983842420000001</v>
      </c>
      <c r="AM43">
        <f t="shared" si="3"/>
        <v>6.7862139857587431</v>
      </c>
      <c r="AN43">
        <f t="shared" si="4"/>
        <v>0</v>
      </c>
      <c r="AO43">
        <f t="shared" si="5"/>
        <v>84.56324071346485</v>
      </c>
    </row>
    <row r="44" spans="1:41" x14ac:dyDescent="0.15">
      <c r="A44" t="s">
        <v>159</v>
      </c>
      <c r="B44" t="s">
        <v>160</v>
      </c>
      <c r="C44">
        <v>2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6">
        <v>0</v>
      </c>
      <c r="K44" s="6">
        <v>0.94781605378123912</v>
      </c>
      <c r="L44" s="6">
        <v>2.2969718486634528E-2</v>
      </c>
      <c r="M44" s="6">
        <v>2.2969718486634528E-2</v>
      </c>
      <c r="N44" s="6">
        <v>0.11519553401091723</v>
      </c>
      <c r="O44" s="6">
        <v>1.9629040222445951E-2</v>
      </c>
      <c r="P44" s="6">
        <v>0.16254671501720816</v>
      </c>
      <c r="Q44" s="6">
        <v>0.15082921623237219</v>
      </c>
      <c r="R44" s="7"/>
      <c r="S44" s="8"/>
      <c r="T44" s="7">
        <v>1.1097999999999999</v>
      </c>
      <c r="U44" s="8">
        <v>141776.60086779651</v>
      </c>
      <c r="V44" s="7">
        <v>0.89900000000000002</v>
      </c>
      <c r="W44" s="8">
        <v>134378.1383530327</v>
      </c>
      <c r="X44" s="7">
        <v>0.74650000000000005</v>
      </c>
      <c r="Y44" s="8">
        <v>21384.053588979608</v>
      </c>
      <c r="Z44" s="7">
        <v>1.2865</v>
      </c>
      <c r="AA44" s="8">
        <v>3256.5686099252302</v>
      </c>
      <c r="AB44" s="7">
        <v>1.2865</v>
      </c>
      <c r="AC44" s="8">
        <v>3256.5686099252302</v>
      </c>
      <c r="AD44" s="7">
        <v>0.79979999999999996</v>
      </c>
      <c r="AE44" s="8">
        <v>16332.031247218491</v>
      </c>
      <c r="AF44" s="7">
        <v>0.97729999999999995</v>
      </c>
      <c r="AG44" s="8">
        <v>2782.9386010356434</v>
      </c>
      <c r="AH44" s="7">
        <v>0.29899999999999999</v>
      </c>
      <c r="AI44" s="8">
        <v>23045.320737366186</v>
      </c>
      <c r="AJ44">
        <v>0.57956075200000001</v>
      </c>
      <c r="AK44">
        <v>2.425017253</v>
      </c>
      <c r="AL44">
        <v>2.3983842420000001</v>
      </c>
      <c r="AM44">
        <f t="shared" si="3"/>
        <v>39.084920018968589</v>
      </c>
      <c r="AN44">
        <f t="shared" si="4"/>
        <v>0</v>
      </c>
      <c r="AO44">
        <f t="shared" si="5"/>
        <v>28.046536011328826</v>
      </c>
    </row>
    <row r="45" spans="1:41" x14ac:dyDescent="0.15">
      <c r="A45" t="s">
        <v>159</v>
      </c>
      <c r="B45" t="s">
        <v>160</v>
      </c>
      <c r="C45">
        <v>2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6">
        <v>0</v>
      </c>
      <c r="K45" s="6">
        <v>4.3210616229431745E-2</v>
      </c>
      <c r="L45" s="6">
        <v>0</v>
      </c>
      <c r="M45" s="6">
        <v>0</v>
      </c>
      <c r="N45" s="6">
        <v>0</v>
      </c>
      <c r="O45" s="6">
        <v>0</v>
      </c>
      <c r="P45" s="6">
        <v>0.4590819699000831</v>
      </c>
      <c r="Q45" s="6">
        <v>0.9031121088616374</v>
      </c>
      <c r="R45" s="7"/>
      <c r="S45" s="8"/>
      <c r="T45" s="7">
        <v>1.1097999999999999</v>
      </c>
      <c r="U45" s="8">
        <v>132152.65222327205</v>
      </c>
      <c r="V45" s="7">
        <v>0.89980000000000004</v>
      </c>
      <c r="W45" s="8">
        <v>5710.3975389213683</v>
      </c>
      <c r="X45" s="7">
        <v>0.74650000000000005</v>
      </c>
      <c r="Y45" s="8">
        <v>119348.66044101777</v>
      </c>
      <c r="Z45" s="7"/>
      <c r="AA45" s="8"/>
      <c r="AB45" s="7"/>
      <c r="AC45" s="8"/>
      <c r="AD45" s="7"/>
      <c r="AE45" s="8"/>
      <c r="AF45" s="7"/>
      <c r="AG45" s="8"/>
      <c r="AH45" s="7">
        <v>0.29899999999999999</v>
      </c>
      <c r="AI45" s="8">
        <v>60668.899910180327</v>
      </c>
      <c r="AJ45">
        <v>0.57956075200000001</v>
      </c>
      <c r="AK45">
        <v>2.425017253</v>
      </c>
      <c r="AL45">
        <v>2.3983842420000001</v>
      </c>
      <c r="AM45">
        <f t="shared" si="3"/>
        <v>1.7818684042752972</v>
      </c>
      <c r="AN45">
        <f t="shared" si="4"/>
        <v>0</v>
      </c>
      <c r="AO45">
        <f t="shared" si="5"/>
        <v>79.212052975609893</v>
      </c>
    </row>
    <row r="46" spans="1:41" x14ac:dyDescent="0.15">
      <c r="A46" t="s">
        <v>159</v>
      </c>
      <c r="B46" t="s">
        <v>160</v>
      </c>
      <c r="C46">
        <v>2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6">
        <v>0</v>
      </c>
      <c r="K46" s="6">
        <v>0.77183628058487397</v>
      </c>
      <c r="L46" s="6">
        <v>7.9967078334024472E-2</v>
      </c>
      <c r="M46" s="6">
        <v>0</v>
      </c>
      <c r="N46" s="6">
        <v>0.32053059567446357</v>
      </c>
      <c r="O46" s="6">
        <v>0</v>
      </c>
      <c r="P46" s="6">
        <v>0.33139171205220846</v>
      </c>
      <c r="Q46" s="6">
        <v>0</v>
      </c>
      <c r="R46" s="7"/>
      <c r="S46" s="8"/>
      <c r="T46" s="7">
        <v>1.1106</v>
      </c>
      <c r="U46" s="8">
        <v>133472.80970494993</v>
      </c>
      <c r="V46" s="7">
        <v>0.89980000000000004</v>
      </c>
      <c r="W46" s="8">
        <v>103019.15700188122</v>
      </c>
      <c r="X46" s="7"/>
      <c r="Y46" s="8"/>
      <c r="Z46" s="7">
        <v>1.2798</v>
      </c>
      <c r="AA46" s="8">
        <v>10673.430629138073</v>
      </c>
      <c r="AB46" s="7"/>
      <c r="AC46" s="8"/>
      <c r="AD46" s="7">
        <v>0.80059999999999998</v>
      </c>
      <c r="AE46" s="8">
        <v>42782.119201071924</v>
      </c>
      <c r="AF46" s="7"/>
      <c r="AG46" s="8"/>
      <c r="AH46" s="7">
        <v>0.29980000000000001</v>
      </c>
      <c r="AI46" s="8">
        <v>44231.782920541984</v>
      </c>
      <c r="AJ46">
        <v>0.57956075200000001</v>
      </c>
      <c r="AK46">
        <v>2.425017253</v>
      </c>
      <c r="AL46">
        <v>2.3983842420000001</v>
      </c>
      <c r="AM46">
        <f t="shared" si="3"/>
        <v>31.828073785043458</v>
      </c>
      <c r="AN46">
        <f t="shared" si="4"/>
        <v>0</v>
      </c>
      <c r="AO46">
        <f t="shared" si="5"/>
        <v>57.179805725044766</v>
      </c>
    </row>
    <row r="47" spans="1:41" x14ac:dyDescent="0.15">
      <c r="A47" t="s">
        <v>159</v>
      </c>
      <c r="B47" t="s">
        <v>160</v>
      </c>
      <c r="C47">
        <v>2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6">
        <v>2.1708129770446394E-2</v>
      </c>
      <c r="K47" s="6">
        <v>1.4249486778403129</v>
      </c>
      <c r="L47" s="6">
        <v>0.11676631714705507</v>
      </c>
      <c r="M47" s="6">
        <v>0.11676631714705507</v>
      </c>
      <c r="N47" s="6">
        <v>0.20934169668116479</v>
      </c>
      <c r="O47" s="6">
        <v>1.9142375520310503E-2</v>
      </c>
      <c r="P47" s="6">
        <v>0.14976762652902839</v>
      </c>
      <c r="Q47" s="6">
        <v>0</v>
      </c>
      <c r="R47" s="7">
        <v>1.1998</v>
      </c>
      <c r="S47" s="8">
        <v>3058.8451168579509</v>
      </c>
      <c r="T47" s="7">
        <v>1.1097999999999999</v>
      </c>
      <c r="U47" s="8">
        <v>140907.81422461758</v>
      </c>
      <c r="V47" s="7">
        <v>0.89900000000000002</v>
      </c>
      <c r="W47" s="8">
        <v>200786.40357673727</v>
      </c>
      <c r="X47" s="7"/>
      <c r="Y47" s="8"/>
      <c r="Z47" s="7">
        <v>1.2865</v>
      </c>
      <c r="AA47" s="8">
        <v>16453.286524250016</v>
      </c>
      <c r="AB47" s="7">
        <v>1.2865</v>
      </c>
      <c r="AC47" s="8">
        <v>16453.286524250016</v>
      </c>
      <c r="AD47" s="7">
        <v>0.79979999999999996</v>
      </c>
      <c r="AE47" s="8">
        <v>29497.880905415812</v>
      </c>
      <c r="AF47" s="7">
        <v>0.97729999999999995</v>
      </c>
      <c r="AG47" s="8">
        <v>2697.3102936337796</v>
      </c>
      <c r="AH47" s="7">
        <v>0.29899999999999999</v>
      </c>
      <c r="AI47" s="8">
        <v>21103.428895814242</v>
      </c>
      <c r="AJ47">
        <v>0.57956075200000001</v>
      </c>
      <c r="AK47">
        <v>2.425017253</v>
      </c>
      <c r="AL47">
        <v>2.3983842420000001</v>
      </c>
      <c r="AM47">
        <f t="shared" si="3"/>
        <v>58.760352161515648</v>
      </c>
      <c r="AN47">
        <f t="shared" si="4"/>
        <v>0.90511475977444289</v>
      </c>
      <c r="AO47">
        <f t="shared" si="5"/>
        <v>25.841575022497103</v>
      </c>
    </row>
    <row r="48" spans="1:41" x14ac:dyDescent="0.15">
      <c r="A48" t="s">
        <v>159</v>
      </c>
      <c r="B48" t="s">
        <v>160</v>
      </c>
      <c r="C48">
        <v>2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6">
        <v>0</v>
      </c>
      <c r="K48" s="6">
        <v>1.1004079291887987</v>
      </c>
      <c r="L48" s="6">
        <v>3.2181299561688137E-2</v>
      </c>
      <c r="M48" s="6">
        <v>3.2181299561688137E-2</v>
      </c>
      <c r="N48" s="6">
        <v>0.20235272065197565</v>
      </c>
      <c r="O48" s="6">
        <v>2.3732406960607754E-2</v>
      </c>
      <c r="P48" s="6">
        <v>0.25689844385899191</v>
      </c>
      <c r="Q48" s="6">
        <v>0</v>
      </c>
      <c r="R48" s="7"/>
      <c r="S48" s="8"/>
      <c r="T48" s="7">
        <v>1.1097999999999999</v>
      </c>
      <c r="U48" s="8">
        <v>132568.56828532953</v>
      </c>
      <c r="V48" s="7">
        <v>0.89900000000000002</v>
      </c>
      <c r="W48" s="8">
        <v>145879.50370238331</v>
      </c>
      <c r="X48" s="7"/>
      <c r="Y48" s="8"/>
      <c r="Z48" s="7">
        <v>1.2815000000000001</v>
      </c>
      <c r="AA48" s="8">
        <v>4266.2288084542988</v>
      </c>
      <c r="AB48" s="7">
        <v>1.2815000000000001</v>
      </c>
      <c r="AC48" s="8">
        <v>4266.2288084542988</v>
      </c>
      <c r="AD48" s="7">
        <v>0.79979999999999996</v>
      </c>
      <c r="AE48" s="8">
        <v>26825.610465473645</v>
      </c>
      <c r="AF48" s="7">
        <v>0.97650000000000003</v>
      </c>
      <c r="AG48" s="8">
        <v>3146.1712127325591</v>
      </c>
      <c r="AH48" s="7">
        <v>0.29809999999999998</v>
      </c>
      <c r="AI48" s="8">
        <v>34056.65889711566</v>
      </c>
      <c r="AJ48">
        <v>0.57956075200000001</v>
      </c>
      <c r="AK48">
        <v>2.425017253</v>
      </c>
      <c r="AL48">
        <v>2.3983842420000001</v>
      </c>
      <c r="AM48">
        <f t="shared" si="3"/>
        <v>45.377323721201527</v>
      </c>
      <c r="AN48">
        <f t="shared" si="4"/>
        <v>0</v>
      </c>
      <c r="AO48">
        <f t="shared" si="5"/>
        <v>44.326404604256552</v>
      </c>
    </row>
    <row r="49" spans="1:41" x14ac:dyDescent="0.15">
      <c r="A49" t="s">
        <v>159</v>
      </c>
      <c r="B49" t="s">
        <v>160</v>
      </c>
      <c r="C49">
        <v>2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6">
        <v>0</v>
      </c>
      <c r="K49" s="6">
        <v>0.84383644229553623</v>
      </c>
      <c r="L49" s="6">
        <v>0.48473422561921486</v>
      </c>
      <c r="M49" s="6">
        <v>0.48473422561921486</v>
      </c>
      <c r="N49" s="6">
        <v>7.880554669322419E-2</v>
      </c>
      <c r="O49" s="6">
        <v>0.11456604816707973</v>
      </c>
      <c r="P49" s="6">
        <v>0.28109065731158211</v>
      </c>
      <c r="Q49" s="6">
        <v>0</v>
      </c>
      <c r="R49" s="7"/>
      <c r="S49" s="8"/>
      <c r="T49" s="7">
        <v>1.1097999999999999</v>
      </c>
      <c r="U49" s="8">
        <v>134451.56694666258</v>
      </c>
      <c r="V49" s="7">
        <v>0.89900000000000002</v>
      </c>
      <c r="W49" s="8">
        <v>113455.13191333186</v>
      </c>
      <c r="X49" s="7"/>
      <c r="Y49" s="8"/>
      <c r="Z49" s="7">
        <v>1.2865</v>
      </c>
      <c r="AA49" s="8">
        <v>65173.276187180512</v>
      </c>
      <c r="AB49" s="7">
        <v>1.2865</v>
      </c>
      <c r="AC49" s="8">
        <v>65173.276187180512</v>
      </c>
      <c r="AD49" s="7">
        <v>0.79979999999999996</v>
      </c>
      <c r="AE49" s="8">
        <v>10595.529236992377</v>
      </c>
      <c r="AF49" s="7">
        <v>0.97729999999999995</v>
      </c>
      <c r="AG49" s="8">
        <v>15403.58469495069</v>
      </c>
      <c r="AH49" s="7">
        <v>0.29899999999999999</v>
      </c>
      <c r="AI49" s="8">
        <v>37793.079329609573</v>
      </c>
      <c r="AJ49">
        <v>0.57956075200000001</v>
      </c>
      <c r="AK49">
        <v>2.425017253</v>
      </c>
      <c r="AL49">
        <v>2.3983842420000001</v>
      </c>
      <c r="AM49">
        <f t="shared" si="3"/>
        <v>34.797131494698533</v>
      </c>
      <c r="AN49">
        <f t="shared" si="4"/>
        <v>0</v>
      </c>
      <c r="AO49">
        <f t="shared" si="5"/>
        <v>48.500637136239703</v>
      </c>
    </row>
    <row r="50" spans="1:41" x14ac:dyDescent="0.15">
      <c r="A50" t="s">
        <v>159</v>
      </c>
      <c r="B50" t="s">
        <v>160</v>
      </c>
      <c r="C50">
        <v>2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6">
        <v>0</v>
      </c>
      <c r="K50" s="6">
        <v>0.26032704368466048</v>
      </c>
      <c r="L50" s="6">
        <v>3.8879134156005815E-2</v>
      </c>
      <c r="M50" s="6">
        <v>0</v>
      </c>
      <c r="N50" s="6">
        <v>0.21090966320930699</v>
      </c>
      <c r="O50" s="6">
        <v>5.8728635608033083E-2</v>
      </c>
      <c r="P50" s="6">
        <v>3.5573457441787346E-2</v>
      </c>
      <c r="Q50" s="6">
        <v>0</v>
      </c>
      <c r="R50" s="7"/>
      <c r="S50" s="8"/>
      <c r="T50" s="7">
        <v>1.1106</v>
      </c>
      <c r="U50" s="8">
        <v>133935.08285439576</v>
      </c>
      <c r="V50" s="7">
        <v>0.89980000000000004</v>
      </c>
      <c r="W50" s="8">
        <v>34866.924165144905</v>
      </c>
      <c r="X50" s="7"/>
      <c r="Y50" s="8"/>
      <c r="Z50" s="7">
        <v>1.2806999999999999</v>
      </c>
      <c r="AA50" s="8">
        <v>5207.2800544918073</v>
      </c>
      <c r="AB50" s="7"/>
      <c r="AC50" s="8"/>
      <c r="AD50" s="7">
        <v>0.79979999999999996</v>
      </c>
      <c r="AE50" s="8">
        <v>28248.203216731235</v>
      </c>
      <c r="AF50" s="7">
        <v>0.97729999999999995</v>
      </c>
      <c r="AG50" s="8">
        <v>7865.8246760875281</v>
      </c>
      <c r="AH50" s="7">
        <v>0.29899999999999999</v>
      </c>
      <c r="AI50" s="8">
        <v>4764.5339698831094</v>
      </c>
      <c r="AJ50">
        <v>0.57956075200000001</v>
      </c>
      <c r="AK50">
        <v>2.425017253</v>
      </c>
      <c r="AL50">
        <v>2.3983842420000001</v>
      </c>
      <c r="AM50">
        <f t="shared" si="3"/>
        <v>10.735059445973372</v>
      </c>
      <c r="AN50">
        <f t="shared" si="4"/>
        <v>0</v>
      </c>
      <c r="AO50">
        <f t="shared" si="5"/>
        <v>6.1380031893166125</v>
      </c>
    </row>
    <row r="51" spans="1:41" x14ac:dyDescent="0.15">
      <c r="A51" t="s">
        <v>159</v>
      </c>
      <c r="B51" t="s">
        <v>160</v>
      </c>
      <c r="C51">
        <v>2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6">
        <v>0</v>
      </c>
      <c r="K51" s="6">
        <v>0.28491547856367422</v>
      </c>
      <c r="L51" s="6">
        <v>2.2671012921755569E-2</v>
      </c>
      <c r="M51" s="6">
        <v>0</v>
      </c>
      <c r="N51" s="6">
        <v>0.50710478743854348</v>
      </c>
      <c r="O51" s="6">
        <v>1.8428035691076448E-2</v>
      </c>
      <c r="P51" s="6">
        <v>0.118174776684925</v>
      </c>
      <c r="Q51" s="6">
        <v>0</v>
      </c>
      <c r="R51" s="7"/>
      <c r="S51" s="8"/>
      <c r="T51" s="7">
        <v>1.1106</v>
      </c>
      <c r="U51" s="8">
        <v>130177.02275997007</v>
      </c>
      <c r="V51" s="7">
        <v>0.89980000000000004</v>
      </c>
      <c r="W51" s="8">
        <v>37089.448737651182</v>
      </c>
      <c r="X51" s="7"/>
      <c r="Y51" s="8"/>
      <c r="Z51" s="7">
        <v>1.2798</v>
      </c>
      <c r="AA51" s="8">
        <v>2951.2449651069501</v>
      </c>
      <c r="AB51" s="7"/>
      <c r="AC51" s="8"/>
      <c r="AD51" s="7">
        <v>0.79979999999999996</v>
      </c>
      <c r="AE51" s="8">
        <v>66013.391456077065</v>
      </c>
      <c r="AF51" s="7">
        <v>0.97729999999999995</v>
      </c>
      <c r="AG51" s="8">
        <v>2398.9068215787997</v>
      </c>
      <c r="AH51" s="7">
        <v>0.29980000000000001</v>
      </c>
      <c r="AI51" s="8">
        <v>15383.640594167862</v>
      </c>
      <c r="AJ51">
        <v>0.57956075200000001</v>
      </c>
      <c r="AK51">
        <v>2.425017253</v>
      </c>
      <c r="AL51">
        <v>2.3983842420000001</v>
      </c>
      <c r="AM51">
        <f t="shared" si="3"/>
        <v>11.749008309578167</v>
      </c>
      <c r="AN51">
        <f t="shared" si="4"/>
        <v>0</v>
      </c>
      <c r="AO51">
        <f t="shared" si="5"/>
        <v>20.390403642261305</v>
      </c>
    </row>
    <row r="52" spans="1:41" x14ac:dyDescent="0.15">
      <c r="A52" t="s">
        <v>159</v>
      </c>
      <c r="B52" t="s">
        <v>160</v>
      </c>
      <c r="C52">
        <v>2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6">
        <v>0.23665577489886613</v>
      </c>
      <c r="K52" s="6">
        <v>0.53572531045941374</v>
      </c>
      <c r="L52" s="6">
        <v>0.43704788689224905</v>
      </c>
      <c r="M52" s="6">
        <v>0</v>
      </c>
      <c r="N52" s="6">
        <v>0.25611730007950068</v>
      </c>
      <c r="O52" s="6">
        <v>0</v>
      </c>
      <c r="P52" s="6">
        <v>0.19569362196673351</v>
      </c>
      <c r="Q52" s="6">
        <v>0</v>
      </c>
      <c r="R52" s="7">
        <v>1.1998</v>
      </c>
      <c r="S52" s="8">
        <v>35347.427625509896</v>
      </c>
      <c r="T52" s="7">
        <v>1.1097999999999999</v>
      </c>
      <c r="U52" s="8">
        <v>149362.20187576438</v>
      </c>
      <c r="V52" s="7">
        <v>0.89900000000000002</v>
      </c>
      <c r="W52" s="8">
        <v>80017.111970795508</v>
      </c>
      <c r="X52" s="7"/>
      <c r="Y52" s="8"/>
      <c r="Z52" s="7">
        <v>1.2789999999999999</v>
      </c>
      <c r="AA52" s="8">
        <v>65278.434711376343</v>
      </c>
      <c r="AB52" s="7"/>
      <c r="AC52" s="8"/>
      <c r="AD52" s="7">
        <v>0.79979999999999996</v>
      </c>
      <c r="AE52" s="8">
        <v>38254.243878350106</v>
      </c>
      <c r="AF52" s="7"/>
      <c r="AG52" s="8"/>
      <c r="AH52" s="7">
        <v>0.29899999999999999</v>
      </c>
      <c r="AI52" s="8">
        <v>29229.230269994769</v>
      </c>
      <c r="AJ52">
        <v>0.57956075200000001</v>
      </c>
      <c r="AK52">
        <v>2.425017253</v>
      </c>
      <c r="AL52">
        <v>2.3983842420000001</v>
      </c>
      <c r="AM52">
        <f t="shared" si="3"/>
        <v>22.09160820594845</v>
      </c>
      <c r="AN52">
        <f t="shared" si="4"/>
        <v>9.867300274684931</v>
      </c>
      <c r="AO52">
        <f t="shared" si="5"/>
        <v>33.765851343697186</v>
      </c>
    </row>
    <row r="53" spans="1:41" x14ac:dyDescent="0.15">
      <c r="A53" t="s">
        <v>159</v>
      </c>
      <c r="B53" t="s">
        <v>160</v>
      </c>
      <c r="C53">
        <v>2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6">
        <v>8.9611050600256106E-2</v>
      </c>
      <c r="K53" s="6">
        <v>0.79371327366917221</v>
      </c>
      <c r="L53" s="6">
        <v>3.8221386591326727E-2</v>
      </c>
      <c r="M53" s="6">
        <v>0</v>
      </c>
      <c r="N53" s="6">
        <v>0.14197161267369146</v>
      </c>
      <c r="O53" s="6">
        <v>0.19409179895948647</v>
      </c>
      <c r="P53" s="6">
        <v>0.21513447190245169</v>
      </c>
      <c r="Q53" s="6">
        <v>0</v>
      </c>
      <c r="R53" s="7">
        <v>1.2005999999999999</v>
      </c>
      <c r="S53" s="8">
        <v>13412.71888497006</v>
      </c>
      <c r="T53" s="7">
        <v>1.1106</v>
      </c>
      <c r="U53" s="8">
        <v>149677.06320956498</v>
      </c>
      <c r="V53" s="7">
        <v>0.89980000000000004</v>
      </c>
      <c r="W53" s="8">
        <v>118800.67183325143</v>
      </c>
      <c r="X53" s="7"/>
      <c r="Y53" s="8"/>
      <c r="Z53" s="7">
        <v>1.2798</v>
      </c>
      <c r="AA53" s="8">
        <v>5720.8648967872296</v>
      </c>
      <c r="AB53" s="7"/>
      <c r="AC53" s="8"/>
      <c r="AD53" s="7">
        <v>0.79979999999999996</v>
      </c>
      <c r="AE53" s="8">
        <v>21249.894044123994</v>
      </c>
      <c r="AF53" s="7">
        <v>0.97729999999999995</v>
      </c>
      <c r="AG53" s="8">
        <v>29051.090461317235</v>
      </c>
      <c r="AH53" s="7">
        <v>0.29899999999999999</v>
      </c>
      <c r="AI53" s="8">
        <v>32200.695949499641</v>
      </c>
      <c r="AJ53">
        <v>0.57956075200000001</v>
      </c>
      <c r="AK53">
        <v>2.425017253</v>
      </c>
      <c r="AL53">
        <v>2.3983842420000001</v>
      </c>
      <c r="AM53">
        <f t="shared" si="3"/>
        <v>32.730211411373091</v>
      </c>
      <c r="AN53">
        <f t="shared" si="4"/>
        <v>3.7363091797805477</v>
      </c>
      <c r="AO53">
        <f t="shared" si="5"/>
        <v>37.1202623987298</v>
      </c>
    </row>
    <row r="54" spans="1:41" x14ac:dyDescent="0.15">
      <c r="A54" t="s">
        <v>159</v>
      </c>
      <c r="B54" t="s">
        <v>160</v>
      </c>
      <c r="C54">
        <v>2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6">
        <v>0.17284521219394391</v>
      </c>
      <c r="K54" s="6">
        <v>1.1009758573645754</v>
      </c>
      <c r="L54" s="6">
        <v>5.8636610948353041E-2</v>
      </c>
      <c r="M54" s="6">
        <v>0</v>
      </c>
      <c r="N54" s="6">
        <v>0.22269919203942254</v>
      </c>
      <c r="O54" s="6">
        <v>0.11306762362871783</v>
      </c>
      <c r="P54" s="6">
        <v>0.10492012014054909</v>
      </c>
      <c r="Q54" s="6">
        <v>0</v>
      </c>
      <c r="R54" s="7">
        <v>1.2005999999999999</v>
      </c>
      <c r="S54" s="8">
        <v>23926.237134340812</v>
      </c>
      <c r="T54" s="7">
        <v>1.1106</v>
      </c>
      <c r="U54" s="8">
        <v>138425.80208408649</v>
      </c>
      <c r="V54" s="7">
        <v>0.89900000000000002</v>
      </c>
      <c r="W54" s="8">
        <v>152403.46613090616</v>
      </c>
      <c r="X54" s="7"/>
      <c r="Y54" s="8"/>
      <c r="Z54" s="7">
        <v>1.2798</v>
      </c>
      <c r="AA54" s="8">
        <v>8116.8199020182974</v>
      </c>
      <c r="AB54" s="7"/>
      <c r="AC54" s="8"/>
      <c r="AD54" s="7">
        <v>0.79979999999999996</v>
      </c>
      <c r="AE54" s="8">
        <v>30827.314281535073</v>
      </c>
      <c r="AF54" s="7">
        <v>0.97729999999999995</v>
      </c>
      <c r="AG54" s="8">
        <v>15651.476490546876</v>
      </c>
      <c r="AH54" s="7">
        <v>0.29899999999999999</v>
      </c>
      <c r="AI54" s="8">
        <v>14523.651785214226</v>
      </c>
      <c r="AJ54">
        <v>0.57956075200000001</v>
      </c>
      <c r="AK54">
        <v>2.425017253</v>
      </c>
      <c r="AL54">
        <v>2.3983842420000001</v>
      </c>
      <c r="AM54">
        <f t="shared" si="3"/>
        <v>45.400743273168601</v>
      </c>
      <c r="AN54">
        <f t="shared" si="4"/>
        <v>7.2067356500728668</v>
      </c>
      <c r="AO54">
        <f t="shared" si="5"/>
        <v>18.10338601751091</v>
      </c>
    </row>
    <row r="55" spans="1:41" x14ac:dyDescent="0.15">
      <c r="A55" t="s">
        <v>159</v>
      </c>
      <c r="B55" t="s">
        <v>160</v>
      </c>
      <c r="C55">
        <v>2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6">
        <v>0</v>
      </c>
      <c r="K55" s="6">
        <v>0.26632949790760152</v>
      </c>
      <c r="L55" s="6">
        <v>0</v>
      </c>
      <c r="M55" s="6">
        <v>0</v>
      </c>
      <c r="N55" s="6">
        <v>3.0392889145942424E-2</v>
      </c>
      <c r="O55" s="6">
        <v>0.32658621683882705</v>
      </c>
      <c r="P55" s="6">
        <v>0.43220615358000863</v>
      </c>
      <c r="Q55" s="6">
        <v>9.4998431921392859E-2</v>
      </c>
      <c r="R55" s="7"/>
      <c r="S55" s="8"/>
      <c r="T55" s="7">
        <v>1.1097999999999999</v>
      </c>
      <c r="U55" s="8">
        <v>133529.61744346126</v>
      </c>
      <c r="V55" s="7">
        <v>0.89900000000000002</v>
      </c>
      <c r="W55" s="8">
        <v>35562.875969511151</v>
      </c>
      <c r="X55" s="7">
        <v>0.74650000000000005</v>
      </c>
      <c r="Y55" s="8">
        <v>12685.104272192288</v>
      </c>
      <c r="Z55" s="7"/>
      <c r="AA55" s="8"/>
      <c r="AB55" s="7"/>
      <c r="AC55" s="8"/>
      <c r="AD55" s="7">
        <v>0.79979999999999996</v>
      </c>
      <c r="AE55" s="8">
        <v>4058.3508606592181</v>
      </c>
      <c r="AF55" s="7">
        <v>0.97729999999999995</v>
      </c>
      <c r="AG55" s="8">
        <v>43608.932596795865</v>
      </c>
      <c r="AH55" s="7">
        <v>0.29899999999999999</v>
      </c>
      <c r="AI55" s="8">
        <v>57712.322344248416</v>
      </c>
      <c r="AJ55">
        <v>0.57956075200000001</v>
      </c>
      <c r="AK55">
        <v>2.425017253</v>
      </c>
      <c r="AL55">
        <v>2.3983842420000001</v>
      </c>
      <c r="AM55">
        <f t="shared" si="3"/>
        <v>10.982581570424873</v>
      </c>
      <c r="AN55">
        <f t="shared" si="4"/>
        <v>0</v>
      </c>
      <c r="AO55">
        <f t="shared" si="5"/>
        <v>74.574779622069471</v>
      </c>
    </row>
    <row r="56" spans="1:41" x14ac:dyDescent="0.15">
      <c r="A56" t="s">
        <v>159</v>
      </c>
      <c r="B56" t="s">
        <v>160</v>
      </c>
      <c r="C56">
        <v>2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6">
        <v>0</v>
      </c>
      <c r="K56" s="6">
        <v>0.12000222379361909</v>
      </c>
      <c r="L56" s="6">
        <v>7.5626776889269789E-2</v>
      </c>
      <c r="M56" s="6">
        <v>7.5626776889269789E-2</v>
      </c>
      <c r="N56" s="6">
        <v>0.17268364697670913</v>
      </c>
      <c r="O56" s="6">
        <v>0</v>
      </c>
      <c r="P56" s="6">
        <v>0.21890527764341308</v>
      </c>
      <c r="Q56" s="6">
        <v>0.80044000666124848</v>
      </c>
      <c r="R56" s="7"/>
      <c r="S56" s="8"/>
      <c r="T56" s="7">
        <v>1.1097999999999999</v>
      </c>
      <c r="U56" s="8">
        <v>129085.95681401058</v>
      </c>
      <c r="V56" s="7">
        <v>0.89900000000000002</v>
      </c>
      <c r="W56" s="8">
        <v>15490.601878208348</v>
      </c>
      <c r="X56" s="7">
        <v>0.74650000000000005</v>
      </c>
      <c r="Y56" s="8">
        <v>103325.56413208027</v>
      </c>
      <c r="Z56" s="7">
        <v>1.2865</v>
      </c>
      <c r="AA56" s="8">
        <v>9762.3548555110938</v>
      </c>
      <c r="AB56" s="7">
        <v>1.2865</v>
      </c>
      <c r="AC56" s="8">
        <v>9762.3548555110938</v>
      </c>
      <c r="AD56" s="7">
        <v>0.79979999999999996</v>
      </c>
      <c r="AE56" s="8">
        <v>22291.033796121323</v>
      </c>
      <c r="AF56" s="7"/>
      <c r="AG56" s="8"/>
      <c r="AH56" s="7">
        <v>0.29809999999999998</v>
      </c>
      <c r="AI56" s="8">
        <v>28257.597216236616</v>
      </c>
      <c r="AJ56">
        <v>0.57956075200000001</v>
      </c>
      <c r="AK56">
        <v>2.425017253</v>
      </c>
      <c r="AL56">
        <v>2.3983842420000001</v>
      </c>
      <c r="AM56">
        <f t="shared" si="3"/>
        <v>4.9485101042132298</v>
      </c>
      <c r="AN56">
        <f t="shared" si="4"/>
        <v>0</v>
      </c>
      <c r="AO56">
        <f t="shared" si="5"/>
        <v>37.770894058646171</v>
      </c>
    </row>
    <row r="57" spans="1:41" x14ac:dyDescent="0.15">
      <c r="A57" t="s">
        <v>159</v>
      </c>
      <c r="B57" t="s">
        <v>160</v>
      </c>
      <c r="C57">
        <v>2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6">
        <v>0</v>
      </c>
      <c r="K57" s="6">
        <v>0.22433584780041277</v>
      </c>
      <c r="L57" s="6">
        <v>0.19898620921972904</v>
      </c>
      <c r="M57" s="6">
        <v>0.19898620921972904</v>
      </c>
      <c r="N57" s="6">
        <v>0.3782057051209739</v>
      </c>
      <c r="O57" s="6">
        <v>2.5189110157496832E-2</v>
      </c>
      <c r="P57" s="6">
        <v>0.26710987929458108</v>
      </c>
      <c r="Q57" s="6">
        <v>0.47278248461103967</v>
      </c>
      <c r="R57" s="7"/>
      <c r="S57" s="8"/>
      <c r="T57" s="7">
        <v>1.1097999999999999</v>
      </c>
      <c r="U57" s="8">
        <v>140076.07474435709</v>
      </c>
      <c r="V57" s="7">
        <v>0.89900000000000002</v>
      </c>
      <c r="W57" s="8">
        <v>31424.084984329333</v>
      </c>
      <c r="X57" s="7">
        <v>0.74650000000000005</v>
      </c>
      <c r="Y57" s="8">
        <v>66225.51465219885</v>
      </c>
      <c r="Z57" s="7">
        <v>1.2865</v>
      </c>
      <c r="AA57" s="8">
        <v>27873.207115759044</v>
      </c>
      <c r="AB57" s="7">
        <v>1.2865</v>
      </c>
      <c r="AC57" s="8">
        <v>27873.207115759044</v>
      </c>
      <c r="AD57" s="7">
        <v>0.79979999999999996</v>
      </c>
      <c r="AE57" s="8">
        <v>52977.570619267819</v>
      </c>
      <c r="AF57" s="7">
        <v>0.97729999999999995</v>
      </c>
      <c r="AG57" s="8">
        <v>3528.3916771653708</v>
      </c>
      <c r="AH57" s="7">
        <v>0.29899999999999999</v>
      </c>
      <c r="AI57" s="8">
        <v>37415.703417023935</v>
      </c>
      <c r="AJ57">
        <v>0.57956075200000001</v>
      </c>
      <c r="AK57">
        <v>2.425017253</v>
      </c>
      <c r="AL57">
        <v>2.3983842420000001</v>
      </c>
      <c r="AM57">
        <f t="shared" si="3"/>
        <v>9.2508969790992559</v>
      </c>
      <c r="AN57">
        <f t="shared" si="4"/>
        <v>0</v>
      </c>
      <c r="AO57">
        <f t="shared" si="5"/>
        <v>46.088331270330926</v>
      </c>
    </row>
    <row r="58" spans="1:41" x14ac:dyDescent="0.15">
      <c r="A58" t="s">
        <v>159</v>
      </c>
      <c r="B58" t="s">
        <v>160</v>
      </c>
      <c r="C58">
        <v>2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6">
        <v>0.11980352216168696</v>
      </c>
      <c r="K58" s="6">
        <v>0.54033510952776187</v>
      </c>
      <c r="L58" s="6">
        <v>0.31686150214677578</v>
      </c>
      <c r="M58" s="6">
        <v>0</v>
      </c>
      <c r="N58" s="6">
        <v>0.54332981982164685</v>
      </c>
      <c r="O58" s="6">
        <v>0</v>
      </c>
      <c r="P58" s="6">
        <v>0.3862824590996437</v>
      </c>
      <c r="Q58" s="6">
        <v>0</v>
      </c>
      <c r="R58" s="7">
        <v>1.2005999999999999</v>
      </c>
      <c r="S58" s="8">
        <v>16644.793966674406</v>
      </c>
      <c r="T58" s="7">
        <v>1.1097999999999999</v>
      </c>
      <c r="U58" s="8">
        <v>138934.09531157668</v>
      </c>
      <c r="V58" s="7">
        <v>0.89900000000000002</v>
      </c>
      <c r="W58" s="8">
        <v>75070.969607321284</v>
      </c>
      <c r="X58" s="7"/>
      <c r="Y58" s="8"/>
      <c r="Z58" s="7">
        <v>1.2798</v>
      </c>
      <c r="AA58" s="8">
        <v>44022.866139829501</v>
      </c>
      <c r="AB58" s="7"/>
      <c r="AC58" s="8"/>
      <c r="AD58" s="7">
        <v>0.79979999999999996</v>
      </c>
      <c r="AE58" s="8">
        <v>75487.036972722461</v>
      </c>
      <c r="AF58" s="7"/>
      <c r="AG58" s="8"/>
      <c r="AH58" s="7">
        <v>0.29899999999999999</v>
      </c>
      <c r="AI58" s="8">
        <v>53667.803989740118</v>
      </c>
      <c r="AJ58">
        <v>0.57956075200000001</v>
      </c>
      <c r="AK58">
        <v>2.425017253</v>
      </c>
      <c r="AL58">
        <v>2.3983842420000001</v>
      </c>
      <c r="AM58">
        <f t="shared" si="3"/>
        <v>22.281701660444305</v>
      </c>
      <c r="AN58">
        <f t="shared" si="4"/>
        <v>4.9951763384579042</v>
      </c>
      <c r="AO58">
        <f t="shared" si="5"/>
        <v>66.650900318323096</v>
      </c>
    </row>
    <row r="59" spans="1:41" x14ac:dyDescent="0.15">
      <c r="A59" t="s">
        <v>159</v>
      </c>
      <c r="B59" t="s">
        <v>160</v>
      </c>
      <c r="C59">
        <v>2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6">
        <v>5.3114769252291381E-2</v>
      </c>
      <c r="K59" s="6">
        <v>0.47358816743891058</v>
      </c>
      <c r="L59" s="6">
        <v>6.1684911088134599E-2</v>
      </c>
      <c r="M59" s="6">
        <v>0</v>
      </c>
      <c r="N59" s="6">
        <v>0.11571133703608878</v>
      </c>
      <c r="O59" s="6">
        <v>0</v>
      </c>
      <c r="P59" s="6">
        <v>0.20113492551944101</v>
      </c>
      <c r="Q59" s="6">
        <v>0</v>
      </c>
      <c r="R59" s="7">
        <v>1.1998</v>
      </c>
      <c r="S59" s="8">
        <v>8949.6792633793139</v>
      </c>
      <c r="T59" s="7">
        <v>1.1097999999999999</v>
      </c>
      <c r="U59" s="8">
        <v>168496.99978680079</v>
      </c>
      <c r="V59" s="7">
        <v>0.89900000000000002</v>
      </c>
      <c r="W59" s="8">
        <v>79798.185347985491</v>
      </c>
      <c r="X59" s="7"/>
      <c r="Y59" s="8"/>
      <c r="Z59" s="7">
        <v>1.2789999999999999</v>
      </c>
      <c r="AA59" s="8">
        <v>10393.722450466241</v>
      </c>
      <c r="AB59" s="7"/>
      <c r="AC59" s="8"/>
      <c r="AD59" s="7">
        <v>0.79979999999999996</v>
      </c>
      <c r="AE59" s="8">
        <v>19497.013131900287</v>
      </c>
      <c r="AF59" s="7"/>
      <c r="AG59" s="8"/>
      <c r="AH59" s="7">
        <v>0.29809999999999998</v>
      </c>
      <c r="AI59" s="8">
        <v>33890.631502367447</v>
      </c>
      <c r="AJ59">
        <v>0.57956075200000001</v>
      </c>
      <c r="AK59">
        <v>2.425017253</v>
      </c>
      <c r="AL59">
        <v>2.3983842420000001</v>
      </c>
      <c r="AM59">
        <f t="shared" si="3"/>
        <v>19.529270022843445</v>
      </c>
      <c r="AN59">
        <f t="shared" si="4"/>
        <v>2.2146063304685182</v>
      </c>
      <c r="AO59">
        <f t="shared" si="5"/>
        <v>34.704718155145365</v>
      </c>
    </row>
    <row r="60" spans="1:41" x14ac:dyDescent="0.15">
      <c r="A60" t="s">
        <v>159</v>
      </c>
      <c r="B60" t="s">
        <v>160</v>
      </c>
      <c r="C60">
        <v>2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6">
        <v>9.3444598268310475E-2</v>
      </c>
      <c r="K60" s="6">
        <v>0.83681900495173056</v>
      </c>
      <c r="L60" s="6">
        <v>6.2171927663445183E-2</v>
      </c>
      <c r="M60" s="6">
        <v>0</v>
      </c>
      <c r="N60" s="6">
        <v>0.26952413646014833</v>
      </c>
      <c r="O60" s="6">
        <v>0.12315977375801604</v>
      </c>
      <c r="P60" s="6">
        <v>0.3271541083011284</v>
      </c>
      <c r="Q60" s="6">
        <v>0</v>
      </c>
      <c r="R60" s="7">
        <v>1.2005999999999999</v>
      </c>
      <c r="S60" s="8">
        <v>13510.395818437486</v>
      </c>
      <c r="T60" s="7">
        <v>1.1106</v>
      </c>
      <c r="U60" s="8">
        <v>144581.88133726738</v>
      </c>
      <c r="V60" s="7">
        <v>0.89980000000000004</v>
      </c>
      <c r="W60" s="8">
        <v>120988.86607470126</v>
      </c>
      <c r="X60" s="7"/>
      <c r="Y60" s="8"/>
      <c r="Z60" s="7">
        <v>1.2806999999999999</v>
      </c>
      <c r="AA60" s="8">
        <v>8988.9342679454021</v>
      </c>
      <c r="AB60" s="7"/>
      <c r="AC60" s="8"/>
      <c r="AD60" s="7">
        <v>0.80059999999999998</v>
      </c>
      <c r="AE60" s="8">
        <v>38968.306715210623</v>
      </c>
      <c r="AF60" s="7">
        <v>0.97809999999999997</v>
      </c>
      <c r="AG60" s="8">
        <v>17806.671795006172</v>
      </c>
      <c r="AH60" s="7">
        <v>0.29980000000000001</v>
      </c>
      <c r="AI60" s="8">
        <v>47300.556465393267</v>
      </c>
      <c r="AJ60">
        <v>0.57956075200000001</v>
      </c>
      <c r="AK60">
        <v>2.425017253</v>
      </c>
      <c r="AL60">
        <v>2.3983842420000001</v>
      </c>
      <c r="AM60">
        <f t="shared" si="3"/>
        <v>34.507754693971677</v>
      </c>
      <c r="AN60">
        <f t="shared" si="4"/>
        <v>3.896147941265137</v>
      </c>
      <c r="AO60">
        <f t="shared" si="5"/>
        <v>56.448630652119867</v>
      </c>
    </row>
    <row r="61" spans="1:41" x14ac:dyDescent="0.15">
      <c r="A61" t="s">
        <v>159</v>
      </c>
      <c r="B61" t="s">
        <v>160</v>
      </c>
      <c r="C61">
        <v>2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6">
        <v>0</v>
      </c>
      <c r="K61" s="6">
        <v>0.40693341350434264</v>
      </c>
      <c r="L61" s="6">
        <v>0</v>
      </c>
      <c r="M61" s="6">
        <v>0</v>
      </c>
      <c r="N61" s="6">
        <v>5.2214434879814357E-2</v>
      </c>
      <c r="O61" s="6">
        <v>0.11652646205096501</v>
      </c>
      <c r="P61" s="6">
        <v>0.47442085538125367</v>
      </c>
      <c r="Q61" s="6">
        <v>0.49746613867839112</v>
      </c>
      <c r="R61" s="7"/>
      <c r="S61" s="8"/>
      <c r="T61" s="7">
        <v>1.1097999999999999</v>
      </c>
      <c r="U61" s="8">
        <v>141130.41157250715</v>
      </c>
      <c r="V61" s="7">
        <v>0.89980000000000004</v>
      </c>
      <c r="W61" s="8">
        <v>57430.680130473113</v>
      </c>
      <c r="X61" s="7">
        <v>0.74650000000000005</v>
      </c>
      <c r="Y61" s="8">
        <v>70207.600895067255</v>
      </c>
      <c r="Z61" s="7"/>
      <c r="AA61" s="8"/>
      <c r="AB61" s="7"/>
      <c r="AC61" s="8"/>
      <c r="AD61" s="7">
        <v>0.79979999999999996</v>
      </c>
      <c r="AE61" s="8">
        <v>7369.044684614073</v>
      </c>
      <c r="AF61" s="7">
        <v>0.97729999999999995</v>
      </c>
      <c r="AG61" s="8">
        <v>16445.427548340827</v>
      </c>
      <c r="AH61" s="7">
        <v>0.29899999999999999</v>
      </c>
      <c r="AI61" s="8">
        <v>66955.210578537226</v>
      </c>
      <c r="AJ61">
        <v>0.57956075200000001</v>
      </c>
      <c r="AK61">
        <v>2.425017253</v>
      </c>
      <c r="AL61">
        <v>2.3983842420000001</v>
      </c>
      <c r="AM61">
        <f t="shared" si="3"/>
        <v>16.780639931568466</v>
      </c>
      <c r="AN61">
        <f t="shared" si="4"/>
        <v>0</v>
      </c>
      <c r="AO61">
        <f t="shared" si="5"/>
        <v>81.858692767596807</v>
      </c>
    </row>
    <row r="62" spans="1:41" x14ac:dyDescent="0.15">
      <c r="A62" t="s">
        <v>159</v>
      </c>
      <c r="B62" t="s">
        <v>160</v>
      </c>
      <c r="C62">
        <v>2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6">
        <v>0</v>
      </c>
      <c r="K62" s="6">
        <v>0.22084723620009047</v>
      </c>
      <c r="L62" s="6">
        <v>0.17719025319544099</v>
      </c>
      <c r="M62" s="6">
        <v>0</v>
      </c>
      <c r="N62" s="6">
        <v>0.23445265847321933</v>
      </c>
      <c r="O62" s="6">
        <v>9.2313800376369673E-2</v>
      </c>
      <c r="P62" s="6">
        <v>4.7134825048236906E-2</v>
      </c>
      <c r="Q62" s="6">
        <v>0</v>
      </c>
      <c r="R62" s="7"/>
      <c r="S62" s="8"/>
      <c r="T62" s="7">
        <v>1.1097999999999999</v>
      </c>
      <c r="U62" s="8">
        <v>131385.75480187827</v>
      </c>
      <c r="V62" s="7">
        <v>0.89900000000000002</v>
      </c>
      <c r="W62" s="8">
        <v>29016.180824057581</v>
      </c>
      <c r="X62" s="7"/>
      <c r="Y62" s="8"/>
      <c r="Z62" s="7">
        <v>1.2798</v>
      </c>
      <c r="AA62" s="8">
        <v>23280.275159618937</v>
      </c>
      <c r="AB62" s="7"/>
      <c r="AC62" s="8"/>
      <c r="AD62" s="7">
        <v>0.79979999999999996</v>
      </c>
      <c r="AE62" s="8">
        <v>30803.739498810904</v>
      </c>
      <c r="AF62" s="7">
        <v>0.97729999999999995</v>
      </c>
      <c r="AG62" s="8">
        <v>12128.718341079244</v>
      </c>
      <c r="AH62" s="7">
        <v>0.29980000000000001</v>
      </c>
      <c r="AI62" s="8">
        <v>6192.844566417084</v>
      </c>
      <c r="AJ62">
        <v>0.57956075200000001</v>
      </c>
      <c r="AK62">
        <v>2.425017253</v>
      </c>
      <c r="AL62">
        <v>2.3983842420000001</v>
      </c>
      <c r="AM62">
        <f t="shared" si="3"/>
        <v>9.1070377304276633</v>
      </c>
      <c r="AN62">
        <f t="shared" si="4"/>
        <v>0</v>
      </c>
      <c r="AO62">
        <f t="shared" si="5"/>
        <v>8.1328531798573032</v>
      </c>
    </row>
    <row r="63" spans="1:41" x14ac:dyDescent="0.15">
      <c r="A63" t="s">
        <v>159</v>
      </c>
      <c r="B63" t="s">
        <v>160</v>
      </c>
      <c r="C63">
        <v>2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6">
        <v>0</v>
      </c>
      <c r="K63" s="6">
        <v>0.21444671530148754</v>
      </c>
      <c r="L63" s="6">
        <v>4.6844345948272789E-2</v>
      </c>
      <c r="M63" s="6">
        <v>0</v>
      </c>
      <c r="N63" s="6">
        <v>0.59384557940773286</v>
      </c>
      <c r="O63" s="6">
        <v>0</v>
      </c>
      <c r="P63" s="6">
        <v>8.4504150839138203E-2</v>
      </c>
      <c r="Q63" s="6">
        <v>0</v>
      </c>
      <c r="R63" s="7"/>
      <c r="S63" s="8"/>
      <c r="T63" s="7">
        <v>1.1097999999999999</v>
      </c>
      <c r="U63" s="8">
        <v>141339.04601869627</v>
      </c>
      <c r="V63" s="7">
        <v>0.89980000000000004</v>
      </c>
      <c r="W63" s="8">
        <v>30309.694162555206</v>
      </c>
      <c r="X63" s="7"/>
      <c r="Y63" s="8"/>
      <c r="Z63" s="7">
        <v>1.2798</v>
      </c>
      <c r="AA63" s="8">
        <v>6620.9351676986562</v>
      </c>
      <c r="AB63" s="7"/>
      <c r="AC63" s="8"/>
      <c r="AD63" s="7">
        <v>0.79979999999999996</v>
      </c>
      <c r="AE63" s="8">
        <v>83933.567675908911</v>
      </c>
      <c r="AF63" s="7"/>
      <c r="AG63" s="8"/>
      <c r="AH63" s="7">
        <v>0.29899999999999999</v>
      </c>
      <c r="AI63" s="8">
        <v>11943.736064223805</v>
      </c>
      <c r="AJ63">
        <v>0.57956075200000001</v>
      </c>
      <c r="AK63">
        <v>2.425017253</v>
      </c>
      <c r="AL63">
        <v>2.3983842420000001</v>
      </c>
      <c r="AM63">
        <f t="shared" si="3"/>
        <v>8.8431006021171399</v>
      </c>
      <c r="AN63">
        <f t="shared" si="4"/>
        <v>0</v>
      </c>
      <c r="AO63">
        <f t="shared" si="5"/>
        <v>14.580723513026673</v>
      </c>
    </row>
    <row r="64" spans="1:41" x14ac:dyDescent="0.15">
      <c r="A64" t="s">
        <v>159</v>
      </c>
      <c r="B64" t="s">
        <v>160</v>
      </c>
      <c r="C64">
        <v>2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6">
        <v>5.2423405282235748E-2</v>
      </c>
      <c r="K64" s="6">
        <v>1.015748606492328</v>
      </c>
      <c r="L64" s="6">
        <v>0.10601882077438313</v>
      </c>
      <c r="M64" s="6">
        <v>0</v>
      </c>
      <c r="N64" s="6">
        <v>9.0709930558816987E-2</v>
      </c>
      <c r="O64" s="6">
        <v>0.13143176515184415</v>
      </c>
      <c r="P64" s="6">
        <v>9.8562531990078847E-2</v>
      </c>
      <c r="Q64" s="6">
        <v>0</v>
      </c>
      <c r="R64" s="7">
        <v>1.2005999999999999</v>
      </c>
      <c r="S64" s="8">
        <v>7681.9654339306117</v>
      </c>
      <c r="T64" s="7">
        <v>1.1097999999999999</v>
      </c>
      <c r="U64" s="8">
        <v>146536.94075332666</v>
      </c>
      <c r="V64" s="7">
        <v>0.89900000000000002</v>
      </c>
      <c r="W64" s="8">
        <v>148844.69336984039</v>
      </c>
      <c r="X64" s="7"/>
      <c r="Y64" s="8"/>
      <c r="Z64" s="7">
        <v>1.2798</v>
      </c>
      <c r="AA64" s="8">
        <v>15535.673658553338</v>
      </c>
      <c r="AB64" s="7"/>
      <c r="AC64" s="8"/>
      <c r="AD64" s="7">
        <v>0.79979999999999996</v>
      </c>
      <c r="AE64" s="8">
        <v>13292.355720035741</v>
      </c>
      <c r="AF64" s="7">
        <v>0.97729999999999995</v>
      </c>
      <c r="AG64" s="8">
        <v>19259.608783160933</v>
      </c>
      <c r="AH64" s="7">
        <v>0.29980000000000001</v>
      </c>
      <c r="AI64" s="8">
        <v>14443.051910728049</v>
      </c>
      <c r="AJ64">
        <v>0.57956075200000001</v>
      </c>
      <c r="AK64">
        <v>2.425017253</v>
      </c>
      <c r="AL64">
        <v>2.3983842420000001</v>
      </c>
      <c r="AM64">
        <f t="shared" si="3"/>
        <v>41.886242468408867</v>
      </c>
      <c r="AN64">
        <f t="shared" si="4"/>
        <v>2.1857800916220227</v>
      </c>
      <c r="AO64">
        <f t="shared" si="5"/>
        <v>17.006419370178268</v>
      </c>
    </row>
    <row r="65" spans="1:41" x14ac:dyDescent="0.15">
      <c r="A65" t="s">
        <v>159</v>
      </c>
      <c r="B65" t="s">
        <v>160</v>
      </c>
      <c r="C65">
        <v>2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6">
        <v>2.0863739097185013E-2</v>
      </c>
      <c r="K65" s="6">
        <v>0.63687764426472759</v>
      </c>
      <c r="L65" s="6">
        <v>5.954706784596956E-2</v>
      </c>
      <c r="M65" s="6">
        <v>0</v>
      </c>
      <c r="N65" s="6">
        <v>0.15514914765821636</v>
      </c>
      <c r="O65" s="6">
        <v>0.20484204701577555</v>
      </c>
      <c r="P65" s="6">
        <v>0.17008438462014819</v>
      </c>
      <c r="Q65" s="6">
        <v>1.4089428619284623E-2</v>
      </c>
      <c r="R65" s="7">
        <v>1.1998</v>
      </c>
      <c r="S65" s="8">
        <v>2870.7400085709869</v>
      </c>
      <c r="T65" s="7">
        <v>1.1097999999999999</v>
      </c>
      <c r="U65" s="8">
        <v>137594.70415148712</v>
      </c>
      <c r="V65" s="7">
        <v>0.89900000000000002</v>
      </c>
      <c r="W65" s="8">
        <v>87630.991043301256</v>
      </c>
      <c r="X65" s="7">
        <v>0.74560000000000004</v>
      </c>
      <c r="Y65" s="8">
        <v>1938.6307625339634</v>
      </c>
      <c r="Z65" s="7">
        <v>1.2798</v>
      </c>
      <c r="AA65" s="8">
        <v>8193.3611833547129</v>
      </c>
      <c r="AB65" s="7"/>
      <c r="AC65" s="8"/>
      <c r="AD65" s="7">
        <v>0.79900000000000004</v>
      </c>
      <c r="AE65" s="8">
        <v>21347.70107138767</v>
      </c>
      <c r="AF65" s="7">
        <v>0.97650000000000003</v>
      </c>
      <c r="AG65" s="8">
        <v>28185.180856920651</v>
      </c>
      <c r="AH65" s="7">
        <v>0.29899999999999999</v>
      </c>
      <c r="AI65" s="8">
        <v>23402.710582597036</v>
      </c>
      <c r="AJ65">
        <v>0.57956075200000001</v>
      </c>
      <c r="AK65">
        <v>2.425017253</v>
      </c>
      <c r="AL65">
        <v>2.3983842420000001</v>
      </c>
      <c r="AM65">
        <f t="shared" si="3"/>
        <v>26.262808789374315</v>
      </c>
      <c r="AN65">
        <f t="shared" si="4"/>
        <v>0.8699081127962569</v>
      </c>
      <c r="AO65">
        <f t="shared" si="5"/>
        <v>29.347119181760633</v>
      </c>
    </row>
    <row r="66" spans="1:41" x14ac:dyDescent="0.15">
      <c r="A66" t="s">
        <v>159</v>
      </c>
      <c r="B66" t="s">
        <v>160</v>
      </c>
      <c r="C66">
        <v>2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6">
        <v>4.6970305611790115E-2</v>
      </c>
      <c r="K66" s="6">
        <v>0.90409147209535534</v>
      </c>
      <c r="L66" s="6">
        <v>0.1713904690352798</v>
      </c>
      <c r="M66" s="6">
        <v>0.1713904690352798</v>
      </c>
      <c r="N66" s="6">
        <v>0.19103223835067518</v>
      </c>
      <c r="O66" s="6">
        <v>0.15416007672580725</v>
      </c>
      <c r="P66" s="6">
        <v>0.1710323709242581</v>
      </c>
      <c r="Q66" s="6">
        <v>1.5987471899646284E-2</v>
      </c>
      <c r="R66" s="7">
        <v>1.2005999999999999</v>
      </c>
      <c r="S66" s="8">
        <v>6228.5082932515097</v>
      </c>
      <c r="T66" s="7">
        <v>1.1106</v>
      </c>
      <c r="U66" s="8">
        <v>132605.23243621559</v>
      </c>
      <c r="V66" s="7">
        <v>0.89980000000000004</v>
      </c>
      <c r="W66" s="8">
        <v>119887.25980080492</v>
      </c>
      <c r="X66" s="7">
        <v>0.74650000000000005</v>
      </c>
      <c r="Y66" s="8">
        <v>2120.0224273200606</v>
      </c>
      <c r="Z66" s="7">
        <v>1.2857000000000001</v>
      </c>
      <c r="AA66" s="8">
        <v>22727.272983775289</v>
      </c>
      <c r="AB66" s="7">
        <v>1.2857000000000001</v>
      </c>
      <c r="AC66" s="8">
        <v>22727.272983775289</v>
      </c>
      <c r="AD66" s="7">
        <v>0.80059999999999998</v>
      </c>
      <c r="AE66" s="8">
        <v>25331.874369301819</v>
      </c>
      <c r="AF66" s="7">
        <v>0.97729999999999995</v>
      </c>
      <c r="AG66" s="8">
        <v>20442.432806610501</v>
      </c>
      <c r="AH66" s="7">
        <v>0.29899999999999999</v>
      </c>
      <c r="AI66" s="8">
        <v>22679.787300528289</v>
      </c>
      <c r="AJ66">
        <v>0.57956075200000001</v>
      </c>
      <c r="AK66">
        <v>2.425017253</v>
      </c>
      <c r="AL66">
        <v>2.3983842420000001</v>
      </c>
      <c r="AM66">
        <f t="shared" ref="AM66:AM97" si="6">(W66/U66)/AK66*100</f>
        <v>37.281857313670642</v>
      </c>
      <c r="AN66">
        <f t="shared" ref="AN66:AN97" si="7">(S66/U66)/AL66*100</f>
        <v>1.9584145354716733</v>
      </c>
      <c r="AO66">
        <f t="shared" ref="AO66:AO97" si="8">(AI66/U66)/AJ66*100</f>
        <v>29.510688971612435</v>
      </c>
    </row>
    <row r="67" spans="1:41" x14ac:dyDescent="0.15">
      <c r="A67" t="s">
        <v>159</v>
      </c>
      <c r="B67" t="s">
        <v>160</v>
      </c>
      <c r="C67">
        <v>2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6">
        <v>0</v>
      </c>
      <c r="K67" s="6">
        <v>0.368391610840063</v>
      </c>
      <c r="L67" s="6">
        <v>0</v>
      </c>
      <c r="M67" s="6">
        <v>0</v>
      </c>
      <c r="N67" s="6">
        <v>5.4815396654044141E-2</v>
      </c>
      <c r="O67" s="6">
        <v>2.3051854555279958E-2</v>
      </c>
      <c r="P67" s="6">
        <v>0.3371832504364255</v>
      </c>
      <c r="Q67" s="6">
        <v>0.81109650319316584</v>
      </c>
      <c r="R67" s="7"/>
      <c r="S67" s="8"/>
      <c r="T67" s="7">
        <v>1.1097999999999999</v>
      </c>
      <c r="U67" s="8">
        <v>130720.0908886407</v>
      </c>
      <c r="V67" s="7">
        <v>0.89900000000000002</v>
      </c>
      <c r="W67" s="8">
        <v>48156.184851625789</v>
      </c>
      <c r="X67" s="7">
        <v>0.74650000000000005</v>
      </c>
      <c r="Y67" s="8">
        <v>106026.60861686929</v>
      </c>
      <c r="Z67" s="7"/>
      <c r="AA67" s="8"/>
      <c r="AB67" s="7"/>
      <c r="AC67" s="8"/>
      <c r="AD67" s="7">
        <v>0.79979999999999996</v>
      </c>
      <c r="AE67" s="8">
        <v>7165.4736327135415</v>
      </c>
      <c r="AF67" s="7">
        <v>0.97729999999999995</v>
      </c>
      <c r="AG67" s="8">
        <v>3013.340522617922</v>
      </c>
      <c r="AH67" s="7">
        <v>0.29809999999999998</v>
      </c>
      <c r="AI67" s="8">
        <v>44076.62514317684</v>
      </c>
      <c r="AJ67">
        <v>0.57956075200000001</v>
      </c>
      <c r="AK67">
        <v>2.425017253</v>
      </c>
      <c r="AL67">
        <v>2.3983842420000001</v>
      </c>
      <c r="AM67">
        <f t="shared" si="6"/>
        <v>15.191298551972116</v>
      </c>
      <c r="AN67">
        <f t="shared" si="7"/>
        <v>0</v>
      </c>
      <c r="AO67">
        <f t="shared" si="8"/>
        <v>58.179103618187291</v>
      </c>
    </row>
    <row r="68" spans="1:41" x14ac:dyDescent="0.15">
      <c r="A68" t="s">
        <v>159</v>
      </c>
      <c r="B68" t="s">
        <v>160</v>
      </c>
      <c r="C68">
        <v>2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6">
        <v>0</v>
      </c>
      <c r="K68" s="6">
        <v>0.18849193257568164</v>
      </c>
      <c r="L68" s="6">
        <v>0.16410351732502074</v>
      </c>
      <c r="M68" s="6">
        <v>0.16410351732502074</v>
      </c>
      <c r="N68" s="6">
        <v>0.29646261962441439</v>
      </c>
      <c r="O68" s="6">
        <v>0</v>
      </c>
      <c r="P68" s="6">
        <v>0.12023144507242374</v>
      </c>
      <c r="Q68" s="6">
        <v>0.53452879411380061</v>
      </c>
      <c r="R68" s="7"/>
      <c r="S68" s="8"/>
      <c r="T68" s="7">
        <v>1.1106</v>
      </c>
      <c r="U68" s="8">
        <v>145210.67674442247</v>
      </c>
      <c r="V68" s="7">
        <v>0.89980000000000004</v>
      </c>
      <c r="W68" s="8">
        <v>27371.041090178784</v>
      </c>
      <c r="X68" s="7">
        <v>0.74729999999999996</v>
      </c>
      <c r="Y68" s="8">
        <v>77619.287932645049</v>
      </c>
      <c r="Z68" s="7">
        <v>1.2873000000000001</v>
      </c>
      <c r="AA68" s="8">
        <v>23829.582806906317</v>
      </c>
      <c r="AB68" s="7">
        <v>1.2873000000000001</v>
      </c>
      <c r="AC68" s="8">
        <v>23829.582806906317</v>
      </c>
      <c r="AD68" s="7">
        <v>0.80059999999999998</v>
      </c>
      <c r="AE68" s="8">
        <v>43049.537625085519</v>
      </c>
      <c r="AF68" s="7"/>
      <c r="AG68" s="8"/>
      <c r="AH68" s="7">
        <v>0.29899999999999999</v>
      </c>
      <c r="AI68" s="8">
        <v>17458.889504926508</v>
      </c>
      <c r="AJ68">
        <v>0.57956075200000001</v>
      </c>
      <c r="AK68">
        <v>2.425017253</v>
      </c>
      <c r="AL68">
        <v>2.3983842420000001</v>
      </c>
      <c r="AM68">
        <f t="shared" si="6"/>
        <v>7.7728078982736069</v>
      </c>
      <c r="AN68">
        <f t="shared" si="7"/>
        <v>0</v>
      </c>
      <c r="AO68">
        <f t="shared" si="8"/>
        <v>20.745270389259161</v>
      </c>
    </row>
    <row r="69" spans="1:41" x14ac:dyDescent="0.15">
      <c r="A69" t="s">
        <v>159</v>
      </c>
      <c r="B69" t="s">
        <v>160</v>
      </c>
      <c r="C69">
        <v>2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6">
        <v>0</v>
      </c>
      <c r="K69" s="6">
        <v>0.25540101867948911</v>
      </c>
      <c r="L69" s="6">
        <v>0.40148047213275662</v>
      </c>
      <c r="M69" s="6">
        <v>0.40148047213275662</v>
      </c>
      <c r="N69" s="6">
        <v>0.44623200663054774</v>
      </c>
      <c r="O69" s="6">
        <v>5.7696653665846066E-2</v>
      </c>
      <c r="P69" s="6">
        <v>0.22667776476357432</v>
      </c>
      <c r="Q69" s="6">
        <v>0.16580153449888815</v>
      </c>
      <c r="R69" s="7"/>
      <c r="S69" s="8"/>
      <c r="T69" s="7">
        <v>1.1114999999999999</v>
      </c>
      <c r="U69" s="8">
        <v>143675.26158107806</v>
      </c>
      <c r="V69" s="7">
        <v>0.90059999999999996</v>
      </c>
      <c r="W69" s="8">
        <v>36694.808166849398</v>
      </c>
      <c r="X69" s="7">
        <v>0.74809999999999999</v>
      </c>
      <c r="Y69" s="8">
        <v>23821.578839671893</v>
      </c>
      <c r="Z69" s="7">
        <v>1.2882</v>
      </c>
      <c r="AA69" s="8">
        <v>57682.811853368526</v>
      </c>
      <c r="AB69" s="7">
        <v>1.2882</v>
      </c>
      <c r="AC69" s="8">
        <v>57682.811853368526</v>
      </c>
      <c r="AD69" s="7">
        <v>0.80149999999999999</v>
      </c>
      <c r="AE69" s="8">
        <v>64112.500278493302</v>
      </c>
      <c r="AF69" s="7">
        <v>0.97899999999999998</v>
      </c>
      <c r="AG69" s="8">
        <v>8289.5818077933</v>
      </c>
      <c r="AH69" s="7">
        <v>0.29980000000000001</v>
      </c>
      <c r="AI69" s="8">
        <v>32567.98714702062</v>
      </c>
      <c r="AJ69">
        <v>0.57956075200000001</v>
      </c>
      <c r="AK69">
        <v>2.425017253</v>
      </c>
      <c r="AL69">
        <v>2.3983842420000001</v>
      </c>
      <c r="AM69">
        <f t="shared" si="6"/>
        <v>10.531925839436042</v>
      </c>
      <c r="AN69">
        <f t="shared" si="7"/>
        <v>0</v>
      </c>
      <c r="AO69">
        <f t="shared" si="8"/>
        <v>39.111993692004582</v>
      </c>
    </row>
    <row r="70" spans="1:41" x14ac:dyDescent="0.15">
      <c r="A70" t="s">
        <v>159</v>
      </c>
      <c r="B70" t="s">
        <v>160</v>
      </c>
      <c r="C70">
        <v>2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6">
        <v>7.1968587405794204E-2</v>
      </c>
      <c r="K70" s="6">
        <v>0.89152129151629145</v>
      </c>
      <c r="L70" s="6">
        <v>0.35410887782930239</v>
      </c>
      <c r="M70" s="6">
        <v>0</v>
      </c>
      <c r="N70" s="6">
        <v>0.25954612140865629</v>
      </c>
      <c r="O70" s="6">
        <v>6.2520206902733577E-2</v>
      </c>
      <c r="P70" s="6">
        <v>0.24834189747749169</v>
      </c>
      <c r="Q70" s="6">
        <v>0</v>
      </c>
      <c r="R70" s="7">
        <v>1.2005999999999999</v>
      </c>
      <c r="S70" s="8">
        <v>10030.863570474745</v>
      </c>
      <c r="T70" s="7">
        <v>1.1106</v>
      </c>
      <c r="U70" s="8">
        <v>139378.35842067894</v>
      </c>
      <c r="V70" s="7">
        <v>0.89980000000000004</v>
      </c>
      <c r="W70" s="8">
        <v>124258.77410862426</v>
      </c>
      <c r="X70" s="7"/>
      <c r="Y70" s="8"/>
      <c r="Z70" s="7">
        <v>1.2806999999999999</v>
      </c>
      <c r="AA70" s="8">
        <v>49355.114094036922</v>
      </c>
      <c r="AB70" s="7"/>
      <c r="AC70" s="8"/>
      <c r="AD70" s="7">
        <v>0.79979999999999996</v>
      </c>
      <c r="AE70" s="8">
        <v>36175.112336392747</v>
      </c>
      <c r="AF70" s="7">
        <v>0.97729999999999995</v>
      </c>
      <c r="AG70" s="8">
        <v>8713.9638062242066</v>
      </c>
      <c r="AH70" s="7">
        <v>0.29899999999999999</v>
      </c>
      <c r="AI70" s="8">
        <v>34613.485997489341</v>
      </c>
      <c r="AJ70">
        <v>0.57956075200000001</v>
      </c>
      <c r="AK70">
        <v>2.425017253</v>
      </c>
      <c r="AL70">
        <v>2.3983842420000001</v>
      </c>
      <c r="AM70">
        <f t="shared" si="6"/>
        <v>36.763503039551011</v>
      </c>
      <c r="AN70">
        <f t="shared" si="7"/>
        <v>3.0007113182906826</v>
      </c>
      <c r="AO70">
        <f t="shared" si="8"/>
        <v>42.850019884971729</v>
      </c>
    </row>
    <row r="71" spans="1:41" x14ac:dyDescent="0.15">
      <c r="A71" t="s">
        <v>159</v>
      </c>
      <c r="B71" t="s">
        <v>160</v>
      </c>
      <c r="C71">
        <v>2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6">
        <v>1.8599846241792804E-2</v>
      </c>
      <c r="K71" s="6">
        <v>0.42767874154212365</v>
      </c>
      <c r="L71" s="6">
        <v>0.28197064552426121</v>
      </c>
      <c r="M71" s="6">
        <v>0.28197064552426121</v>
      </c>
      <c r="N71" s="6">
        <v>0.2732800752028714</v>
      </c>
      <c r="O71" s="6">
        <v>0.18199032116457436</v>
      </c>
      <c r="P71" s="6">
        <v>0.42269634645621235</v>
      </c>
      <c r="Q71" s="6">
        <v>0</v>
      </c>
      <c r="R71" s="7">
        <v>1.2005999999999999</v>
      </c>
      <c r="S71" s="8">
        <v>2644.1443139954313</v>
      </c>
      <c r="T71" s="7">
        <v>1.1106</v>
      </c>
      <c r="U71" s="8">
        <v>142159.47162263031</v>
      </c>
      <c r="V71" s="7">
        <v>0.89980000000000004</v>
      </c>
      <c r="W71" s="8">
        <v>60798.583921859768</v>
      </c>
      <c r="X71" s="7"/>
      <c r="Y71" s="8"/>
      <c r="Z71" s="7">
        <v>1.2865</v>
      </c>
      <c r="AA71" s="8">
        <v>40084.797980820964</v>
      </c>
      <c r="AB71" s="7">
        <v>1.2865</v>
      </c>
      <c r="AC71" s="8">
        <v>40084.797980820964</v>
      </c>
      <c r="AD71" s="7">
        <v>0.80059999999999998</v>
      </c>
      <c r="AE71" s="8">
        <v>38849.351095832877</v>
      </c>
      <c r="AF71" s="7">
        <v>0.97809999999999997</v>
      </c>
      <c r="AG71" s="8">
        <v>25871.647897188686</v>
      </c>
      <c r="AH71" s="7">
        <v>0.29899999999999999</v>
      </c>
      <c r="AI71" s="8">
        <v>60090.289269031433</v>
      </c>
      <c r="AJ71">
        <v>0.57956075200000001</v>
      </c>
      <c r="AK71">
        <v>2.425017253</v>
      </c>
      <c r="AL71">
        <v>2.3983842420000001</v>
      </c>
      <c r="AM71">
        <f t="shared" si="6"/>
        <v>17.636111290055371</v>
      </c>
      <c r="AN71">
        <f t="shared" si="7"/>
        <v>0.77551569577869184</v>
      </c>
      <c r="AO71">
        <f t="shared" si="8"/>
        <v>72.933915037816831</v>
      </c>
    </row>
    <row r="72" spans="1:41" x14ac:dyDescent="0.15">
      <c r="A72" t="s">
        <v>159</v>
      </c>
      <c r="B72" t="s">
        <v>160</v>
      </c>
      <c r="C72">
        <v>2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6">
        <v>3.8972817695913639E-2</v>
      </c>
      <c r="K72" s="6">
        <v>0.63825844856045455</v>
      </c>
      <c r="L72" s="6">
        <v>0.6043835278036821</v>
      </c>
      <c r="M72" s="6">
        <v>0.6043835278036821</v>
      </c>
      <c r="N72" s="6">
        <v>0.33696390232700224</v>
      </c>
      <c r="O72" s="6">
        <v>0.10180038695620362</v>
      </c>
      <c r="P72" s="6">
        <v>0.41108559829057195</v>
      </c>
      <c r="Q72" s="6">
        <v>0</v>
      </c>
      <c r="R72" s="7">
        <v>1.2005999999999999</v>
      </c>
      <c r="S72" s="8">
        <v>5279.8686174392324</v>
      </c>
      <c r="T72" s="7">
        <v>1.1097999999999999</v>
      </c>
      <c r="U72" s="8">
        <v>135475.67072608238</v>
      </c>
      <c r="V72" s="7">
        <v>0.89980000000000004</v>
      </c>
      <c r="W72" s="8">
        <v>86468.491415316326</v>
      </c>
      <c r="X72" s="7"/>
      <c r="Y72" s="8"/>
      <c r="Z72" s="7">
        <v>1.2865</v>
      </c>
      <c r="AA72" s="8">
        <v>81879.263804999689</v>
      </c>
      <c r="AB72" s="7">
        <v>1.2865</v>
      </c>
      <c r="AC72" s="8">
        <v>81879.263804999689</v>
      </c>
      <c r="AD72" s="7">
        <v>0.79979999999999996</v>
      </c>
      <c r="AE72" s="8">
        <v>45650.410678228742</v>
      </c>
      <c r="AF72" s="7">
        <v>0.97729999999999995</v>
      </c>
      <c r="AG72" s="8">
        <v>13791.475703066413</v>
      </c>
      <c r="AH72" s="7">
        <v>0.29899999999999999</v>
      </c>
      <c r="AI72" s="8">
        <v>55692.097154248098</v>
      </c>
      <c r="AJ72">
        <v>0.57956075200000001</v>
      </c>
      <c r="AK72">
        <v>2.425017253</v>
      </c>
      <c r="AL72">
        <v>2.3983842420000001</v>
      </c>
      <c r="AM72">
        <f t="shared" si="6"/>
        <v>26.319748767595861</v>
      </c>
      <c r="AN72">
        <f t="shared" si="7"/>
        <v>1.6249613808092072</v>
      </c>
      <c r="AO72">
        <f t="shared" si="8"/>
        <v>70.930544705099692</v>
      </c>
    </row>
    <row r="73" spans="1:41" x14ac:dyDescent="0.15">
      <c r="A73" t="s">
        <v>159</v>
      </c>
      <c r="B73" t="s">
        <v>160</v>
      </c>
      <c r="C73">
        <v>2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6">
        <v>0</v>
      </c>
      <c r="K73" s="6">
        <v>0.67352296992581184</v>
      </c>
      <c r="L73" s="6">
        <v>0</v>
      </c>
      <c r="M73" s="6">
        <v>0</v>
      </c>
      <c r="N73" s="6">
        <v>0.12350684547021826</v>
      </c>
      <c r="O73" s="6">
        <v>2.0274931131084854E-2</v>
      </c>
      <c r="P73" s="6">
        <v>0.36365354975834491</v>
      </c>
      <c r="Q73" s="6">
        <v>0.65452709047951496</v>
      </c>
      <c r="R73" s="7"/>
      <c r="S73" s="8"/>
      <c r="T73" s="7">
        <v>1.1106</v>
      </c>
      <c r="U73" s="8">
        <v>136317.73586682393</v>
      </c>
      <c r="V73" s="7">
        <v>0.89980000000000004</v>
      </c>
      <c r="W73" s="8">
        <v>91813.126314585621</v>
      </c>
      <c r="X73" s="7">
        <v>0.74650000000000005</v>
      </c>
      <c r="Y73" s="8">
        <v>89223.651037667296</v>
      </c>
      <c r="Z73" s="7"/>
      <c r="AA73" s="8"/>
      <c r="AB73" s="7"/>
      <c r="AC73" s="8"/>
      <c r="AD73" s="7">
        <v>0.79979999999999996</v>
      </c>
      <c r="AE73" s="8">
        <v>16836.173538553852</v>
      </c>
      <c r="AF73" s="7">
        <v>0.97729999999999995</v>
      </c>
      <c r="AG73" s="8">
        <v>2763.8327066452712</v>
      </c>
      <c r="AH73" s="7">
        <v>0.29899999999999999</v>
      </c>
      <c r="AI73" s="8">
        <v>49572.428542990972</v>
      </c>
      <c r="AJ73">
        <v>0.57956075200000001</v>
      </c>
      <c r="AK73">
        <v>2.425017253</v>
      </c>
      <c r="AL73">
        <v>2.3983842420000001</v>
      </c>
      <c r="AM73">
        <f t="shared" si="6"/>
        <v>27.77394548812358</v>
      </c>
      <c r="AN73">
        <f t="shared" si="7"/>
        <v>0</v>
      </c>
      <c r="AO73">
        <f t="shared" si="8"/>
        <v>62.746407258154861</v>
      </c>
    </row>
    <row r="74" spans="1:41" x14ac:dyDescent="0.15">
      <c r="A74" t="s">
        <v>159</v>
      </c>
      <c r="B74" t="s">
        <v>160</v>
      </c>
      <c r="C74">
        <v>2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6">
        <v>0</v>
      </c>
      <c r="K74" s="6">
        <v>0.17002532121585845</v>
      </c>
      <c r="L74" s="6">
        <v>0.13405918725402488</v>
      </c>
      <c r="M74" s="6">
        <v>0.13405918725402488</v>
      </c>
      <c r="N74" s="6">
        <v>0.18847046442785223</v>
      </c>
      <c r="O74" s="6">
        <v>0.16903246489167115</v>
      </c>
      <c r="P74" s="6">
        <v>4.9858368077528976E-2</v>
      </c>
      <c r="Q74" s="6">
        <v>0</v>
      </c>
      <c r="R74" s="7"/>
      <c r="S74" s="8"/>
      <c r="T74" s="7">
        <v>1.1097999999999999</v>
      </c>
      <c r="U74" s="8">
        <v>135931.86210310509</v>
      </c>
      <c r="V74" s="7">
        <v>0.89900000000000002</v>
      </c>
      <c r="W74" s="8">
        <v>23111.858517550219</v>
      </c>
      <c r="X74" s="7"/>
      <c r="Y74" s="8"/>
      <c r="Z74" s="7">
        <v>1.2865</v>
      </c>
      <c r="AA74" s="8">
        <v>18222.914955468452</v>
      </c>
      <c r="AB74" s="7">
        <v>1.2865</v>
      </c>
      <c r="AC74" s="8">
        <v>18222.914955468452</v>
      </c>
      <c r="AD74" s="7">
        <v>0.79979999999999996</v>
      </c>
      <c r="AE74" s="8">
        <v>25619.141181114981</v>
      </c>
      <c r="AF74" s="7">
        <v>0.97729999999999995</v>
      </c>
      <c r="AG74" s="8">
        <v>22976.897708602595</v>
      </c>
      <c r="AH74" s="7">
        <v>0.29809999999999998</v>
      </c>
      <c r="AI74" s="8">
        <v>6777.3408142005255</v>
      </c>
      <c r="AJ74">
        <v>0.57956075200000001</v>
      </c>
      <c r="AK74">
        <v>2.425017253</v>
      </c>
      <c r="AL74">
        <v>2.3983842420000001</v>
      </c>
      <c r="AM74">
        <f t="shared" si="6"/>
        <v>7.011303569305305</v>
      </c>
      <c r="AN74">
        <f t="shared" si="7"/>
        <v>0</v>
      </c>
      <c r="AO74">
        <f t="shared" si="8"/>
        <v>8.6027854552733718</v>
      </c>
    </row>
    <row r="75" spans="1:41" x14ac:dyDescent="0.15">
      <c r="A75" t="s">
        <v>159</v>
      </c>
      <c r="B75" t="s">
        <v>160</v>
      </c>
      <c r="C75">
        <v>2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6">
        <v>0</v>
      </c>
      <c r="K75" s="6">
        <v>0.3863776596177988</v>
      </c>
      <c r="L75" s="6">
        <v>0.11396257573799498</v>
      </c>
      <c r="M75" s="6">
        <v>0.11396257573799498</v>
      </c>
      <c r="N75" s="6">
        <v>0.36476315361073142</v>
      </c>
      <c r="O75" s="6">
        <v>9.4906798088081626E-2</v>
      </c>
      <c r="P75" s="6">
        <v>0.1450861395197488</v>
      </c>
      <c r="Q75" s="6">
        <v>0</v>
      </c>
      <c r="R75" s="7"/>
      <c r="S75" s="8"/>
      <c r="T75" s="7">
        <v>1.1106</v>
      </c>
      <c r="U75" s="8">
        <v>130735.25865973937</v>
      </c>
      <c r="V75" s="7">
        <v>0.89980000000000004</v>
      </c>
      <c r="W75" s="8">
        <v>50513.183270477661</v>
      </c>
      <c r="X75" s="7"/>
      <c r="Y75" s="8"/>
      <c r="Z75" s="7">
        <v>1.2865</v>
      </c>
      <c r="AA75" s="8">
        <v>14898.926816636911</v>
      </c>
      <c r="AB75" s="7">
        <v>1.2865</v>
      </c>
      <c r="AC75" s="8">
        <v>14898.926816636911</v>
      </c>
      <c r="AD75" s="7">
        <v>0.80059999999999998</v>
      </c>
      <c r="AE75" s="8">
        <v>47687.405236841216</v>
      </c>
      <c r="AF75" s="7">
        <v>0.97729999999999995</v>
      </c>
      <c r="AG75" s="8">
        <v>12407.664796613009</v>
      </c>
      <c r="AH75" s="7">
        <v>0.29809999999999998</v>
      </c>
      <c r="AI75" s="8">
        <v>18967.873978057392</v>
      </c>
      <c r="AJ75">
        <v>0.57956075200000001</v>
      </c>
      <c r="AK75">
        <v>2.425017253</v>
      </c>
      <c r="AL75">
        <v>2.3983842420000001</v>
      </c>
      <c r="AM75">
        <f t="shared" si="6"/>
        <v>15.932986008235991</v>
      </c>
      <c r="AN75">
        <f t="shared" si="7"/>
        <v>0</v>
      </c>
      <c r="AO75">
        <f t="shared" si="8"/>
        <v>25.033810350178577</v>
      </c>
    </row>
    <row r="76" spans="1:41" x14ac:dyDescent="0.15">
      <c r="A76" t="s">
        <v>159</v>
      </c>
      <c r="B76" t="s">
        <v>160</v>
      </c>
      <c r="C76">
        <v>2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6">
        <v>6.1553836392702399E-2</v>
      </c>
      <c r="K76" s="6">
        <v>0.57784221829782534</v>
      </c>
      <c r="L76" s="6">
        <v>0.30995551505426727</v>
      </c>
      <c r="M76" s="6">
        <v>0</v>
      </c>
      <c r="N76" s="6">
        <v>0.25372590092160363</v>
      </c>
      <c r="O76" s="6">
        <v>2.7411865433422455E-2</v>
      </c>
      <c r="P76" s="6">
        <v>0.2026295306155072</v>
      </c>
      <c r="Q76" s="6">
        <v>3.120517690222227E-2</v>
      </c>
      <c r="R76" s="7">
        <v>1.2005999999999999</v>
      </c>
      <c r="S76" s="8">
        <v>8594.5072521803431</v>
      </c>
      <c r="T76" s="7">
        <v>1.1106</v>
      </c>
      <c r="U76" s="8">
        <v>139625.85853055419</v>
      </c>
      <c r="V76" s="7">
        <v>0.89980000000000004</v>
      </c>
      <c r="W76" s="8">
        <v>80681.715825033767</v>
      </c>
      <c r="X76" s="7">
        <v>0.76400000000000001</v>
      </c>
      <c r="Y76" s="8">
        <v>4357.0496155706041</v>
      </c>
      <c r="Z76" s="7">
        <v>1.2798</v>
      </c>
      <c r="AA76" s="8">
        <v>43277.804895732181</v>
      </c>
      <c r="AB76" s="7"/>
      <c r="AC76" s="8"/>
      <c r="AD76" s="7">
        <v>0.79979999999999996</v>
      </c>
      <c r="AE76" s="8">
        <v>35426.696747617236</v>
      </c>
      <c r="AF76" s="7">
        <v>0.97650000000000003</v>
      </c>
      <c r="AG76" s="8">
        <v>3827.4052450656322</v>
      </c>
      <c r="AH76" s="7">
        <v>0.29980000000000001</v>
      </c>
      <c r="AI76" s="8">
        <v>28292.322175833408</v>
      </c>
      <c r="AJ76">
        <v>0.57956075200000001</v>
      </c>
      <c r="AK76">
        <v>2.425017253</v>
      </c>
      <c r="AL76">
        <v>2.3983842420000001</v>
      </c>
      <c r="AM76">
        <f t="shared" si="6"/>
        <v>23.828375554152206</v>
      </c>
      <c r="AN76">
        <f t="shared" si="7"/>
        <v>2.5664710147266887</v>
      </c>
      <c r="AO76">
        <f t="shared" si="8"/>
        <v>34.96260399211905</v>
      </c>
    </row>
    <row r="77" spans="1:41" x14ac:dyDescent="0.15">
      <c r="A77" t="s">
        <v>159</v>
      </c>
      <c r="B77" t="s">
        <v>160</v>
      </c>
      <c r="C77">
        <v>2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6">
        <v>0</v>
      </c>
      <c r="K77" s="6">
        <v>0.27599677167138353</v>
      </c>
      <c r="L77" s="6">
        <v>6.320646717754963E-2</v>
      </c>
      <c r="M77" s="6">
        <v>6.320646717754963E-2</v>
      </c>
      <c r="N77" s="6">
        <v>0.20358693232558506</v>
      </c>
      <c r="O77" s="6">
        <v>0.16735767555785025</v>
      </c>
      <c r="P77" s="6">
        <v>0.27266680697688911</v>
      </c>
      <c r="Q77" s="6">
        <v>3.1697479666408908E-2</v>
      </c>
      <c r="R77" s="7"/>
      <c r="S77" s="8"/>
      <c r="T77" s="7">
        <v>1.1106</v>
      </c>
      <c r="U77" s="8">
        <v>135741.32895163109</v>
      </c>
      <c r="V77" s="7">
        <v>0.89980000000000004</v>
      </c>
      <c r="W77" s="8">
        <v>37464.168573033487</v>
      </c>
      <c r="X77" s="7">
        <v>0.74560000000000004</v>
      </c>
      <c r="Y77" s="8">
        <v>4302.6580143356496</v>
      </c>
      <c r="Z77" s="7">
        <v>1.2823</v>
      </c>
      <c r="AA77" s="8">
        <v>8579.7298530182379</v>
      </c>
      <c r="AB77" s="7">
        <v>1.2823</v>
      </c>
      <c r="AC77" s="8">
        <v>8579.7298530182379</v>
      </c>
      <c r="AD77" s="7">
        <v>0.79979999999999996</v>
      </c>
      <c r="AE77" s="8">
        <v>27635.160751060699</v>
      </c>
      <c r="AF77" s="7">
        <v>0.97729999999999995</v>
      </c>
      <c r="AG77" s="8">
        <v>22717.353290478502</v>
      </c>
      <c r="AH77" s="7">
        <v>0.29899999999999999</v>
      </c>
      <c r="AI77" s="8">
        <v>37012.154740040802</v>
      </c>
      <c r="AJ77">
        <v>0.57956075200000001</v>
      </c>
      <c r="AK77">
        <v>2.425017253</v>
      </c>
      <c r="AL77">
        <v>2.3983842420000001</v>
      </c>
      <c r="AM77">
        <f t="shared" si="6"/>
        <v>11.381229198676696</v>
      </c>
      <c r="AN77">
        <f t="shared" si="7"/>
        <v>0</v>
      </c>
      <c r="AO77">
        <f t="shared" si="8"/>
        <v>47.047148385384304</v>
      </c>
    </row>
    <row r="78" spans="1:41" x14ac:dyDescent="0.15">
      <c r="A78" t="s">
        <v>159</v>
      </c>
      <c r="B78" t="s">
        <v>160</v>
      </c>
      <c r="C78">
        <v>2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6">
        <v>0</v>
      </c>
      <c r="K78" s="6">
        <v>0.29458743649233649</v>
      </c>
      <c r="L78" s="6">
        <v>8.4576491856117028E-2</v>
      </c>
      <c r="M78" s="6">
        <v>0</v>
      </c>
      <c r="N78" s="6">
        <v>0.20205575048206598</v>
      </c>
      <c r="O78" s="6">
        <v>0.15410912447606245</v>
      </c>
      <c r="P78" s="6">
        <v>0.31943335287112129</v>
      </c>
      <c r="Q78" s="6">
        <v>5.1393725606411804E-2</v>
      </c>
      <c r="R78" s="7"/>
      <c r="S78" s="8"/>
      <c r="T78" s="7">
        <v>1.1097999999999999</v>
      </c>
      <c r="U78" s="8">
        <v>132908.97853574398</v>
      </c>
      <c r="V78" s="7">
        <v>0.89900000000000002</v>
      </c>
      <c r="W78" s="8">
        <v>39153.315273659791</v>
      </c>
      <c r="X78" s="7">
        <v>0.74560000000000004</v>
      </c>
      <c r="Y78" s="8">
        <v>6830.6875734945024</v>
      </c>
      <c r="Z78" s="7">
        <v>1.2798</v>
      </c>
      <c r="AA78" s="8">
        <v>11240.975140733184</v>
      </c>
      <c r="AB78" s="7"/>
      <c r="AC78" s="8"/>
      <c r="AD78" s="7">
        <v>0.79979999999999996</v>
      </c>
      <c r="AE78" s="8">
        <v>26855.023403844549</v>
      </c>
      <c r="AF78" s="7">
        <v>0.97650000000000003</v>
      </c>
      <c r="AG78" s="8">
        <v>20482.486317151281</v>
      </c>
      <c r="AH78" s="7">
        <v>0.29809999999999998</v>
      </c>
      <c r="AI78" s="8">
        <v>42455.560640348594</v>
      </c>
      <c r="AJ78">
        <v>0.57956075200000001</v>
      </c>
      <c r="AK78">
        <v>2.425017253</v>
      </c>
      <c r="AL78">
        <v>2.3983842420000001</v>
      </c>
      <c r="AM78">
        <f t="shared" si="6"/>
        <v>12.147849097894088</v>
      </c>
      <c r="AN78">
        <f t="shared" si="7"/>
        <v>0</v>
      </c>
      <c r="AO78">
        <f t="shared" si="8"/>
        <v>55.116457035572566</v>
      </c>
    </row>
    <row r="79" spans="1:41" x14ac:dyDescent="0.15">
      <c r="A79" t="s">
        <v>159</v>
      </c>
      <c r="B79" t="s">
        <v>160</v>
      </c>
      <c r="C79">
        <v>2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6">
        <v>0</v>
      </c>
      <c r="K79" s="6">
        <v>0.26707068450313504</v>
      </c>
      <c r="L79" s="6">
        <v>0.10945468321119914</v>
      </c>
      <c r="M79" s="6">
        <v>0</v>
      </c>
      <c r="N79" s="6">
        <v>0.1394794945963648</v>
      </c>
      <c r="O79" s="6">
        <v>0.18724392041056936</v>
      </c>
      <c r="P79" s="6">
        <v>0.37060060726995803</v>
      </c>
      <c r="Q79" s="6">
        <v>0</v>
      </c>
      <c r="R79" s="7"/>
      <c r="S79" s="8"/>
      <c r="T79" s="7">
        <v>1.1097999999999999</v>
      </c>
      <c r="U79" s="8">
        <v>128211.94528725809</v>
      </c>
      <c r="V79" s="7">
        <v>0.89900000000000002</v>
      </c>
      <c r="W79" s="8">
        <v>34241.651989346516</v>
      </c>
      <c r="X79" s="7"/>
      <c r="Y79" s="8"/>
      <c r="Z79" s="7">
        <v>1.2806999999999999</v>
      </c>
      <c r="AA79" s="8">
        <v>14033.397855308431</v>
      </c>
      <c r="AB79" s="7"/>
      <c r="AC79" s="8"/>
      <c r="AD79" s="7">
        <v>0.79979999999999996</v>
      </c>
      <c r="AE79" s="8">
        <v>17882.937329883534</v>
      </c>
      <c r="AF79" s="7">
        <v>0.97729999999999995</v>
      </c>
      <c r="AG79" s="8">
        <v>24006.907279051626</v>
      </c>
      <c r="AH79" s="7">
        <v>0.29980000000000001</v>
      </c>
      <c r="AI79" s="8">
        <v>47515.424782720482</v>
      </c>
      <c r="AJ79">
        <v>0.57956075200000001</v>
      </c>
      <c r="AK79">
        <v>2.425017253</v>
      </c>
      <c r="AL79">
        <v>2.3983842420000001</v>
      </c>
      <c r="AM79">
        <f t="shared" si="6"/>
        <v>11.013145748663877</v>
      </c>
      <c r="AN79">
        <f t="shared" si="7"/>
        <v>0</v>
      </c>
      <c r="AO79">
        <f t="shared" si="8"/>
        <v>63.945083581152851</v>
      </c>
    </row>
    <row r="80" spans="1:41" x14ac:dyDescent="0.15">
      <c r="A80" t="s">
        <v>159</v>
      </c>
      <c r="B80" t="s">
        <v>160</v>
      </c>
      <c r="C80">
        <v>2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6">
        <v>0</v>
      </c>
      <c r="K80" s="6">
        <v>0.19041568756169205</v>
      </c>
      <c r="L80" s="6">
        <v>0.30474176543055481</v>
      </c>
      <c r="M80" s="6">
        <v>0.30474176543055481</v>
      </c>
      <c r="N80" s="6">
        <v>0.3623693133328339</v>
      </c>
      <c r="O80" s="6">
        <v>3.3732579819702076E-2</v>
      </c>
      <c r="P80" s="6">
        <v>0.14358366894333768</v>
      </c>
      <c r="Q80" s="6">
        <v>0.41665930474819229</v>
      </c>
      <c r="R80" s="7"/>
      <c r="S80" s="8"/>
      <c r="T80" s="7">
        <v>1.1097999999999999</v>
      </c>
      <c r="U80" s="8">
        <v>141108.19809991244</v>
      </c>
      <c r="V80" s="7">
        <v>0.89900000000000002</v>
      </c>
      <c r="W80" s="8">
        <v>26869.214561786273</v>
      </c>
      <c r="X80" s="7">
        <v>0.74650000000000005</v>
      </c>
      <c r="Y80" s="8">
        <v>58794.043714579704</v>
      </c>
      <c r="Z80" s="7">
        <v>1.2865</v>
      </c>
      <c r="AA80" s="8">
        <v>43001.561405691777</v>
      </c>
      <c r="AB80" s="7">
        <v>1.2865</v>
      </c>
      <c r="AC80" s="8">
        <v>43001.561405691777</v>
      </c>
      <c r="AD80" s="7">
        <v>0.79979999999999996</v>
      </c>
      <c r="AE80" s="8">
        <v>51133.280851098767</v>
      </c>
      <c r="AF80" s="7">
        <v>0.97729999999999995</v>
      </c>
      <c r="AG80" s="8">
        <v>4759.9435556196295</v>
      </c>
      <c r="AH80" s="7">
        <v>0.29899999999999999</v>
      </c>
      <c r="AI80" s="8">
        <v>20260.832801168737</v>
      </c>
      <c r="AJ80">
        <v>0.57956075200000001</v>
      </c>
      <c r="AK80">
        <v>2.425017253</v>
      </c>
      <c r="AL80">
        <v>2.3983842420000001</v>
      </c>
      <c r="AM80">
        <f t="shared" si="6"/>
        <v>7.8521374363884595</v>
      </c>
      <c r="AN80">
        <f t="shared" si="7"/>
        <v>0</v>
      </c>
      <c r="AO80">
        <f t="shared" si="8"/>
        <v>24.774567368105298</v>
      </c>
    </row>
    <row r="81" spans="1:41" x14ac:dyDescent="0.15">
      <c r="A81" t="s">
        <v>159</v>
      </c>
      <c r="B81" t="s">
        <v>160</v>
      </c>
      <c r="C81">
        <v>2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6">
        <v>0</v>
      </c>
      <c r="K81" s="6">
        <v>0.29344317657291097</v>
      </c>
      <c r="L81" s="6">
        <v>0.36763661736207459</v>
      </c>
      <c r="M81" s="6">
        <v>0.36763661736207459</v>
      </c>
      <c r="N81" s="6">
        <v>0.70966883077066101</v>
      </c>
      <c r="O81" s="6">
        <v>4.8327977020115487E-2</v>
      </c>
      <c r="P81" s="6">
        <v>0.28832242171514677</v>
      </c>
      <c r="Q81" s="6">
        <v>0</v>
      </c>
      <c r="R81" s="7"/>
      <c r="S81" s="8"/>
      <c r="T81" s="7">
        <v>1.1106</v>
      </c>
      <c r="U81" s="8">
        <v>140114.86797217734</v>
      </c>
      <c r="V81" s="7">
        <v>0.89980000000000004</v>
      </c>
      <c r="W81" s="8">
        <v>41115.75194284974</v>
      </c>
      <c r="X81" s="7"/>
      <c r="Y81" s="8"/>
      <c r="Z81" s="7">
        <v>1.2873000000000001</v>
      </c>
      <c r="AA81" s="8">
        <v>51511.356103424958</v>
      </c>
      <c r="AB81" s="7">
        <v>1.2873000000000001</v>
      </c>
      <c r="AC81" s="8">
        <v>51511.356103424958</v>
      </c>
      <c r="AD81" s="7">
        <v>0.80059999999999998</v>
      </c>
      <c r="AE81" s="8">
        <v>99435.154527400635</v>
      </c>
      <c r="AF81" s="7">
        <v>0.97809999999999997</v>
      </c>
      <c r="AG81" s="8">
        <v>6771.4681195359017</v>
      </c>
      <c r="AH81" s="7">
        <v>0.29899999999999999</v>
      </c>
      <c r="AI81" s="8">
        <v>40398.258052036224</v>
      </c>
      <c r="AJ81">
        <v>0.57956075200000001</v>
      </c>
      <c r="AK81">
        <v>2.425017253</v>
      </c>
      <c r="AL81">
        <v>2.3983842420000001</v>
      </c>
      <c r="AM81">
        <f t="shared" si="6"/>
        <v>12.100663457544108</v>
      </c>
      <c r="AN81">
        <f t="shared" si="7"/>
        <v>0</v>
      </c>
      <c r="AO81">
        <f t="shared" si="8"/>
        <v>49.748438057645899</v>
      </c>
    </row>
    <row r="82" spans="1:41" x14ac:dyDescent="0.15">
      <c r="A82" t="s">
        <v>159</v>
      </c>
      <c r="B82" t="s">
        <v>160</v>
      </c>
      <c r="C82">
        <v>2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6">
        <v>5.7143304202307663E-2</v>
      </c>
      <c r="K82" s="6">
        <v>0.43890070220051741</v>
      </c>
      <c r="L82" s="6">
        <v>0.31094934166970029</v>
      </c>
      <c r="M82" s="6">
        <v>0</v>
      </c>
      <c r="N82" s="6">
        <v>0.44113207056711079</v>
      </c>
      <c r="O82" s="6">
        <v>0</v>
      </c>
      <c r="P82" s="6">
        <v>0.35701095058987864</v>
      </c>
      <c r="Q82" s="6">
        <v>2.9897050457886747E-2</v>
      </c>
      <c r="R82" s="7">
        <v>1.2005999999999999</v>
      </c>
      <c r="S82" s="8">
        <v>8019.2833117804948</v>
      </c>
      <c r="T82" s="7">
        <v>1.1106</v>
      </c>
      <c r="U82" s="8">
        <v>140336.36002897861</v>
      </c>
      <c r="V82" s="7">
        <v>0.89980000000000004</v>
      </c>
      <c r="W82" s="8">
        <v>61593.726960983338</v>
      </c>
      <c r="X82" s="7">
        <v>0.76559999999999995</v>
      </c>
      <c r="Y82" s="8">
        <v>4195.6432368625346</v>
      </c>
      <c r="Z82" s="7">
        <v>1.2806999999999999</v>
      </c>
      <c r="AA82" s="8">
        <v>43637.498763332944</v>
      </c>
      <c r="AB82" s="7"/>
      <c r="AC82" s="8"/>
      <c r="AD82" s="7">
        <v>0.80059999999999998</v>
      </c>
      <c r="AE82" s="8">
        <v>61906.869075434857</v>
      </c>
      <c r="AF82" s="7"/>
      <c r="AG82" s="8"/>
      <c r="AH82" s="7">
        <v>0.29899999999999999</v>
      </c>
      <c r="AI82" s="8">
        <v>50101.617296269105</v>
      </c>
      <c r="AJ82">
        <v>0.57956075200000001</v>
      </c>
      <c r="AK82">
        <v>2.425017253</v>
      </c>
      <c r="AL82">
        <v>2.3983842420000001</v>
      </c>
      <c r="AM82">
        <f t="shared" si="6"/>
        <v>18.098869261963035</v>
      </c>
      <c r="AN82">
        <f t="shared" si="7"/>
        <v>2.3825750353769903</v>
      </c>
      <c r="AO82">
        <f t="shared" si="8"/>
        <v>61.600263537148322</v>
      </c>
    </row>
    <row r="83" spans="1:41" x14ac:dyDescent="0.15">
      <c r="A83" t="s">
        <v>159</v>
      </c>
      <c r="B83" t="s">
        <v>160</v>
      </c>
      <c r="C83">
        <v>2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6">
        <v>0</v>
      </c>
      <c r="K83" s="6">
        <v>0.22271787878091684</v>
      </c>
      <c r="L83" s="6">
        <v>0.15559407324438654</v>
      </c>
      <c r="M83" s="6">
        <v>0.15559407324438654</v>
      </c>
      <c r="N83" s="6">
        <v>0.46483012593333861</v>
      </c>
      <c r="O83" s="6">
        <v>9.6255038248814956E-2</v>
      </c>
      <c r="P83" s="6">
        <v>0.5189424095091596</v>
      </c>
      <c r="Q83" s="6">
        <v>0</v>
      </c>
      <c r="R83" s="7"/>
      <c r="S83" s="8"/>
      <c r="T83" s="7">
        <v>1.1097999999999999</v>
      </c>
      <c r="U83" s="8">
        <v>137334.51647259685</v>
      </c>
      <c r="V83" s="7">
        <v>0.89900000000000002</v>
      </c>
      <c r="W83" s="8">
        <v>30586.852192179653</v>
      </c>
      <c r="X83" s="7"/>
      <c r="Y83" s="8"/>
      <c r="Z83" s="7">
        <v>1.2865</v>
      </c>
      <c r="AA83" s="8">
        <v>21368.436815019642</v>
      </c>
      <c r="AB83" s="7">
        <v>1.2865</v>
      </c>
      <c r="AC83" s="8">
        <v>21368.436815019642</v>
      </c>
      <c r="AD83" s="7">
        <v>0.79979999999999996</v>
      </c>
      <c r="AE83" s="8">
        <v>63837.220586951356</v>
      </c>
      <c r="AF83" s="7">
        <v>0.97729999999999995</v>
      </c>
      <c r="AG83" s="8">
        <v>13219.139135952317</v>
      </c>
      <c r="AH83" s="7">
        <v>0.29899999999999999</v>
      </c>
      <c r="AI83" s="8">
        <v>71268.704887064785</v>
      </c>
      <c r="AJ83">
        <v>0.57956075200000001</v>
      </c>
      <c r="AK83">
        <v>2.425017253</v>
      </c>
      <c r="AL83">
        <v>2.3983842420000001</v>
      </c>
      <c r="AM83">
        <f t="shared" si="6"/>
        <v>9.1841770818492741</v>
      </c>
      <c r="AN83">
        <f t="shared" si="7"/>
        <v>0</v>
      </c>
      <c r="AO83">
        <f t="shared" si="8"/>
        <v>89.540640514104311</v>
      </c>
    </row>
    <row r="84" spans="1:41" x14ac:dyDescent="0.15">
      <c r="A84" t="s">
        <v>159</v>
      </c>
      <c r="B84" t="s">
        <v>160</v>
      </c>
      <c r="C84">
        <v>2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6">
        <v>0</v>
      </c>
      <c r="K84" s="6">
        <v>0.18429650467729419</v>
      </c>
      <c r="L84" s="6">
        <v>0.19709026658917633</v>
      </c>
      <c r="M84" s="6">
        <v>0.19709026658917633</v>
      </c>
      <c r="N84" s="6">
        <v>0.45581809303149423</v>
      </c>
      <c r="O84" s="6">
        <v>9.9734232477850404E-2</v>
      </c>
      <c r="P84" s="6">
        <v>0.52852756676533985</v>
      </c>
      <c r="Q84" s="6">
        <v>0</v>
      </c>
      <c r="R84" s="7"/>
      <c r="S84" s="8"/>
      <c r="T84" s="7">
        <v>1.1097999999999999</v>
      </c>
      <c r="U84" s="8">
        <v>141711.96975137375</v>
      </c>
      <c r="V84" s="7">
        <v>0.89900000000000002</v>
      </c>
      <c r="W84" s="8">
        <v>26117.020696112624</v>
      </c>
      <c r="X84" s="7"/>
      <c r="Y84" s="8"/>
      <c r="Z84" s="7">
        <v>1.2865</v>
      </c>
      <c r="AA84" s="8">
        <v>27930.049897175544</v>
      </c>
      <c r="AB84" s="7">
        <v>1.2865</v>
      </c>
      <c r="AC84" s="8">
        <v>27930.049897175544</v>
      </c>
      <c r="AD84" s="7">
        <v>0.79979999999999996</v>
      </c>
      <c r="AE84" s="8">
        <v>64594.879811807979</v>
      </c>
      <c r="AF84" s="7">
        <v>0.97729999999999995</v>
      </c>
      <c r="AG84" s="8">
        <v>14133.534536077614</v>
      </c>
      <c r="AH84" s="7">
        <v>0.29809999999999998</v>
      </c>
      <c r="AI84" s="8">
        <v>74898.682554217012</v>
      </c>
      <c r="AJ84">
        <v>0.57956075200000001</v>
      </c>
      <c r="AK84">
        <v>2.425017253</v>
      </c>
      <c r="AL84">
        <v>2.3983842420000001</v>
      </c>
      <c r="AM84">
        <f t="shared" si="6"/>
        <v>7.5998017931336426</v>
      </c>
      <c r="AN84">
        <f t="shared" si="7"/>
        <v>0</v>
      </c>
      <c r="AO84">
        <f t="shared" si="8"/>
        <v>91.194506346651266</v>
      </c>
    </row>
    <row r="85" spans="1:41" x14ac:dyDescent="0.15">
      <c r="A85" t="s">
        <v>159</v>
      </c>
      <c r="B85" t="s">
        <v>160</v>
      </c>
      <c r="C85">
        <v>2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6">
        <v>0</v>
      </c>
      <c r="K85" s="6">
        <v>0.15667679710216459</v>
      </c>
      <c r="L85" s="6">
        <v>0.20968019376933392</v>
      </c>
      <c r="M85" s="6">
        <v>0.20968019376933392</v>
      </c>
      <c r="N85" s="6">
        <v>0.36980645374784743</v>
      </c>
      <c r="O85" s="6">
        <v>0.11008038623115082</v>
      </c>
      <c r="P85" s="6">
        <v>0.48301338273583233</v>
      </c>
      <c r="Q85" s="6">
        <v>0</v>
      </c>
      <c r="R85" s="7"/>
      <c r="S85" s="8"/>
      <c r="T85" s="7">
        <v>1.1106</v>
      </c>
      <c r="U85" s="8">
        <v>143327.72679178481</v>
      </c>
      <c r="V85" s="7">
        <v>0.89980000000000004</v>
      </c>
      <c r="W85" s="8">
        <v>22456.129169670949</v>
      </c>
      <c r="X85" s="7"/>
      <c r="Y85" s="8"/>
      <c r="Z85" s="7">
        <v>1.2873000000000001</v>
      </c>
      <c r="AA85" s="8">
        <v>30052.985526219589</v>
      </c>
      <c r="AB85" s="7">
        <v>1.2873000000000001</v>
      </c>
      <c r="AC85" s="8">
        <v>30052.985526219589</v>
      </c>
      <c r="AD85" s="7">
        <v>0.80059999999999998</v>
      </c>
      <c r="AE85" s="8">
        <v>53003.518368610283</v>
      </c>
      <c r="AF85" s="7">
        <v>0.97809999999999997</v>
      </c>
      <c r="AG85" s="8">
        <v>15777.571522872535</v>
      </c>
      <c r="AH85" s="7">
        <v>0.29899999999999999</v>
      </c>
      <c r="AI85" s="8">
        <v>69229.210157537163</v>
      </c>
      <c r="AJ85">
        <v>0.57956075200000001</v>
      </c>
      <c r="AK85">
        <v>2.425017253</v>
      </c>
      <c r="AL85">
        <v>2.3983842420000001</v>
      </c>
      <c r="AM85">
        <f t="shared" si="6"/>
        <v>6.4608528829367708</v>
      </c>
      <c r="AN85">
        <f t="shared" si="7"/>
        <v>0</v>
      </c>
      <c r="AO85">
        <f t="shared" si="8"/>
        <v>83.341285804638531</v>
      </c>
    </row>
    <row r="86" spans="1:41" x14ac:dyDescent="0.15">
      <c r="A86" t="s">
        <v>159</v>
      </c>
      <c r="B86" t="s">
        <v>160</v>
      </c>
      <c r="C86">
        <v>2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6">
        <v>0</v>
      </c>
      <c r="K86" s="6">
        <v>0.19667059996217487</v>
      </c>
      <c r="L86" s="6">
        <v>0.19512407762486786</v>
      </c>
      <c r="M86" s="6">
        <v>0</v>
      </c>
      <c r="N86" s="6">
        <v>0.11784753749780243</v>
      </c>
      <c r="O86" s="6">
        <v>4.2658983108006365E-2</v>
      </c>
      <c r="P86" s="6">
        <v>4.1404552788717582E-2</v>
      </c>
      <c r="Q86" s="6">
        <v>0</v>
      </c>
      <c r="R86" s="7"/>
      <c r="S86" s="8"/>
      <c r="T86" s="7">
        <v>1.1097999999999999</v>
      </c>
      <c r="U86" s="8">
        <v>137881.06992376747</v>
      </c>
      <c r="V86" s="7">
        <v>0.89900000000000002</v>
      </c>
      <c r="W86" s="8">
        <v>27117.152745333933</v>
      </c>
      <c r="X86" s="7"/>
      <c r="Y86" s="8"/>
      <c r="Z86" s="7">
        <v>1.2798</v>
      </c>
      <c r="AA86" s="8">
        <v>26903.916590805038</v>
      </c>
      <c r="AB86" s="7"/>
      <c r="AC86" s="8"/>
      <c r="AD86" s="7">
        <v>0.79979999999999996</v>
      </c>
      <c r="AE86" s="8">
        <v>16248.944558078305</v>
      </c>
      <c r="AF86" s="7">
        <v>0.97729999999999995</v>
      </c>
      <c r="AG86" s="8">
        <v>5881.866232791841</v>
      </c>
      <c r="AH86" s="7">
        <v>0.29980000000000001</v>
      </c>
      <c r="AI86" s="8">
        <v>5708.9040382234907</v>
      </c>
      <c r="AJ86">
        <v>0.57956075200000001</v>
      </c>
      <c r="AK86">
        <v>2.425017253</v>
      </c>
      <c r="AL86">
        <v>2.3983842420000001</v>
      </c>
      <c r="AM86">
        <f t="shared" si="6"/>
        <v>8.1100701332690619</v>
      </c>
      <c r="AN86">
        <f t="shared" si="7"/>
        <v>0</v>
      </c>
      <c r="AO86">
        <f t="shared" si="8"/>
        <v>7.1441264174351096</v>
      </c>
    </row>
    <row r="87" spans="1:41" x14ac:dyDescent="0.15">
      <c r="A87" t="s">
        <v>159</v>
      </c>
      <c r="B87" t="s">
        <v>160</v>
      </c>
      <c r="C87">
        <v>2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6">
        <v>0</v>
      </c>
      <c r="K87" s="6">
        <v>0.22361116866270012</v>
      </c>
      <c r="L87" s="6">
        <v>6.2092842652178772E-2</v>
      </c>
      <c r="M87" s="6">
        <v>0</v>
      </c>
      <c r="N87" s="6">
        <v>0.2715231299136322</v>
      </c>
      <c r="O87" s="6">
        <v>0</v>
      </c>
      <c r="P87" s="6">
        <v>0.11320452227200785</v>
      </c>
      <c r="Q87" s="6">
        <v>0</v>
      </c>
      <c r="R87" s="7"/>
      <c r="S87" s="8"/>
      <c r="T87" s="7">
        <v>1.1097999999999999</v>
      </c>
      <c r="U87" s="8">
        <v>132896.57791149706</v>
      </c>
      <c r="V87" s="7">
        <v>0.89900000000000002</v>
      </c>
      <c r="W87" s="8">
        <v>29717.159098063436</v>
      </c>
      <c r="X87" s="7"/>
      <c r="Y87" s="8"/>
      <c r="Z87" s="7">
        <v>1.2798</v>
      </c>
      <c r="AA87" s="8">
        <v>8251.9263012716037</v>
      </c>
      <c r="AB87" s="7"/>
      <c r="AC87" s="8"/>
      <c r="AD87" s="7">
        <v>0.79979999999999996</v>
      </c>
      <c r="AE87" s="8">
        <v>36084.494789340562</v>
      </c>
      <c r="AF87" s="7"/>
      <c r="AG87" s="8"/>
      <c r="AH87" s="7">
        <v>0.29899999999999999</v>
      </c>
      <c r="AI87" s="8">
        <v>15044.493614055697</v>
      </c>
      <c r="AJ87">
        <v>0.57956075200000001</v>
      </c>
      <c r="AK87">
        <v>2.425017253</v>
      </c>
      <c r="AL87">
        <v>2.3983842420000001</v>
      </c>
      <c r="AM87">
        <f t="shared" si="6"/>
        <v>9.2210135159273481</v>
      </c>
      <c r="AN87">
        <f t="shared" si="7"/>
        <v>0</v>
      </c>
      <c r="AO87">
        <f t="shared" si="8"/>
        <v>19.532813752717306</v>
      </c>
    </row>
    <row r="88" spans="1:41" x14ac:dyDescent="0.15">
      <c r="A88" t="s">
        <v>159</v>
      </c>
      <c r="B88" t="s">
        <v>160</v>
      </c>
      <c r="C88">
        <v>2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6">
        <v>5.949018554303024E-2</v>
      </c>
      <c r="K88" s="6">
        <v>1.0256716170386955</v>
      </c>
      <c r="L88" s="6">
        <v>0.28567959305147383</v>
      </c>
      <c r="M88" s="6">
        <v>0</v>
      </c>
      <c r="N88" s="6">
        <v>0.15477820153224889</v>
      </c>
      <c r="O88" s="6">
        <v>0</v>
      </c>
      <c r="P88" s="6">
        <v>9.2239080865177278E-2</v>
      </c>
      <c r="Q88" s="6">
        <v>3.6164240416392782E-2</v>
      </c>
      <c r="R88" s="7">
        <v>1.2005999999999999</v>
      </c>
      <c r="S88" s="8">
        <v>8555.7884076488026</v>
      </c>
      <c r="T88" s="7">
        <v>1.1097999999999999</v>
      </c>
      <c r="U88" s="8">
        <v>143818.48584856503</v>
      </c>
      <c r="V88" s="7">
        <v>0.89900000000000002</v>
      </c>
      <c r="W88" s="8">
        <v>147510.53894035442</v>
      </c>
      <c r="X88" s="7">
        <v>0.76480000000000004</v>
      </c>
      <c r="Y88" s="8">
        <v>5201.0862985490885</v>
      </c>
      <c r="Z88" s="7">
        <v>1.2789999999999999</v>
      </c>
      <c r="AA88" s="8">
        <v>41086.006510497209</v>
      </c>
      <c r="AB88" s="7"/>
      <c r="AC88" s="8"/>
      <c r="AD88" s="7">
        <v>0.79979999999999996</v>
      </c>
      <c r="AE88" s="8">
        <v>22259.966586732084</v>
      </c>
      <c r="AF88" s="7"/>
      <c r="AG88" s="8"/>
      <c r="AH88" s="7">
        <v>0.29980000000000001</v>
      </c>
      <c r="AI88" s="8">
        <v>13265.684946093144</v>
      </c>
      <c r="AJ88">
        <v>0.57956075200000001</v>
      </c>
      <c r="AK88">
        <v>2.425017253</v>
      </c>
      <c r="AL88">
        <v>2.3983842420000001</v>
      </c>
      <c r="AM88">
        <f t="shared" si="6"/>
        <v>42.295435868335879</v>
      </c>
      <c r="AN88">
        <f t="shared" si="7"/>
        <v>2.4804276354576817</v>
      </c>
      <c r="AO88">
        <f t="shared" si="8"/>
        <v>15.915342877665614</v>
      </c>
    </row>
    <row r="89" spans="1:41" x14ac:dyDescent="0.15">
      <c r="A89" t="s">
        <v>159</v>
      </c>
      <c r="B89" t="s">
        <v>160</v>
      </c>
      <c r="C89">
        <v>2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6">
        <v>1.9952686686982777E-2</v>
      </c>
      <c r="K89" s="6">
        <v>0.62253862266733373</v>
      </c>
      <c r="L89" s="6">
        <v>2.4413506349926832E-2</v>
      </c>
      <c r="M89" s="6">
        <v>0</v>
      </c>
      <c r="N89" s="6">
        <v>0.14018874620141525</v>
      </c>
      <c r="O89" s="6">
        <v>0.22536655721796878</v>
      </c>
      <c r="P89" s="6">
        <v>0.20953573823135921</v>
      </c>
      <c r="Q89" s="6">
        <v>0</v>
      </c>
      <c r="R89" s="7">
        <v>1.2005999999999999</v>
      </c>
      <c r="S89" s="8">
        <v>2770.7732907886252</v>
      </c>
      <c r="T89" s="7">
        <v>1.1106</v>
      </c>
      <c r="U89" s="8">
        <v>138867.17785210803</v>
      </c>
      <c r="V89" s="7">
        <v>0.89980000000000004</v>
      </c>
      <c r="W89" s="8">
        <v>86450.181633750995</v>
      </c>
      <c r="X89" s="7"/>
      <c r="Y89" s="8"/>
      <c r="Z89" s="7">
        <v>1.2806999999999999</v>
      </c>
      <c r="AA89" s="8">
        <v>3390.2347282888582</v>
      </c>
      <c r="AB89" s="7"/>
      <c r="AC89" s="8"/>
      <c r="AD89" s="7">
        <v>0.80059999999999998</v>
      </c>
      <c r="AE89" s="8">
        <v>19467.615551615963</v>
      </c>
      <c r="AF89" s="7">
        <v>0.97729999999999995</v>
      </c>
      <c r="AG89" s="8">
        <v>31296.017783104951</v>
      </c>
      <c r="AH89" s="7">
        <v>0.29980000000000001</v>
      </c>
      <c r="AI89" s="8">
        <v>29097.63662734691</v>
      </c>
      <c r="AJ89">
        <v>0.57956075200000001</v>
      </c>
      <c r="AK89">
        <v>2.425017253</v>
      </c>
      <c r="AL89">
        <v>2.3983842420000001</v>
      </c>
      <c r="AM89">
        <f t="shared" si="6"/>
        <v>25.67151313654319</v>
      </c>
      <c r="AN89">
        <f t="shared" si="7"/>
        <v>0.83192202223378253</v>
      </c>
      <c r="AO89">
        <f t="shared" si="8"/>
        <v>36.154231891699801</v>
      </c>
    </row>
    <row r="90" spans="1:41" x14ac:dyDescent="0.15">
      <c r="A90" t="s">
        <v>159</v>
      </c>
      <c r="B90" t="s">
        <v>160</v>
      </c>
      <c r="C90">
        <v>2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6">
        <v>4.6046236050537967E-2</v>
      </c>
      <c r="K90" s="6">
        <v>0.78254689754837281</v>
      </c>
      <c r="L90" s="6">
        <v>8.3112291098721341E-2</v>
      </c>
      <c r="M90" s="6">
        <v>8.3112291098721341E-2</v>
      </c>
      <c r="N90" s="6">
        <v>0.20950649022767232</v>
      </c>
      <c r="O90" s="6">
        <v>0.16573252096728272</v>
      </c>
      <c r="P90" s="6">
        <v>0.19577264973805991</v>
      </c>
      <c r="Q90" s="6">
        <v>0</v>
      </c>
      <c r="R90" s="7">
        <v>1.2005999999999999</v>
      </c>
      <c r="S90" s="8">
        <v>6061.5967205545621</v>
      </c>
      <c r="T90" s="7">
        <v>1.1106</v>
      </c>
      <c r="U90" s="8">
        <v>131641.52470359721</v>
      </c>
      <c r="V90" s="7">
        <v>0.89980000000000004</v>
      </c>
      <c r="W90" s="8">
        <v>103015.66674533748</v>
      </c>
      <c r="X90" s="7"/>
      <c r="Y90" s="8"/>
      <c r="Z90" s="7">
        <v>1.2857000000000001</v>
      </c>
      <c r="AA90" s="8">
        <v>10941.028721844888</v>
      </c>
      <c r="AB90" s="7">
        <v>1.2857000000000001</v>
      </c>
      <c r="AC90" s="8">
        <v>10941.028721844888</v>
      </c>
      <c r="AD90" s="7">
        <v>0.79979999999999996</v>
      </c>
      <c r="AE90" s="8">
        <v>27579.753808870075</v>
      </c>
      <c r="AF90" s="7">
        <v>0.97729999999999995</v>
      </c>
      <c r="AG90" s="8">
        <v>21817.281753103991</v>
      </c>
      <c r="AH90" s="7">
        <v>0.29899999999999999</v>
      </c>
      <c r="AI90" s="8">
        <v>25771.810106781497</v>
      </c>
      <c r="AJ90">
        <v>0.57956075200000001</v>
      </c>
      <c r="AK90">
        <v>2.425017253</v>
      </c>
      <c r="AL90">
        <v>2.3983842420000001</v>
      </c>
      <c r="AM90">
        <f t="shared" si="6"/>
        <v>32.26974556903793</v>
      </c>
      <c r="AN90">
        <f t="shared" si="7"/>
        <v>1.9198856982207426</v>
      </c>
      <c r="AO90">
        <f t="shared" si="8"/>
        <v>33.779487148236001</v>
      </c>
    </row>
    <row r="91" spans="1:41" x14ac:dyDescent="0.15">
      <c r="A91" t="s">
        <v>159</v>
      </c>
      <c r="B91" t="s">
        <v>160</v>
      </c>
      <c r="C91">
        <v>2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6">
        <v>0</v>
      </c>
      <c r="K91" s="6">
        <v>9.7273893440378775E-2</v>
      </c>
      <c r="L91" s="6">
        <v>0</v>
      </c>
      <c r="M91" s="6">
        <v>0</v>
      </c>
      <c r="N91" s="6">
        <v>2.4376968572609549E-2</v>
      </c>
      <c r="O91" s="6">
        <v>1.3399757295042714E-2</v>
      </c>
      <c r="P91" s="6">
        <v>0.40328278712561083</v>
      </c>
      <c r="Q91" s="6">
        <v>0.92509276357420878</v>
      </c>
      <c r="R91" s="7"/>
      <c r="S91" s="8"/>
      <c r="T91" s="7">
        <v>1.1114999999999999</v>
      </c>
      <c r="U91" s="8">
        <v>136669.3451249112</v>
      </c>
      <c r="V91" s="7">
        <v>0.90059999999999996</v>
      </c>
      <c r="W91" s="8">
        <v>13294.359314246962</v>
      </c>
      <c r="X91" s="7">
        <v>0.74729999999999996</v>
      </c>
      <c r="Y91" s="8">
        <v>126431.82217748142</v>
      </c>
      <c r="Z91" s="7"/>
      <c r="AA91" s="8"/>
      <c r="AB91" s="7"/>
      <c r="AC91" s="8"/>
      <c r="AD91" s="7">
        <v>0.80059999999999998</v>
      </c>
      <c r="AE91" s="8">
        <v>3331.5843309490883</v>
      </c>
      <c r="AF91" s="7">
        <v>0.97809999999999997</v>
      </c>
      <c r="AG91" s="8">
        <v>1831.3360543462393</v>
      </c>
      <c r="AH91" s="7">
        <v>0.29980000000000001</v>
      </c>
      <c r="AI91" s="8">
        <v>55116.394416606199</v>
      </c>
      <c r="AJ91">
        <v>0.57956075200000001</v>
      </c>
      <c r="AK91">
        <v>2.425017253</v>
      </c>
      <c r="AL91">
        <v>2.3983842420000001</v>
      </c>
      <c r="AM91">
        <f t="shared" si="6"/>
        <v>4.0112660361504977</v>
      </c>
      <c r="AN91">
        <f t="shared" si="7"/>
        <v>0</v>
      </c>
      <c r="AO91">
        <f t="shared" si="8"/>
        <v>69.584212825648834</v>
      </c>
    </row>
    <row r="92" spans="1:41" x14ac:dyDescent="0.15">
      <c r="A92" t="s">
        <v>159</v>
      </c>
      <c r="B92" t="s">
        <v>160</v>
      </c>
      <c r="C92">
        <v>2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6">
        <v>0</v>
      </c>
      <c r="K92" s="6">
        <v>0.1517122466383741</v>
      </c>
      <c r="L92" s="6">
        <v>5.2321137584005896E-2</v>
      </c>
      <c r="M92" s="6">
        <v>5.2321137584005896E-2</v>
      </c>
      <c r="N92" s="6">
        <v>0.20404434799267637</v>
      </c>
      <c r="O92" s="6">
        <v>0</v>
      </c>
      <c r="P92" s="6">
        <v>0.23585758171006205</v>
      </c>
      <c r="Q92" s="6">
        <v>0.71646929734751597</v>
      </c>
      <c r="R92" s="7"/>
      <c r="S92" s="8"/>
      <c r="T92" s="7">
        <v>1.1106</v>
      </c>
      <c r="U92" s="8">
        <v>137047.07314286157</v>
      </c>
      <c r="V92" s="7">
        <v>0.89980000000000004</v>
      </c>
      <c r="W92" s="8">
        <v>20791.719361717111</v>
      </c>
      <c r="X92" s="7">
        <v>0.74729999999999996</v>
      </c>
      <c r="Y92" s="8">
        <v>98190.020198199651</v>
      </c>
      <c r="Z92" s="7">
        <v>1.2873000000000001</v>
      </c>
      <c r="AA92" s="8">
        <v>7170.4587693929798</v>
      </c>
      <c r="AB92" s="7">
        <v>1.2873000000000001</v>
      </c>
      <c r="AC92" s="8">
        <v>7170.4587693929798</v>
      </c>
      <c r="AD92" s="7">
        <v>0.80059999999999998</v>
      </c>
      <c r="AE92" s="8">
        <v>27963.680683739818</v>
      </c>
      <c r="AF92" s="7"/>
      <c r="AG92" s="8"/>
      <c r="AH92" s="7">
        <v>0.29809999999999998</v>
      </c>
      <c r="AI92" s="8">
        <v>32323.591251917322</v>
      </c>
      <c r="AJ92">
        <v>0.57956075200000001</v>
      </c>
      <c r="AK92">
        <v>2.425017253</v>
      </c>
      <c r="AL92">
        <v>2.3983842420000001</v>
      </c>
      <c r="AM92">
        <f t="shared" si="6"/>
        <v>6.256130608996294</v>
      </c>
      <c r="AN92">
        <f t="shared" si="7"/>
        <v>0</v>
      </c>
      <c r="AO92">
        <f t="shared" si="8"/>
        <v>40.695920297594967</v>
      </c>
    </row>
    <row r="93" spans="1:41" x14ac:dyDescent="0.15">
      <c r="A93" t="s">
        <v>159</v>
      </c>
      <c r="B93" t="s">
        <v>160</v>
      </c>
      <c r="C93">
        <v>2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6">
        <v>0</v>
      </c>
      <c r="K93" s="6">
        <v>0.12068324036074383</v>
      </c>
      <c r="L93" s="6">
        <v>3.2095022002283091E-2</v>
      </c>
      <c r="M93" s="6">
        <v>3.2095022002283091E-2</v>
      </c>
      <c r="N93" s="6">
        <v>0.1624203593098032</v>
      </c>
      <c r="O93" s="6">
        <v>0</v>
      </c>
      <c r="P93" s="6">
        <v>0.24133415696947857</v>
      </c>
      <c r="Q93" s="6">
        <v>0.78175427685604459</v>
      </c>
      <c r="R93" s="7"/>
      <c r="S93" s="8"/>
      <c r="T93" s="7">
        <v>1.1106</v>
      </c>
      <c r="U93" s="8">
        <v>137044.65441152488</v>
      </c>
      <c r="V93" s="7">
        <v>0.89980000000000004</v>
      </c>
      <c r="W93" s="8">
        <v>16538.99296850113</v>
      </c>
      <c r="X93" s="7">
        <v>0.74650000000000005</v>
      </c>
      <c r="Y93" s="8">
        <v>107135.24470646818</v>
      </c>
      <c r="Z93" s="7">
        <v>1.2865</v>
      </c>
      <c r="AA93" s="8">
        <v>4398.4511986331736</v>
      </c>
      <c r="AB93" s="7">
        <v>1.2865</v>
      </c>
      <c r="AC93" s="8">
        <v>4398.4511986331736</v>
      </c>
      <c r="AD93" s="7">
        <v>0.80059999999999998</v>
      </c>
      <c r="AE93" s="8">
        <v>22258.842011007677</v>
      </c>
      <c r="AF93" s="7"/>
      <c r="AG93" s="8"/>
      <c r="AH93" s="7">
        <v>0.29899999999999999</v>
      </c>
      <c r="AI93" s="8">
        <v>33073.55613957889</v>
      </c>
      <c r="AJ93">
        <v>0.57956075200000001</v>
      </c>
      <c r="AK93">
        <v>2.425017253</v>
      </c>
      <c r="AL93">
        <v>2.3983842420000001</v>
      </c>
      <c r="AM93">
        <f t="shared" si="6"/>
        <v>4.9765930618203242</v>
      </c>
      <c r="AN93">
        <f t="shared" si="7"/>
        <v>0</v>
      </c>
      <c r="AO93">
        <f t="shared" si="8"/>
        <v>41.64087304681366</v>
      </c>
    </row>
    <row r="94" spans="1:41" x14ac:dyDescent="0.15">
      <c r="A94" t="s">
        <v>159</v>
      </c>
      <c r="B94" t="s">
        <v>160</v>
      </c>
      <c r="C94">
        <v>2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6">
        <v>5.7451625903524491E-2</v>
      </c>
      <c r="K94" s="6">
        <v>0.90000634866659757</v>
      </c>
      <c r="L94" s="6">
        <v>0.42183098387006207</v>
      </c>
      <c r="M94" s="6">
        <v>0</v>
      </c>
      <c r="N94" s="6">
        <v>0.40174730355593141</v>
      </c>
      <c r="O94" s="6">
        <v>0</v>
      </c>
      <c r="P94" s="6">
        <v>0.29260213226790249</v>
      </c>
      <c r="Q94" s="6">
        <v>0</v>
      </c>
      <c r="R94" s="7">
        <v>1.2005999999999999</v>
      </c>
      <c r="S94" s="8">
        <v>7841.7695575996559</v>
      </c>
      <c r="T94" s="7">
        <v>1.1097999999999999</v>
      </c>
      <c r="U94" s="8">
        <v>136493.43137421261</v>
      </c>
      <c r="V94" s="7">
        <v>0.89900000000000002</v>
      </c>
      <c r="W94" s="8">
        <v>122844.95478807991</v>
      </c>
      <c r="X94" s="7"/>
      <c r="Y94" s="8"/>
      <c r="Z94" s="7">
        <v>1.2806999999999999</v>
      </c>
      <c r="AA94" s="8">
        <v>57577.158448384907</v>
      </c>
      <c r="AB94" s="7"/>
      <c r="AC94" s="8"/>
      <c r="AD94" s="7">
        <v>0.79979999999999996</v>
      </c>
      <c r="AE94" s="8">
        <v>54835.868007686484</v>
      </c>
      <c r="AF94" s="7"/>
      <c r="AG94" s="8"/>
      <c r="AH94" s="7">
        <v>0.29899999999999999</v>
      </c>
      <c r="AI94" s="8">
        <v>39938.269060657229</v>
      </c>
      <c r="AJ94">
        <v>0.57956075200000001</v>
      </c>
      <c r="AK94">
        <v>2.425017253</v>
      </c>
      <c r="AL94">
        <v>2.3983842420000001</v>
      </c>
      <c r="AM94">
        <f t="shared" si="6"/>
        <v>37.113399814091864</v>
      </c>
      <c r="AN94">
        <f t="shared" si="7"/>
        <v>2.3954304275955329</v>
      </c>
      <c r="AO94">
        <f t="shared" si="8"/>
        <v>50.486878426146852</v>
      </c>
    </row>
    <row r="95" spans="1:41" x14ac:dyDescent="0.15">
      <c r="A95" t="s">
        <v>159</v>
      </c>
      <c r="B95" t="s">
        <v>160</v>
      </c>
      <c r="C95">
        <v>2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6">
        <v>1.784932330541782E-2</v>
      </c>
      <c r="K95" s="6">
        <v>0.46339820779212543</v>
      </c>
      <c r="L95" s="6">
        <v>8.7815312240869359E-2</v>
      </c>
      <c r="M95" s="6">
        <v>8.7815312240869359E-2</v>
      </c>
      <c r="N95" s="6">
        <v>0.1637717755567355</v>
      </c>
      <c r="O95" s="6">
        <v>0.27131087410286076</v>
      </c>
      <c r="P95" s="6">
        <v>0.47842622695817733</v>
      </c>
      <c r="Q95" s="6">
        <v>0</v>
      </c>
      <c r="R95" s="7">
        <v>1.1998</v>
      </c>
      <c r="S95" s="8">
        <v>2546.3144396884709</v>
      </c>
      <c r="T95" s="7">
        <v>1.1097999999999999</v>
      </c>
      <c r="U95" s="8">
        <v>142656.07699063784</v>
      </c>
      <c r="V95" s="7">
        <v>0.89900000000000002</v>
      </c>
      <c r="W95" s="8">
        <v>66106.570408117041</v>
      </c>
      <c r="X95" s="7"/>
      <c r="Y95" s="8"/>
      <c r="Z95" s="7">
        <v>1.2865</v>
      </c>
      <c r="AA95" s="8">
        <v>12527.387943990361</v>
      </c>
      <c r="AB95" s="7">
        <v>1.2865</v>
      </c>
      <c r="AC95" s="8">
        <v>12527.387943990361</v>
      </c>
      <c r="AD95" s="7">
        <v>0.79979999999999996</v>
      </c>
      <c r="AE95" s="8">
        <v>23363.039022715118</v>
      </c>
      <c r="AF95" s="7">
        <v>0.97729999999999995</v>
      </c>
      <c r="AG95" s="8">
        <v>38704.144944414955</v>
      </c>
      <c r="AH95" s="7">
        <v>0.29899999999999999</v>
      </c>
      <c r="AI95" s="8">
        <v>68250.408667286116</v>
      </c>
      <c r="AJ95">
        <v>0.57956075200000001</v>
      </c>
      <c r="AK95">
        <v>2.425017253</v>
      </c>
      <c r="AL95">
        <v>2.3983842420000001</v>
      </c>
      <c r="AM95">
        <f t="shared" si="6"/>
        <v>19.109068490908811</v>
      </c>
      <c r="AN95">
        <f t="shared" si="7"/>
        <v>0.74422283939513223</v>
      </c>
      <c r="AO95">
        <f t="shared" si="8"/>
        <v>82.54979746423156</v>
      </c>
    </row>
    <row r="96" spans="1:41" x14ac:dyDescent="0.15">
      <c r="A96" t="s">
        <v>159</v>
      </c>
      <c r="B96" t="s">
        <v>160</v>
      </c>
      <c r="C96">
        <v>2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6">
        <v>2.39111353625301E-2</v>
      </c>
      <c r="K96" s="6">
        <v>0.55245994680755373</v>
      </c>
      <c r="L96" s="6">
        <v>0.2882443950780002</v>
      </c>
      <c r="M96" s="6">
        <v>0.2882443950780002</v>
      </c>
      <c r="N96" s="6">
        <v>0.31523401514545291</v>
      </c>
      <c r="O96" s="6">
        <v>0.16813001566497573</v>
      </c>
      <c r="P96" s="6">
        <v>0.47340161669145986</v>
      </c>
      <c r="Q96" s="6">
        <v>2.5655997000049075E-2</v>
      </c>
      <c r="R96" s="7">
        <v>1.2005999999999999</v>
      </c>
      <c r="S96" s="8">
        <v>3266.8704193237659</v>
      </c>
      <c r="T96" s="7">
        <v>1.1097999999999999</v>
      </c>
      <c r="U96" s="8">
        <v>136625.48305602875</v>
      </c>
      <c r="V96" s="7">
        <v>0.89900000000000002</v>
      </c>
      <c r="W96" s="8">
        <v>75480.10710168998</v>
      </c>
      <c r="X96" s="7">
        <v>0.74729999999999996</v>
      </c>
      <c r="Y96" s="8">
        <v>3505.2629834157292</v>
      </c>
      <c r="Z96" s="7">
        <v>1.2865</v>
      </c>
      <c r="AA96" s="8">
        <v>39381.529715724573</v>
      </c>
      <c r="AB96" s="7">
        <v>1.2865</v>
      </c>
      <c r="AC96" s="8">
        <v>39381.529715724573</v>
      </c>
      <c r="AD96" s="7">
        <v>0.79979999999999996</v>
      </c>
      <c r="AE96" s="8">
        <v>43068.999594938985</v>
      </c>
      <c r="AF96" s="7">
        <v>0.97729999999999995</v>
      </c>
      <c r="AG96" s="8">
        <v>22970.844606444993</v>
      </c>
      <c r="AH96" s="7">
        <v>0.29980000000000001</v>
      </c>
      <c r="AI96" s="8">
        <v>64678.724559975664</v>
      </c>
      <c r="AJ96">
        <v>0.57956075200000001</v>
      </c>
      <c r="AK96">
        <v>2.425017253</v>
      </c>
      <c r="AL96">
        <v>2.3983842420000001</v>
      </c>
      <c r="AM96">
        <f t="shared" si="6"/>
        <v>22.781691393086088</v>
      </c>
      <c r="AN96">
        <f t="shared" si="7"/>
        <v>0.99696849836666401</v>
      </c>
      <c r="AO96">
        <f t="shared" si="8"/>
        <v>81.682828772963532</v>
      </c>
    </row>
    <row r="97" spans="1:41" x14ac:dyDescent="0.15">
      <c r="A97" t="s">
        <v>159</v>
      </c>
      <c r="B97" t="s">
        <v>160</v>
      </c>
      <c r="C97">
        <v>2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6">
        <v>0</v>
      </c>
      <c r="K97" s="6">
        <v>8.6778443673607514E-2</v>
      </c>
      <c r="L97" s="6">
        <v>0</v>
      </c>
      <c r="M97" s="6">
        <v>0</v>
      </c>
      <c r="N97" s="6">
        <v>1.8858738450851627E-2</v>
      </c>
      <c r="O97" s="6">
        <v>0</v>
      </c>
      <c r="P97" s="6">
        <v>0.52396140342570474</v>
      </c>
      <c r="Q97" s="6">
        <v>0.97084560622638572</v>
      </c>
      <c r="T97" s="7">
        <v>1.1106</v>
      </c>
      <c r="U97" s="8">
        <v>137822.40935062346</v>
      </c>
      <c r="V97" s="7">
        <v>0.89980000000000004</v>
      </c>
      <c r="W97" s="8">
        <v>11960.014186793956</v>
      </c>
      <c r="X97" s="7">
        <v>0.74650000000000005</v>
      </c>
      <c r="Y97" s="8">
        <v>133804.28055758713</v>
      </c>
      <c r="AD97" s="7">
        <v>0.79979999999999996</v>
      </c>
      <c r="AE97" s="8">
        <v>2599.1567706096157</v>
      </c>
      <c r="AH97" s="7">
        <v>0.29899999999999999</v>
      </c>
      <c r="AI97" s="8">
        <v>72213.623026864647</v>
      </c>
      <c r="AJ97">
        <v>0.57956075200000001</v>
      </c>
      <c r="AK97">
        <v>2.425017253</v>
      </c>
      <c r="AL97">
        <v>2.3983842420000001</v>
      </c>
      <c r="AM97">
        <f t="shared" si="6"/>
        <v>3.5784670631210354</v>
      </c>
      <c r="AN97">
        <f t="shared" si="7"/>
        <v>0</v>
      </c>
      <c r="AO97">
        <f t="shared" si="8"/>
        <v>90.406640135235506</v>
      </c>
    </row>
    <row r="98" spans="1:41" x14ac:dyDescent="0.15">
      <c r="J98" s="6"/>
      <c r="K98" s="6"/>
      <c r="L98" s="6"/>
      <c r="M98" s="6"/>
      <c r="N98" s="6"/>
      <c r="O98" s="6"/>
      <c r="P98" s="6"/>
      <c r="Q98" s="6"/>
      <c r="T98" s="7"/>
      <c r="U98" s="8"/>
      <c r="V98" s="7"/>
      <c r="W98" s="8"/>
      <c r="AB98" s="7"/>
      <c r="AC98" s="8"/>
      <c r="AF98" s="7"/>
      <c r="AG98" s="8"/>
      <c r="AH98" s="7"/>
      <c r="AI98" s="8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2021-10-12T00:16:54Z</dcterms:modified>
  <cp:category/>
  <cp:contentStatus/>
</cp:coreProperties>
</file>