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64306E69-D67D-E14A-B4A8-784C18CB80CB}" xr6:coauthVersionLast="47" xr6:coauthVersionMax="47" xr10:uidLastSave="{00000000-0000-0000-0000-000000000000}"/>
  <bookViews>
    <workbookView xWindow="0" yWindow="500" windowWidth="24580" windowHeight="162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O2" i="2"/>
  <c r="AN2" i="2"/>
  <c r="AM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<sst xmlns="http://schemas.openxmlformats.org/spreadsheetml/2006/main" count="713" uniqueCount="161">
  <si>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</si>
  <si>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</si>
  <si>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</si>
  <si>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</si>
  <si>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</si>
  <si>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</si>
  <si>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</si>
  <si>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</si>
  <si>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</si>
  <si>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</si>
  <si>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</si>
  <si>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</si>
  <si>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</si>
  <si>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</si>
  <si>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</si>
  <si>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</si>
  <si>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</si>
  <si>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</si>
  <si>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</si>
  <si>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</si>
  <si>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</si>
  <si>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</si>
  <si>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</si>
  <si>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</si>
  <si>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</si>
  <si>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</si>
  <si>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</si>
  <si>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</si>
  <si>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</si>
  <si>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</si>
  <si>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</si>
  <si>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</si>
  <si>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</si>
  <si>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</si>
  <si>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</si>
  <si>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</si>
  <si>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</si>
  <si>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</si>
  <si>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</si>
  <si>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</si>
  <si>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</si>
  <si>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</si>
  <si>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</si>
  <si>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</si>
  <si>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</si>
  <si>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</si>
  <si>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</si>
  <si>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</si>
  <si>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</si>
  <si>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</si>
  <si>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</si>
  <si>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</si>
  <si>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</si>
  <si>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</si>
  <si>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sgandhi3_19_A01</t>
  </si>
  <si>
    <t>sgandhi3_19_A02</t>
  </si>
  <si>
    <t>sgandhi3_19_A03</t>
  </si>
  <si>
    <t>sgandhi3_19_A04</t>
  </si>
  <si>
    <t>sgandhi3_19_A05</t>
  </si>
  <si>
    <t>sgandhi3_19_A06</t>
  </si>
  <si>
    <t>sgandhi3_19_A07</t>
  </si>
  <si>
    <t>sgandhi3_19_A08</t>
  </si>
  <si>
    <t>sgandhi3_19_A09</t>
  </si>
  <si>
    <t>sgandhi3_19_A10</t>
  </si>
  <si>
    <t>sgandhi3_19_A11</t>
  </si>
  <si>
    <t>sgandhi3_19_A12</t>
  </si>
  <si>
    <t>sgandhi3_19_B01</t>
  </si>
  <si>
    <t>sgandhi3_19_B02</t>
  </si>
  <si>
    <t>sgandhi3_19_B03</t>
  </si>
  <si>
    <t>sgandhi3_19_B04</t>
  </si>
  <si>
    <t>sgandhi3_19_B05</t>
  </si>
  <si>
    <t>sgandhi3_19_B06</t>
  </si>
  <si>
    <t>sgandhi3_19_B07</t>
  </si>
  <si>
    <t>sgandhi3_19_B08</t>
  </si>
  <si>
    <t>sgandhi3_19_B09</t>
  </si>
  <si>
    <t>sgandhi3_19_B10</t>
  </si>
  <si>
    <t>sgandhi3_19_B11</t>
  </si>
  <si>
    <t>sgandhi3_19_B12</t>
  </si>
  <si>
    <t>sgandhi3_19_C01</t>
  </si>
  <si>
    <t>sgandhi3_19_C02</t>
  </si>
  <si>
    <t>sgandhi3_19_C03</t>
  </si>
  <si>
    <t>sgandhi3_19_C04</t>
  </si>
  <si>
    <t>sgandhi3_19_C05</t>
  </si>
  <si>
    <t>sgandhi3_19_C06</t>
  </si>
  <si>
    <t>sgandhi3_19_C07</t>
  </si>
  <si>
    <t>sgandhi3_19_C08</t>
  </si>
  <si>
    <t>sgandhi3_19_C09</t>
  </si>
  <si>
    <t>sgandhi3_19_C10</t>
  </si>
  <si>
    <t>sgandhi3_19_C11</t>
  </si>
  <si>
    <t>sgandhi3_19_C12</t>
  </si>
  <si>
    <t>sgandhi3_19_D01</t>
  </si>
  <si>
    <t>sgandhi3_19_D02</t>
  </si>
  <si>
    <t>sgandhi3_19_D03</t>
  </si>
  <si>
    <t>sgandhi3_19_D04</t>
  </si>
  <si>
    <t>sgandhi3_19_D05</t>
  </si>
  <si>
    <t>sgandhi3_19_D06</t>
  </si>
  <si>
    <t>sgandhi3_19_D07</t>
  </si>
  <si>
    <t>sgandhi3_19_D08</t>
  </si>
  <si>
    <t>sgandhi3_19_D09</t>
  </si>
  <si>
    <t>sgandhi3_19_D10</t>
  </si>
  <si>
    <t>sgandhi3_19_D11</t>
  </si>
  <si>
    <t>sgandhi3_19_D12</t>
  </si>
  <si>
    <t>sgandhi3_19_E01</t>
  </si>
  <si>
    <t>sgandhi3_19_E02</t>
  </si>
  <si>
    <t>sgandhi3_19_E03</t>
  </si>
  <si>
    <t>sgandhi3_19_E04</t>
  </si>
  <si>
    <t>sgandhi3_19_E05</t>
  </si>
  <si>
    <t>sgandhi3_19_E06</t>
  </si>
  <si>
    <t>sgandhi3_19_E07</t>
  </si>
  <si>
    <t>sgandhi3_19_E08</t>
  </si>
  <si>
    <t>sgandhi3_19_E09</t>
  </si>
  <si>
    <t>sgandhi3_19_E10</t>
  </si>
  <si>
    <t>sgandhi3_19_E11</t>
  </si>
  <si>
    <t>sgandhi3_19_E12</t>
  </si>
  <si>
    <t>sgandhi3_19_F01</t>
  </si>
  <si>
    <t>sgandhi3_19_F02</t>
  </si>
  <si>
    <t>sgandhi3_19_F03</t>
  </si>
  <si>
    <t>sgandhi3_19_F04</t>
  </si>
  <si>
    <t>sgandhi3_19_F05</t>
  </si>
  <si>
    <t>sgandhi3_19_F06</t>
  </si>
  <si>
    <t>sgandhi3_19_F07</t>
  </si>
  <si>
    <t>sgandhi3_19_F08</t>
  </si>
  <si>
    <t>sgandhi3_19_F09</t>
  </si>
  <si>
    <t>sgandhi3_19_F10</t>
  </si>
  <si>
    <t>sgandhi3_19_F11</t>
  </si>
  <si>
    <t>sgandhi3_19_F12</t>
  </si>
  <si>
    <t>sgandhi3_19_G01</t>
  </si>
  <si>
    <t>sgandhi3_19_G02</t>
  </si>
  <si>
    <t>sgandhi3_19_G03</t>
  </si>
  <si>
    <t>sgandhi3_19_G04</t>
  </si>
  <si>
    <t>sgandhi3_19_G05</t>
  </si>
  <si>
    <t>sgandhi3_19_G06</t>
  </si>
  <si>
    <t>sgandhi3_19_G07</t>
  </si>
  <si>
    <t>sgandhi3_19_G08</t>
  </si>
  <si>
    <t>sgandhi3_19_G09</t>
  </si>
  <si>
    <t>sgandhi3_19_G10</t>
  </si>
  <si>
    <t>sgandhi3_19_G11</t>
  </si>
  <si>
    <t>sgandhi3_19_G12</t>
  </si>
  <si>
    <t>sgandhi3_19_H01</t>
  </si>
  <si>
    <t>sgandhi3_19_H02</t>
  </si>
  <si>
    <t>sgandhi3_19_H03</t>
  </si>
  <si>
    <t>sgandhi3_19_H04</t>
  </si>
  <si>
    <t>sgandhi3_19_H05</t>
  </si>
  <si>
    <t>sgandhi3_19_H06</t>
  </si>
  <si>
    <t>sgandhi3_19_H07</t>
  </si>
  <si>
    <t>sgandhi3_19_H08</t>
  </si>
  <si>
    <t>sgandhi3_19_H09</t>
  </si>
  <si>
    <t>sgandhi3_19_H10</t>
  </si>
  <si>
    <t>sgandhi3_19_H11</t>
  </si>
  <si>
    <t>sgandhi3_19_H12</t>
  </si>
  <si>
    <t>% yield mono</t>
  </si>
  <si>
    <t>% yield di</t>
  </si>
  <si>
    <t>% yield SM</t>
  </si>
  <si>
    <t>Response factor mono</t>
  </si>
  <si>
    <t>Response factor di</t>
  </si>
  <si>
    <t>Response factor SM</t>
  </si>
  <si>
    <t>Sulfonamide</t>
  </si>
  <si>
    <t>Boronic acid</t>
  </si>
  <si>
    <t>Replicate</t>
  </si>
  <si>
    <t>Isoxazole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</si>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</sst>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3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0" fillId="0" borderId="0" xfId="0" applyNumberFormat="1" applyFont="1"/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69" zoomScaleNormal="100" workbookViewId="0">
      <selection activeCell="F93" sqref="F93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8" width="13" customWidth="1"/>
    <col min="39" max="44" width="18.25" customWidth="1"/>
  </cols>
  <sheetData>
    <row r="1" spans="1:41" s="6" customFormat="1" ht="45" customHeight="1" x14ac:dyDescent="0.15">
      <c r="A1" s="6" t="s">
        <v>156</v>
      </c>
      <c r="B1" s="6" t="s">
        <v>157</v>
      </c>
      <c r="C1" s="6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1" t="s">
        <v>155</v>
      </c>
      <c r="AK1" s="1" t="s">
        <v>153</v>
      </c>
      <c r="AL1" s="1" t="s">
        <v>154</v>
      </c>
      <c r="AM1" s="6" t="s">
        <v>150</v>
      </c>
      <c r="AN1" s="6" t="s">
        <v>151</v>
      </c>
      <c r="AO1" s="6" t="s">
        <v>152</v>
      </c>
    </row>
    <row r="2" spans="1:41" x14ac:dyDescent="0.15">
      <c r="A2" t="s">
        <v>159</v>
      </c>
      <c r="B2" t="s">
        <v>160</v>
      </c>
      <c r="C2">
        <v>1</v>
      </c>
      <c r="D2" s="2" t="s">
        <v>54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0.28513791227024327</v>
      </c>
      <c r="K2" s="7">
        <v>0.67497946223680139</v>
      </c>
      <c r="L2" s="7">
        <v>8.0609348315855228E-2</v>
      </c>
      <c r="M2" s="7">
        <v>0</v>
      </c>
      <c r="N2" s="7">
        <v>0</v>
      </c>
      <c r="O2" s="7">
        <v>0.13356678245386219</v>
      </c>
      <c r="P2" s="7">
        <v>0.17346400902517953</v>
      </c>
      <c r="Q2" s="7">
        <v>0.69054952197737618</v>
      </c>
      <c r="R2" s="8">
        <v>0.97560000000000002</v>
      </c>
      <c r="S2" s="9">
        <v>37973.176529670083</v>
      </c>
      <c r="T2" s="8">
        <v>1.1114999999999999</v>
      </c>
      <c r="U2" s="9">
        <v>133174.77226136276</v>
      </c>
      <c r="V2" s="8">
        <v>0.71899999999999997</v>
      </c>
      <c r="W2" s="9">
        <v>89890.236164483125</v>
      </c>
      <c r="X2" s="8">
        <v>0.48480000000000001</v>
      </c>
      <c r="Y2" s="9">
        <v>91963.775324529983</v>
      </c>
      <c r="Z2" s="8">
        <v>1.054</v>
      </c>
      <c r="AA2" s="9">
        <v>10735.131604100885</v>
      </c>
      <c r="AB2" s="8"/>
      <c r="AC2" s="9"/>
      <c r="AD2" s="8"/>
      <c r="AE2" s="9"/>
      <c r="AF2" s="8">
        <v>0.78979999999999995</v>
      </c>
      <c r="AG2" s="9">
        <v>17787.725834976081</v>
      </c>
      <c r="AH2" s="8">
        <v>0.29899999999999999</v>
      </c>
      <c r="AI2" s="9">
        <v>23101.029897471257</v>
      </c>
      <c r="AJ2" s="9">
        <v>0.57956075200000001</v>
      </c>
      <c r="AK2" s="9">
        <v>2.366784429</v>
      </c>
      <c r="AL2" s="9">
        <v>3.8513055490000001</v>
      </c>
      <c r="AM2" s="10">
        <f>(W2/U2)/AK2*100</f>
        <v>28.518839906429072</v>
      </c>
      <c r="AN2" s="10">
        <f>(S2/U2)/AL2*100</f>
        <v>7.4036689284307746</v>
      </c>
      <c r="AO2" s="10">
        <f>(AI2/U2)/AJ2*100</f>
        <v>29.930254667275939</v>
      </c>
    </row>
    <row r="3" spans="1:41" x14ac:dyDescent="0.15">
      <c r="A3" t="s">
        <v>159</v>
      </c>
      <c r="B3" t="s">
        <v>160</v>
      </c>
      <c r="C3">
        <v>1</v>
      </c>
      <c r="D3" s="2" t="s">
        <v>55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0.31229548246811939</v>
      </c>
      <c r="K3" s="7">
        <v>1.0469012546282657</v>
      </c>
      <c r="L3" s="7">
        <v>8.486223637744067E-2</v>
      </c>
      <c r="M3" s="7">
        <v>0</v>
      </c>
      <c r="N3" s="7">
        <v>0</v>
      </c>
      <c r="O3" s="7">
        <v>0.20038906864111214</v>
      </c>
      <c r="P3" s="7">
        <v>0.21625603824327072</v>
      </c>
      <c r="Q3" s="7">
        <v>1.4431413522392729</v>
      </c>
      <c r="R3" s="8">
        <v>0.97650000000000003</v>
      </c>
      <c r="S3" s="9">
        <v>42810.592758962543</v>
      </c>
      <c r="T3" s="8">
        <v>1.1123000000000001</v>
      </c>
      <c r="U3" s="9">
        <v>137083.61203506315</v>
      </c>
      <c r="V3" s="8">
        <v>0.71899999999999997</v>
      </c>
      <c r="W3" s="9">
        <v>143513.00542848202</v>
      </c>
      <c r="X3" s="8">
        <v>0.48480000000000001</v>
      </c>
      <c r="Y3" s="9">
        <v>197831.0292421249</v>
      </c>
      <c r="Z3" s="8">
        <v>1.0548</v>
      </c>
      <c r="AA3" s="9">
        <v>11633.221887992901</v>
      </c>
      <c r="AB3" s="8"/>
      <c r="AC3" s="9"/>
      <c r="AD3" s="8"/>
      <c r="AE3" s="9"/>
      <c r="AF3" s="8">
        <v>0.78979999999999995</v>
      </c>
      <c r="AG3" s="9">
        <v>27470.057341665855</v>
      </c>
      <c r="AH3" s="8">
        <v>0.29899999999999999</v>
      </c>
      <c r="AI3" s="9">
        <v>29645.158846780305</v>
      </c>
      <c r="AJ3" s="9">
        <v>0.57956075200000001</v>
      </c>
      <c r="AK3" s="9">
        <v>2.366784429</v>
      </c>
      <c r="AL3" s="9">
        <v>3.8513055490000001</v>
      </c>
      <c r="AM3" s="10">
        <f t="shared" ref="AM3:AM66" si="0">(W3/U3)/AK3*100</f>
        <v>44.233063298907894</v>
      </c>
      <c r="AN3" s="10">
        <f t="shared" ref="AN3:AN66" si="1">(S3/U3)/AL3*100</f>
        <v>8.1088212424279753</v>
      </c>
      <c r="AO3" s="10">
        <f t="shared" ref="AO3:AO66" si="2">(AI3/U3)/AJ3*100</f>
        <v>37.313782463183557</v>
      </c>
    </row>
    <row r="4" spans="1:41" x14ac:dyDescent="0.15">
      <c r="A4" t="s">
        <v>159</v>
      </c>
      <c r="B4" t="s">
        <v>160</v>
      </c>
      <c r="C4">
        <v>1</v>
      </c>
      <c r="D4" s="2" t="s">
        <v>56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0.59949699699036574</v>
      </c>
      <c r="K4" s="7">
        <v>0.73852675401753654</v>
      </c>
      <c r="L4" s="7">
        <v>0.36761776883643787</v>
      </c>
      <c r="M4" s="7">
        <v>2.7345218510953107E-2</v>
      </c>
      <c r="N4" s="7">
        <v>1.2761507412498079</v>
      </c>
      <c r="O4" s="7">
        <v>0.13273157039715575</v>
      </c>
      <c r="P4" s="7">
        <v>0.2631804377760858</v>
      </c>
      <c r="Q4" s="7">
        <v>0</v>
      </c>
      <c r="R4" s="8">
        <v>0.97729999999999995</v>
      </c>
      <c r="S4" s="9">
        <v>81975.327716611602</v>
      </c>
      <c r="T4" s="8">
        <v>1.1123000000000001</v>
      </c>
      <c r="U4" s="9">
        <v>136740.1807317627</v>
      </c>
      <c r="V4" s="8">
        <v>0.71899999999999997</v>
      </c>
      <c r="W4" s="9">
        <v>100986.2818196</v>
      </c>
      <c r="X4" s="8"/>
      <c r="Y4" s="9"/>
      <c r="Z4" s="8">
        <v>1.054</v>
      </c>
      <c r="AA4" s="9">
        <v>50268.120150901872</v>
      </c>
      <c r="AB4" s="8">
        <v>1.0772999999999999</v>
      </c>
      <c r="AC4" s="9">
        <v>3739.1901213372707</v>
      </c>
      <c r="AD4" s="8">
        <v>0.50980000000000003</v>
      </c>
      <c r="AE4" s="9">
        <v>174501.08299947166</v>
      </c>
      <c r="AF4" s="8">
        <v>0.78979999999999995</v>
      </c>
      <c r="AG4" s="9">
        <v>18149.738924917761</v>
      </c>
      <c r="AH4" s="8">
        <v>0.29899999999999999</v>
      </c>
      <c r="AI4" s="9">
        <v>35987.340626566394</v>
      </c>
      <c r="AJ4" s="9">
        <v>0.57956075200000001</v>
      </c>
      <c r="AK4" s="9">
        <v>2.366784429</v>
      </c>
      <c r="AL4" s="9">
        <v>3.8513055490000001</v>
      </c>
      <c r="AM4" s="10">
        <f t="shared" si="0"/>
        <v>31.20380314186766</v>
      </c>
      <c r="AN4" s="10">
        <f t="shared" si="1"/>
        <v>15.566072059539044</v>
      </c>
      <c r="AO4" s="10">
        <f t="shared" si="2"/>
        <v>45.410327885019683</v>
      </c>
    </row>
    <row r="5" spans="1:41" x14ac:dyDescent="0.15">
      <c r="A5" t="s">
        <v>159</v>
      </c>
      <c r="B5" t="s">
        <v>160</v>
      </c>
      <c r="C5">
        <v>1</v>
      </c>
      <c r="D5" s="2" t="s">
        <v>57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0.47074891571546718</v>
      </c>
      <c r="K5" s="7">
        <v>1.0007422191454673</v>
      </c>
      <c r="L5" s="7">
        <v>0.10394366652082408</v>
      </c>
      <c r="M5" s="7">
        <v>0</v>
      </c>
      <c r="N5" s="7">
        <v>0</v>
      </c>
      <c r="O5" s="7">
        <v>0.1351791455988951</v>
      </c>
      <c r="P5" s="7">
        <v>0.2388698622858097</v>
      </c>
      <c r="Q5" s="7">
        <v>0.16486161330490304</v>
      </c>
      <c r="R5" s="8">
        <v>0.97809999999999997</v>
      </c>
      <c r="S5" s="9">
        <v>64256.336753487987</v>
      </c>
      <c r="T5" s="8">
        <v>1.1131</v>
      </c>
      <c r="U5" s="9">
        <v>136498.1088821587</v>
      </c>
      <c r="V5" s="8">
        <v>0.7198</v>
      </c>
      <c r="W5" s="9">
        <v>136599.42039189112</v>
      </c>
      <c r="X5" s="8">
        <v>0.48559999999999998</v>
      </c>
      <c r="Y5" s="9">
        <v>22503.298443380998</v>
      </c>
      <c r="Z5" s="8">
        <v>1.0556000000000001</v>
      </c>
      <c r="AA5" s="9">
        <v>14188.113910370241</v>
      </c>
      <c r="AB5" s="8"/>
      <c r="AC5" s="9"/>
      <c r="AD5" s="8"/>
      <c r="AE5" s="9"/>
      <c r="AF5" s="8">
        <v>0.79059999999999997</v>
      </c>
      <c r="AG5" s="9">
        <v>18451.697734555168</v>
      </c>
      <c r="AH5" s="8">
        <v>0.29980000000000001</v>
      </c>
      <c r="AI5" s="9">
        <v>32605.284470954706</v>
      </c>
      <c r="AJ5" s="9">
        <v>0.57956075200000001</v>
      </c>
      <c r="AK5" s="9">
        <v>2.366784429</v>
      </c>
      <c r="AL5" s="9">
        <v>3.8513055490000001</v>
      </c>
      <c r="AM5" s="10">
        <f t="shared" si="0"/>
        <v>42.282778561640917</v>
      </c>
      <c r="AN5" s="10">
        <f t="shared" si="1"/>
        <v>12.223099666493566</v>
      </c>
      <c r="AO5" s="10">
        <f t="shared" si="2"/>
        <v>41.215672638545009</v>
      </c>
    </row>
    <row r="6" spans="1:41" x14ac:dyDescent="0.15">
      <c r="A6" t="s">
        <v>159</v>
      </c>
      <c r="B6" t="s">
        <v>160</v>
      </c>
      <c r="C6">
        <v>1</v>
      </c>
      <c r="D6" s="2" t="s">
        <v>58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0.87463390739220015</v>
      </c>
      <c r="K6" s="7">
        <v>1.2125577652196711</v>
      </c>
      <c r="L6" s="7">
        <v>0.20193606068750847</v>
      </c>
      <c r="M6" s="7">
        <v>0</v>
      </c>
      <c r="N6" s="7">
        <v>0</v>
      </c>
      <c r="O6" s="7">
        <v>0.16806834330202627</v>
      </c>
      <c r="P6" s="7">
        <v>0.12676501863535436</v>
      </c>
      <c r="Q6" s="7">
        <v>0.32170710849398826</v>
      </c>
      <c r="R6" s="8">
        <v>0.97729999999999995</v>
      </c>
      <c r="S6" s="9">
        <v>122121.27671635587</v>
      </c>
      <c r="T6" s="8">
        <v>1.1123000000000001</v>
      </c>
      <c r="U6" s="9">
        <v>139625.59155803995</v>
      </c>
      <c r="V6" s="8">
        <v>0.71899999999999997</v>
      </c>
      <c r="W6" s="9">
        <v>169304.0952670915</v>
      </c>
      <c r="X6" s="8">
        <v>0.48559999999999998</v>
      </c>
      <c r="Y6" s="9">
        <v>44918.545331899644</v>
      </c>
      <c r="Z6" s="8">
        <v>1.0548</v>
      </c>
      <c r="AA6" s="9">
        <v>28195.441930393623</v>
      </c>
      <c r="AB6" s="8"/>
      <c r="AC6" s="9"/>
      <c r="AD6" s="8"/>
      <c r="AE6" s="9"/>
      <c r="AF6" s="8">
        <v>0.78979999999999995</v>
      </c>
      <c r="AG6" s="9">
        <v>23466.64185572516</v>
      </c>
      <c r="AH6" s="8">
        <v>0.29809999999999998</v>
      </c>
      <c r="AI6" s="9">
        <v>17699.64071582731</v>
      </c>
      <c r="AJ6" s="9">
        <v>0.57956075200000001</v>
      </c>
      <c r="AK6" s="9">
        <v>2.366784429</v>
      </c>
      <c r="AL6" s="9">
        <v>3.8513055490000001</v>
      </c>
      <c r="AM6" s="10">
        <f t="shared" si="0"/>
        <v>51.232285896523067</v>
      </c>
      <c r="AN6" s="10">
        <f t="shared" si="1"/>
        <v>22.710062763503682</v>
      </c>
      <c r="AO6" s="10">
        <f t="shared" si="2"/>
        <v>21.872602345466341</v>
      </c>
    </row>
    <row r="7" spans="1:41" x14ac:dyDescent="0.15">
      <c r="A7" t="s">
        <v>159</v>
      </c>
      <c r="B7" t="s">
        <v>160</v>
      </c>
      <c r="C7">
        <v>1</v>
      </c>
      <c r="D7" s="2" t="s">
        <v>59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8.8037983937262324E-2</v>
      </c>
      <c r="L7" s="7">
        <v>0</v>
      </c>
      <c r="M7" s="7">
        <v>0</v>
      </c>
      <c r="N7" s="7">
        <v>0</v>
      </c>
      <c r="O7" s="7">
        <v>0.1609685681496642</v>
      </c>
      <c r="P7" s="7">
        <v>0.60175860181168217</v>
      </c>
      <c r="Q7" s="7">
        <v>2.1135632889057865</v>
      </c>
      <c r="R7" s="8"/>
      <c r="S7" s="9"/>
      <c r="T7" s="8">
        <v>1.1123000000000001</v>
      </c>
      <c r="U7" s="9">
        <v>128522.58532997407</v>
      </c>
      <c r="V7" s="8">
        <v>0.71899999999999997</v>
      </c>
      <c r="W7" s="9">
        <v>11314.869302855683</v>
      </c>
      <c r="X7" s="8">
        <v>0.48559999999999998</v>
      </c>
      <c r="Y7" s="9">
        <v>271640.61814869457</v>
      </c>
      <c r="Z7" s="8"/>
      <c r="AA7" s="9"/>
      <c r="AB7" s="8"/>
      <c r="AC7" s="9"/>
      <c r="AD7" s="8"/>
      <c r="AE7" s="9"/>
      <c r="AF7" s="8">
        <v>0.78979999999999995</v>
      </c>
      <c r="AG7" s="9">
        <v>20688.096535458964</v>
      </c>
      <c r="AH7" s="8">
        <v>0.29980000000000001</v>
      </c>
      <c r="AI7" s="9">
        <v>77339.571249387809</v>
      </c>
      <c r="AJ7" s="9">
        <v>0.57956075200000001</v>
      </c>
      <c r="AK7" s="9">
        <v>2.366784429</v>
      </c>
      <c r="AL7" s="9">
        <v>3.8513055490000001</v>
      </c>
      <c r="AM7" s="10">
        <f t="shared" si="0"/>
        <v>3.7197297252145449</v>
      </c>
      <c r="AN7" s="10">
        <f t="shared" si="1"/>
        <v>0</v>
      </c>
      <c r="AO7" s="10">
        <f t="shared" si="2"/>
        <v>103.83011612416469</v>
      </c>
    </row>
    <row r="8" spans="1:41" x14ac:dyDescent="0.15">
      <c r="A8" t="s">
        <v>159</v>
      </c>
      <c r="B8" t="s">
        <v>160</v>
      </c>
      <c r="C8">
        <v>1</v>
      </c>
      <c r="D8" s="2" t="s">
        <v>60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0.23907705649003988</v>
      </c>
      <c r="K8" s="7">
        <v>1.4314212883750921</v>
      </c>
      <c r="L8" s="7">
        <v>0</v>
      </c>
      <c r="M8" s="7">
        <v>2.9162598469903236E-2</v>
      </c>
      <c r="N8" s="7">
        <v>0</v>
      </c>
      <c r="O8" s="7">
        <v>0.4002542655099291</v>
      </c>
      <c r="P8" s="7">
        <v>0.16551207572768722</v>
      </c>
      <c r="Q8" s="7">
        <v>0</v>
      </c>
      <c r="R8" s="8">
        <v>0.97729999999999995</v>
      </c>
      <c r="S8" s="9">
        <v>32499.275522694326</v>
      </c>
      <c r="T8" s="8">
        <v>1.1114999999999999</v>
      </c>
      <c r="U8" s="9">
        <v>135936.4047718576</v>
      </c>
      <c r="V8" s="8">
        <v>0.71899999999999997</v>
      </c>
      <c r="W8" s="9">
        <v>194582.26365561041</v>
      </c>
      <c r="X8" s="8"/>
      <c r="Y8" s="9"/>
      <c r="Z8" s="8"/>
      <c r="AA8" s="9"/>
      <c r="AB8" s="8">
        <v>1.0572999999999999</v>
      </c>
      <c r="AC8" s="9">
        <v>3964.2587898039214</v>
      </c>
      <c r="AD8" s="8"/>
      <c r="AE8" s="9"/>
      <c r="AF8" s="8">
        <v>0.78979999999999995</v>
      </c>
      <c r="AG8" s="9">
        <v>54409.125848020289</v>
      </c>
      <c r="AH8" s="8">
        <v>0.29809999999999998</v>
      </c>
      <c r="AI8" s="9">
        <v>22499.116520749238</v>
      </c>
      <c r="AJ8" s="9">
        <v>0.57956075200000001</v>
      </c>
      <c r="AK8" s="9">
        <v>2.366784429</v>
      </c>
      <c r="AL8" s="9">
        <v>3.8513055490000001</v>
      </c>
      <c r="AM8" s="10">
        <f t="shared" si="0"/>
        <v>60.47958026240218</v>
      </c>
      <c r="AN8" s="10">
        <f t="shared" si="1"/>
        <v>6.207688625279725</v>
      </c>
      <c r="AO8" s="10">
        <f t="shared" si="2"/>
        <v>28.558192589219228</v>
      </c>
    </row>
    <row r="9" spans="1:41" x14ac:dyDescent="0.15">
      <c r="A9" t="s">
        <v>159</v>
      </c>
      <c r="B9" t="s">
        <v>160</v>
      </c>
      <c r="C9">
        <v>1</v>
      </c>
      <c r="D9" s="2" t="s">
        <v>61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0.20262272937763598</v>
      </c>
      <c r="L9" s="7">
        <v>0</v>
      </c>
      <c r="M9" s="7">
        <v>0</v>
      </c>
      <c r="N9" s="7">
        <v>0</v>
      </c>
      <c r="O9" s="7">
        <v>0.11213769913894119</v>
      </c>
      <c r="P9" s="7">
        <v>0.50407725045248009</v>
      </c>
      <c r="Q9" s="7">
        <v>2.5033947681112201</v>
      </c>
      <c r="R9" s="8"/>
      <c r="S9" s="9"/>
      <c r="T9" s="8">
        <v>1.1131</v>
      </c>
      <c r="U9" s="9">
        <v>138244.8314978641</v>
      </c>
      <c r="V9" s="8">
        <v>0.72060000000000002</v>
      </c>
      <c r="W9" s="9">
        <v>28011.545080448603</v>
      </c>
      <c r="X9" s="8">
        <v>0.48649999999999999</v>
      </c>
      <c r="Y9" s="9">
        <v>346081.38789017021</v>
      </c>
      <c r="Z9" s="8"/>
      <c r="AA9" s="9"/>
      <c r="AB9" s="8"/>
      <c r="AC9" s="9"/>
      <c r="AD9" s="8"/>
      <c r="AE9" s="9"/>
      <c r="AF9" s="8">
        <v>0.79149999999999998</v>
      </c>
      <c r="AG9" s="9">
        <v>15502.457322021104</v>
      </c>
      <c r="AH9" s="8">
        <v>0.30059999999999998</v>
      </c>
      <c r="AI9" s="9">
        <v>69686.074550709745</v>
      </c>
      <c r="AJ9" s="9">
        <v>0.57956075200000001</v>
      </c>
      <c r="AK9" s="9">
        <v>2.366784429</v>
      </c>
      <c r="AL9" s="9">
        <v>3.8513055490000001</v>
      </c>
      <c r="AM9" s="10">
        <f t="shared" si="0"/>
        <v>8.5610977871460374</v>
      </c>
      <c r="AN9" s="10">
        <f t="shared" si="1"/>
        <v>0</v>
      </c>
      <c r="AO9" s="10">
        <f t="shared" si="2"/>
        <v>86.97573959467843</v>
      </c>
    </row>
    <row r="10" spans="1:41" x14ac:dyDescent="0.15">
      <c r="A10" t="s">
        <v>159</v>
      </c>
      <c r="B10" t="s">
        <v>160</v>
      </c>
      <c r="C10">
        <v>1</v>
      </c>
      <c r="D10" s="2" t="s">
        <v>62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8.3475129580997093E-2</v>
      </c>
      <c r="K10" s="7">
        <v>0.77555129019504054</v>
      </c>
      <c r="L10" s="7">
        <v>3.3826072062611089E-2</v>
      </c>
      <c r="M10" s="7">
        <v>0</v>
      </c>
      <c r="N10" s="7">
        <v>1.7128216994782182</v>
      </c>
      <c r="O10" s="7">
        <v>7.9151618239333352E-2</v>
      </c>
      <c r="P10" s="7">
        <v>0.25613369715820677</v>
      </c>
      <c r="Q10" s="7">
        <v>0</v>
      </c>
      <c r="R10" s="8">
        <v>0.97650000000000003</v>
      </c>
      <c r="S10" s="9">
        <v>12728.275601410154</v>
      </c>
      <c r="T10" s="8">
        <v>1.1114999999999999</v>
      </c>
      <c r="U10" s="9">
        <v>152479.85436260665</v>
      </c>
      <c r="V10" s="8">
        <v>0.71809999999999996</v>
      </c>
      <c r="W10" s="9">
        <v>118255.94777967148</v>
      </c>
      <c r="X10" s="8"/>
      <c r="Y10" s="9"/>
      <c r="Z10" s="8">
        <v>1.0556000000000001</v>
      </c>
      <c r="AA10" s="9">
        <v>5157.7945417659766</v>
      </c>
      <c r="AB10" s="8"/>
      <c r="AC10" s="9"/>
      <c r="AD10" s="8">
        <v>0.50980000000000003</v>
      </c>
      <c r="AE10" s="9">
        <v>261170.80328555111</v>
      </c>
      <c r="AF10" s="8">
        <v>0.78979999999999995</v>
      </c>
      <c r="AG10" s="9">
        <v>12069.02722169819</v>
      </c>
      <c r="AH10" s="8">
        <v>0.29899999999999999</v>
      </c>
      <c r="AI10" s="9">
        <v>39055.228840039366</v>
      </c>
      <c r="AJ10" s="9">
        <v>0.57956075200000001</v>
      </c>
      <c r="AK10" s="9">
        <v>2.366784429</v>
      </c>
      <c r="AL10" s="9">
        <v>3.8513055490000001</v>
      </c>
      <c r="AM10" s="10">
        <f t="shared" si="0"/>
        <v>32.768142323917601</v>
      </c>
      <c r="AN10" s="10">
        <f t="shared" si="1"/>
        <v>2.1674501936796884</v>
      </c>
      <c r="AO10" s="10">
        <f t="shared" si="2"/>
        <v>44.194451793762383</v>
      </c>
    </row>
    <row r="11" spans="1:41" x14ac:dyDescent="0.15">
      <c r="A11" t="s">
        <v>159</v>
      </c>
      <c r="B11" t="s">
        <v>160</v>
      </c>
      <c r="C11">
        <v>1</v>
      </c>
      <c r="D11" s="2" t="s">
        <v>63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0.22671957091419717</v>
      </c>
      <c r="K11" s="7">
        <v>1.5325433008510232</v>
      </c>
      <c r="L11" s="7">
        <v>1.9627133218210305E-2</v>
      </c>
      <c r="M11" s="7">
        <v>0</v>
      </c>
      <c r="N11" s="7">
        <v>0</v>
      </c>
      <c r="O11" s="7">
        <v>0.32184254837723403</v>
      </c>
      <c r="P11" s="7">
        <v>7.3022520562473589E-2</v>
      </c>
      <c r="Q11" s="7">
        <v>0</v>
      </c>
      <c r="R11" s="8">
        <v>0.97729999999999995</v>
      </c>
      <c r="S11" s="9">
        <v>30872.284648448665</v>
      </c>
      <c r="T11" s="8">
        <v>1.1123000000000001</v>
      </c>
      <c r="U11" s="9">
        <v>136169.47369811489</v>
      </c>
      <c r="V11" s="8">
        <v>0.71899999999999997</v>
      </c>
      <c r="W11" s="9">
        <v>208685.61469645557</v>
      </c>
      <c r="X11" s="8"/>
      <c r="Y11" s="9"/>
      <c r="Z11" s="8">
        <v>1.0556000000000001</v>
      </c>
      <c r="AA11" s="9">
        <v>2672.616400526485</v>
      </c>
      <c r="AB11" s="8"/>
      <c r="AC11" s="9"/>
      <c r="AD11" s="8"/>
      <c r="AE11" s="9"/>
      <c r="AF11" s="8">
        <v>0.78979999999999995</v>
      </c>
      <c r="AG11" s="9">
        <v>43825.130426188036</v>
      </c>
      <c r="AH11" s="8">
        <v>0.2923</v>
      </c>
      <c r="AI11" s="9">
        <v>9943.4381931018015</v>
      </c>
      <c r="AJ11" s="9">
        <v>0.57956075200000001</v>
      </c>
      <c r="AK11" s="9">
        <v>2.366784429</v>
      </c>
      <c r="AL11" s="9">
        <v>3.8513055490000001</v>
      </c>
      <c r="AM11" s="10">
        <f t="shared" si="0"/>
        <v>64.752128756337328</v>
      </c>
      <c r="AN11" s="10">
        <f t="shared" si="1"/>
        <v>5.8868237803948169</v>
      </c>
      <c r="AO11" s="10">
        <f t="shared" si="2"/>
        <v>12.599631757409547</v>
      </c>
    </row>
    <row r="12" spans="1:41" x14ac:dyDescent="0.15">
      <c r="A12" t="s">
        <v>159</v>
      </c>
      <c r="B12" t="s">
        <v>160</v>
      </c>
      <c r="C12">
        <v>1</v>
      </c>
      <c r="D12" s="2" t="s">
        <v>64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0.21695940568171815</v>
      </c>
      <c r="K12" s="7">
        <v>1.6114795237381234</v>
      </c>
      <c r="L12" s="7">
        <v>0</v>
      </c>
      <c r="M12" s="7">
        <v>5.2078128044746028E-2</v>
      </c>
      <c r="N12" s="7">
        <v>0</v>
      </c>
      <c r="O12" s="7">
        <v>0.30493513304257897</v>
      </c>
      <c r="P12" s="7">
        <v>7.682763877690002E-2</v>
      </c>
      <c r="Q12" s="7">
        <v>0</v>
      </c>
      <c r="R12" s="8">
        <v>0.97809999999999997</v>
      </c>
      <c r="S12" s="9">
        <v>30123.592977790377</v>
      </c>
      <c r="T12" s="8">
        <v>1.1123000000000001</v>
      </c>
      <c r="U12" s="9">
        <v>138844.374518531</v>
      </c>
      <c r="V12" s="8">
        <v>0.7198</v>
      </c>
      <c r="W12" s="9">
        <v>223744.86652283996</v>
      </c>
      <c r="X12" s="8"/>
      <c r="Y12" s="9"/>
      <c r="Z12" s="8"/>
      <c r="AA12" s="9"/>
      <c r="AB12" s="8">
        <v>1.0572999999999999</v>
      </c>
      <c r="AC12" s="9">
        <v>7230.7551144687295</v>
      </c>
      <c r="AD12" s="8"/>
      <c r="AE12" s="9"/>
      <c r="AF12" s="8">
        <v>0.79059999999999997</v>
      </c>
      <c r="AG12" s="9">
        <v>42338.52781602191</v>
      </c>
      <c r="AH12" s="8">
        <v>0.29149999999999998</v>
      </c>
      <c r="AI12" s="9">
        <v>10667.085451714322</v>
      </c>
      <c r="AJ12" s="9">
        <v>0.57956075200000001</v>
      </c>
      <c r="AK12" s="9">
        <v>2.366784429</v>
      </c>
      <c r="AL12" s="9">
        <v>3.8513055490000001</v>
      </c>
      <c r="AM12" s="10">
        <f t="shared" si="0"/>
        <v>68.087296164061556</v>
      </c>
      <c r="AN12" s="10">
        <f t="shared" si="1"/>
        <v>5.6333989324231135</v>
      </c>
      <c r="AO12" s="10">
        <f t="shared" si="2"/>
        <v>13.25618384470935</v>
      </c>
    </row>
    <row r="13" spans="1:41" x14ac:dyDescent="0.15">
      <c r="A13" t="s">
        <v>159</v>
      </c>
      <c r="B13" t="s">
        <v>160</v>
      </c>
      <c r="C13">
        <v>1</v>
      </c>
      <c r="D13" s="2" t="s">
        <v>65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0.30276747604971971</v>
      </c>
      <c r="K13" s="7">
        <v>1.2395053722381872</v>
      </c>
      <c r="L13" s="7">
        <v>0</v>
      </c>
      <c r="M13" s="7">
        <v>6.8007239903075958E-2</v>
      </c>
      <c r="N13" s="7">
        <v>0</v>
      </c>
      <c r="O13" s="7">
        <v>0.25748283025427793</v>
      </c>
      <c r="P13" s="7">
        <v>0.13156977415367055</v>
      </c>
      <c r="Q13" s="7">
        <v>2.5930898768473626E-2</v>
      </c>
      <c r="R13" s="8">
        <v>0.97729999999999995</v>
      </c>
      <c r="S13" s="9">
        <v>41023.889621313618</v>
      </c>
      <c r="T13" s="8">
        <v>1.1114999999999999</v>
      </c>
      <c r="U13" s="9">
        <v>135496.35567387289</v>
      </c>
      <c r="V13" s="8">
        <v>0.71899999999999997</v>
      </c>
      <c r="W13" s="9">
        <v>167948.46077646164</v>
      </c>
      <c r="X13" s="8">
        <v>0.49149999999999999</v>
      </c>
      <c r="Y13" s="9">
        <v>3513.542282476295</v>
      </c>
      <c r="Z13" s="8"/>
      <c r="AA13" s="9"/>
      <c r="AB13" s="8">
        <v>1.0581</v>
      </c>
      <c r="AC13" s="9">
        <v>9214.7331663055811</v>
      </c>
      <c r="AD13" s="8"/>
      <c r="AE13" s="9"/>
      <c r="AF13" s="8">
        <v>0.78979999999999995</v>
      </c>
      <c r="AG13" s="9">
        <v>34887.985148049083</v>
      </c>
      <c r="AH13" s="8">
        <v>0.29809999999999998</v>
      </c>
      <c r="AI13" s="9">
        <v>17827.224914656872</v>
      </c>
      <c r="AJ13" s="9">
        <v>0.57956075200000001</v>
      </c>
      <c r="AK13" s="9">
        <v>2.366784429</v>
      </c>
      <c r="AL13" s="9">
        <v>3.8513055490000001</v>
      </c>
      <c r="AM13" s="10">
        <f t="shared" si="0"/>
        <v>52.370860524965337</v>
      </c>
      <c r="AN13" s="10">
        <f t="shared" si="1"/>
        <v>7.861424449387922</v>
      </c>
      <c r="AO13" s="10">
        <f t="shared" si="2"/>
        <v>22.701636316751578</v>
      </c>
    </row>
    <row r="14" spans="1:41" x14ac:dyDescent="0.15">
      <c r="A14" t="s">
        <v>159</v>
      </c>
      <c r="B14" t="s">
        <v>160</v>
      </c>
      <c r="C14">
        <v>1</v>
      </c>
      <c r="D14" s="2" t="s">
        <v>66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0.94784937434441729</v>
      </c>
      <c r="K14" s="7">
        <v>0.91480254464437893</v>
      </c>
      <c r="L14" s="7">
        <v>0.15546172939171937</v>
      </c>
      <c r="M14" s="7">
        <v>0</v>
      </c>
      <c r="N14" s="7">
        <v>0</v>
      </c>
      <c r="O14" s="7">
        <v>0.43491031806241365</v>
      </c>
      <c r="P14" s="7">
        <v>0.15820579444768512</v>
      </c>
      <c r="Q14" s="7">
        <v>0.30155757056220034</v>
      </c>
      <c r="R14" s="8">
        <v>0.97899999999999998</v>
      </c>
      <c r="S14" s="9">
        <v>128890.04179902024</v>
      </c>
      <c r="T14" s="8">
        <v>1.1131</v>
      </c>
      <c r="U14" s="9">
        <v>135981.56551843209</v>
      </c>
      <c r="V14" s="8">
        <v>0.72060000000000002</v>
      </c>
      <c r="W14" s="9">
        <v>124396.28216098802</v>
      </c>
      <c r="X14" s="8">
        <v>0.48649999999999999</v>
      </c>
      <c r="Y14" s="9">
        <v>41006.270538983052</v>
      </c>
      <c r="Z14" s="8">
        <v>1.0556000000000001</v>
      </c>
      <c r="AA14" s="9">
        <v>21139.929340888848</v>
      </c>
      <c r="AB14" s="8"/>
      <c r="AC14" s="9"/>
      <c r="AD14" s="8"/>
      <c r="AE14" s="9"/>
      <c r="AF14" s="8">
        <v>0.79149999999999998</v>
      </c>
      <c r="AG14" s="9">
        <v>59139.785910246239</v>
      </c>
      <c r="AH14" s="8">
        <v>0.29980000000000001</v>
      </c>
      <c r="AI14" s="9">
        <v>21513.071603083496</v>
      </c>
      <c r="AJ14" s="9">
        <v>0.57956075200000001</v>
      </c>
      <c r="AK14" s="9">
        <v>2.366784429</v>
      </c>
      <c r="AL14" s="9">
        <v>3.8513055490000001</v>
      </c>
      <c r="AM14" s="10">
        <f t="shared" si="0"/>
        <v>38.651705387080646</v>
      </c>
      <c r="AN14" s="10">
        <f t="shared" si="1"/>
        <v>24.611118548891255</v>
      </c>
      <c r="AO14" s="10">
        <f t="shared" si="2"/>
        <v>27.297534193220375</v>
      </c>
    </row>
    <row r="15" spans="1:41" x14ac:dyDescent="0.15">
      <c r="A15" t="s">
        <v>159</v>
      </c>
      <c r="B15" t="s">
        <v>160</v>
      </c>
      <c r="C15">
        <v>1</v>
      </c>
      <c r="D15" s="2" t="s">
        <v>67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0.25558122366082514</v>
      </c>
      <c r="K15" s="7">
        <v>0.99488009619434936</v>
      </c>
      <c r="L15" s="7">
        <v>0.10706921772022784</v>
      </c>
      <c r="M15" s="7">
        <v>0</v>
      </c>
      <c r="N15" s="7">
        <v>0</v>
      </c>
      <c r="O15" s="7">
        <v>0.16166630707142368</v>
      </c>
      <c r="P15" s="7">
        <v>0.2091425629852908</v>
      </c>
      <c r="Q15" s="7">
        <v>0.7169244557167892</v>
      </c>
      <c r="R15" s="8">
        <v>0.97560000000000002</v>
      </c>
      <c r="S15" s="9">
        <v>34400.906788632768</v>
      </c>
      <c r="T15" s="8">
        <v>1.1114999999999999</v>
      </c>
      <c r="U15" s="9">
        <v>134598.7248041557</v>
      </c>
      <c r="V15" s="8">
        <v>0.71899999999999997</v>
      </c>
      <c r="W15" s="9">
        <v>133909.59228079519</v>
      </c>
      <c r="X15" s="8">
        <v>0.48480000000000001</v>
      </c>
      <c r="Y15" s="9">
        <v>96497.117520393222</v>
      </c>
      <c r="Z15" s="8">
        <v>1.054</v>
      </c>
      <c r="AA15" s="9">
        <v>14411.380170921178</v>
      </c>
      <c r="AB15" s="8"/>
      <c r="AC15" s="9"/>
      <c r="AD15" s="8"/>
      <c r="AE15" s="9"/>
      <c r="AF15" s="8">
        <v>0.78979999999999995</v>
      </c>
      <c r="AG15" s="9">
        <v>21760.078775610687</v>
      </c>
      <c r="AH15" s="8">
        <v>0.29809999999999998</v>
      </c>
      <c r="AI15" s="9">
        <v>28150.322280092958</v>
      </c>
      <c r="AJ15" s="9">
        <v>0.57956075200000001</v>
      </c>
      <c r="AK15" s="9">
        <v>2.366784429</v>
      </c>
      <c r="AL15" s="9">
        <v>3.8513055490000001</v>
      </c>
      <c r="AM15" s="10">
        <f t="shared" si="0"/>
        <v>42.035095550070878</v>
      </c>
      <c r="AN15" s="10">
        <f t="shared" si="1"/>
        <v>6.636222974497243</v>
      </c>
      <c r="AO15" s="10">
        <f t="shared" si="2"/>
        <v>36.08639167914027</v>
      </c>
    </row>
    <row r="16" spans="1:41" x14ac:dyDescent="0.15">
      <c r="A16" t="s">
        <v>159</v>
      </c>
      <c r="B16" t="s">
        <v>160</v>
      </c>
      <c r="C16">
        <v>1</v>
      </c>
      <c r="D16" s="2" t="s">
        <v>68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1.1792971841575786</v>
      </c>
      <c r="K16" s="7">
        <v>0.52942619283703041</v>
      </c>
      <c r="L16" s="7">
        <v>0.11380230088002119</v>
      </c>
      <c r="M16" s="7">
        <v>0</v>
      </c>
      <c r="N16" s="7">
        <v>0</v>
      </c>
      <c r="O16" s="7">
        <v>0</v>
      </c>
      <c r="P16" s="7">
        <v>0.20315027771485067</v>
      </c>
      <c r="Q16" s="7">
        <v>0</v>
      </c>
      <c r="R16" s="8">
        <v>0.97809999999999997</v>
      </c>
      <c r="S16" s="9">
        <v>171768.99490219809</v>
      </c>
      <c r="T16" s="8">
        <v>1.1131</v>
      </c>
      <c r="U16" s="9">
        <v>145653.69714242121</v>
      </c>
      <c r="V16" s="8">
        <v>0.7198</v>
      </c>
      <c r="W16" s="9">
        <v>77112.882350749918</v>
      </c>
      <c r="X16" s="8"/>
      <c r="Y16" s="9"/>
      <c r="Z16" s="8">
        <v>1.0548</v>
      </c>
      <c r="AA16" s="9">
        <v>16575.725866489302</v>
      </c>
      <c r="AB16" s="8"/>
      <c r="AC16" s="9"/>
      <c r="AD16" s="8"/>
      <c r="AE16" s="9"/>
      <c r="AF16" s="8"/>
      <c r="AG16" s="9"/>
      <c r="AH16" s="8">
        <v>0.30059999999999998</v>
      </c>
      <c r="AI16" s="9">
        <v>29589.589024677622</v>
      </c>
      <c r="AJ16" s="9">
        <v>0.57956075200000001</v>
      </c>
      <c r="AK16" s="9">
        <v>2.366784429</v>
      </c>
      <c r="AL16" s="9">
        <v>3.8513055490000001</v>
      </c>
      <c r="AM16" s="10">
        <f t="shared" si="0"/>
        <v>22.36900777062829</v>
      </c>
      <c r="AN16" s="10">
        <f t="shared" si="1"/>
        <v>30.620712097584303</v>
      </c>
      <c r="AO16" s="10">
        <f t="shared" si="2"/>
        <v>35.052456021875457</v>
      </c>
    </row>
    <row r="17" spans="1:41" x14ac:dyDescent="0.15">
      <c r="A17" t="s">
        <v>159</v>
      </c>
      <c r="B17" t="s">
        <v>160</v>
      </c>
      <c r="C17">
        <v>1</v>
      </c>
      <c r="D17" s="2" t="s">
        <v>69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0.25304481211612911</v>
      </c>
      <c r="K17" s="7">
        <v>0.8150950994008056</v>
      </c>
      <c r="L17" s="7">
        <v>8.2678194184862205E-2</v>
      </c>
      <c r="M17" s="7">
        <v>0</v>
      </c>
      <c r="N17" s="7">
        <v>0</v>
      </c>
      <c r="O17" s="7">
        <v>0.55203848059863891</v>
      </c>
      <c r="P17" s="7">
        <v>0.32490239499233026</v>
      </c>
      <c r="Q17" s="7">
        <v>0</v>
      </c>
      <c r="R17" s="8">
        <v>0.97729999999999995</v>
      </c>
      <c r="S17" s="9">
        <v>35717.741454374853</v>
      </c>
      <c r="T17" s="8">
        <v>1.1114999999999999</v>
      </c>
      <c r="U17" s="9">
        <v>141151.84245699144</v>
      </c>
      <c r="V17" s="8">
        <v>0.71899999999999997</v>
      </c>
      <c r="W17" s="9">
        <v>115052.17505808828</v>
      </c>
      <c r="X17" s="8"/>
      <c r="Y17" s="9"/>
      <c r="Z17" s="8">
        <v>1.054</v>
      </c>
      <c r="AA17" s="9">
        <v>11670.179440210215</v>
      </c>
      <c r="AB17" s="8"/>
      <c r="AC17" s="9"/>
      <c r="AD17" s="8"/>
      <c r="AE17" s="9"/>
      <c r="AF17" s="8">
        <v>0.78979999999999995</v>
      </c>
      <c r="AG17" s="9">
        <v>77921.248643655999</v>
      </c>
      <c r="AH17" s="8">
        <v>0.29980000000000001</v>
      </c>
      <c r="AI17" s="9">
        <v>45860.571671856604</v>
      </c>
      <c r="AJ17" s="9">
        <v>0.57956075200000001</v>
      </c>
      <c r="AK17" s="9">
        <v>2.366784429</v>
      </c>
      <c r="AL17" s="9">
        <v>3.8513055490000001</v>
      </c>
      <c r="AM17" s="10">
        <f t="shared" si="0"/>
        <v>34.438924365629482</v>
      </c>
      <c r="AN17" s="10">
        <f t="shared" si="1"/>
        <v>6.5703644880067431</v>
      </c>
      <c r="AO17" s="10">
        <f t="shared" si="2"/>
        <v>56.060109983488019</v>
      </c>
    </row>
    <row r="18" spans="1:41" x14ac:dyDescent="0.15">
      <c r="A18" t="s">
        <v>159</v>
      </c>
      <c r="B18" t="s">
        <v>160</v>
      </c>
      <c r="C18">
        <v>1</v>
      </c>
      <c r="D18" s="2" t="s">
        <v>70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0.29845013334737081</v>
      </c>
      <c r="K18" s="7">
        <v>0.79243982281151526</v>
      </c>
      <c r="L18" s="7">
        <v>0.11327812847624928</v>
      </c>
      <c r="M18" s="7">
        <v>0</v>
      </c>
      <c r="N18" s="7">
        <v>0</v>
      </c>
      <c r="O18" s="7">
        <v>0.43284710105302904</v>
      </c>
      <c r="P18" s="7">
        <v>0.27698792061756256</v>
      </c>
      <c r="Q18" s="7">
        <v>7.4587689023088891E-2</v>
      </c>
      <c r="R18" s="8">
        <v>0.97729999999999995</v>
      </c>
      <c r="S18" s="9">
        <v>42469.809013247046</v>
      </c>
      <c r="T18" s="8">
        <v>1.1123000000000001</v>
      </c>
      <c r="U18" s="9">
        <v>142301.18960548684</v>
      </c>
      <c r="V18" s="8">
        <v>0.71899999999999997</v>
      </c>
      <c r="W18" s="9">
        <v>112765.12947683982</v>
      </c>
      <c r="X18" s="8">
        <v>0.48480000000000001</v>
      </c>
      <c r="Y18" s="9">
        <v>10613.916877909662</v>
      </c>
      <c r="Z18" s="8">
        <v>1.0548</v>
      </c>
      <c r="AA18" s="9">
        <v>16119.612438453447</v>
      </c>
      <c r="AB18" s="8"/>
      <c r="AC18" s="9"/>
      <c r="AD18" s="8"/>
      <c r="AE18" s="9"/>
      <c r="AF18" s="8">
        <v>0.79059999999999997</v>
      </c>
      <c r="AG18" s="9">
        <v>61594.657397132411</v>
      </c>
      <c r="AH18" s="8">
        <v>0.29899999999999999</v>
      </c>
      <c r="AI18" s="9">
        <v>39415.710610229304</v>
      </c>
      <c r="AJ18" s="9">
        <v>0.57956075200000001</v>
      </c>
      <c r="AK18" s="9">
        <v>2.366784429</v>
      </c>
      <c r="AL18" s="9">
        <v>3.8513055490000001</v>
      </c>
      <c r="AM18" s="10">
        <f t="shared" si="0"/>
        <v>33.481706787564605</v>
      </c>
      <c r="AN18" s="10">
        <f t="shared" si="1"/>
        <v>7.7493236916729202</v>
      </c>
      <c r="AO18" s="10">
        <f t="shared" si="2"/>
        <v>47.792732627547309</v>
      </c>
    </row>
    <row r="19" spans="1:41" x14ac:dyDescent="0.15">
      <c r="A19" t="s">
        <v>159</v>
      </c>
      <c r="B19" t="s">
        <v>160</v>
      </c>
      <c r="C19">
        <v>1</v>
      </c>
      <c r="D19" s="2" t="s">
        <v>71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7.7568167292386789E-2</v>
      </c>
      <c r="P19" s="7">
        <v>0.55475569854175066</v>
      </c>
      <c r="Q19" s="7">
        <v>3.1331308742361759</v>
      </c>
      <c r="R19" s="8"/>
      <c r="S19" s="9"/>
      <c r="T19" s="8">
        <v>1.1114999999999999</v>
      </c>
      <c r="U19" s="9">
        <v>136378.4853443403</v>
      </c>
      <c r="V19" s="8"/>
      <c r="W19" s="9"/>
      <c r="X19" s="8">
        <v>0.48480000000000001</v>
      </c>
      <c r="Y19" s="9">
        <v>427291.64301391842</v>
      </c>
      <c r="Z19" s="8"/>
      <c r="AA19" s="9"/>
      <c r="AB19" s="8"/>
      <c r="AC19" s="9"/>
      <c r="AD19" s="8"/>
      <c r="AE19" s="9"/>
      <c r="AF19" s="8">
        <v>0.78979999999999995</v>
      </c>
      <c r="AG19" s="9">
        <v>10578.629166272109</v>
      </c>
      <c r="AH19" s="8">
        <v>0.29899999999999999</v>
      </c>
      <c r="AI19" s="9">
        <v>75656.7419032654</v>
      </c>
      <c r="AJ19" s="9">
        <v>0.57956075200000001</v>
      </c>
      <c r="AK19" s="9">
        <v>2.366784429</v>
      </c>
      <c r="AL19" s="9">
        <v>3.8513055490000001</v>
      </c>
      <c r="AM19" s="10">
        <f t="shared" si="0"/>
        <v>0</v>
      </c>
      <c r="AN19" s="10">
        <f t="shared" si="1"/>
        <v>0</v>
      </c>
      <c r="AO19" s="10">
        <f t="shared" si="2"/>
        <v>95.720025316992249</v>
      </c>
    </row>
    <row r="20" spans="1:41" x14ac:dyDescent="0.15">
      <c r="A20" t="s">
        <v>159</v>
      </c>
      <c r="B20" t="s">
        <v>160</v>
      </c>
      <c r="C20">
        <v>1</v>
      </c>
      <c r="D20" s="2" t="s">
        <v>72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0.44388528413774347</v>
      </c>
      <c r="K20" s="7">
        <v>1.4507505435719126</v>
      </c>
      <c r="L20" s="7">
        <v>2.9147831692596365E-2</v>
      </c>
      <c r="M20" s="7">
        <v>0</v>
      </c>
      <c r="N20" s="7">
        <v>0</v>
      </c>
      <c r="O20" s="7">
        <v>0.26360113371514959</v>
      </c>
      <c r="P20" s="7">
        <v>9.1496944059276136E-2</v>
      </c>
      <c r="Q20" s="7">
        <v>0</v>
      </c>
      <c r="R20" s="8">
        <v>0.97650000000000003</v>
      </c>
      <c r="S20" s="9">
        <v>61706.263656375733</v>
      </c>
      <c r="T20" s="8">
        <v>1.1114999999999999</v>
      </c>
      <c r="U20" s="9">
        <v>139013.98821148454</v>
      </c>
      <c r="V20" s="8">
        <v>0.71899999999999997</v>
      </c>
      <c r="W20" s="9">
        <v>201674.61896191063</v>
      </c>
      <c r="X20" s="8"/>
      <c r="Y20" s="9"/>
      <c r="Z20" s="8">
        <v>1.0556000000000001</v>
      </c>
      <c r="AA20" s="9">
        <v>4051.9563313049266</v>
      </c>
      <c r="AB20" s="8"/>
      <c r="AC20" s="9"/>
      <c r="AD20" s="8"/>
      <c r="AE20" s="9"/>
      <c r="AF20" s="8">
        <v>0.78979999999999995</v>
      </c>
      <c r="AG20" s="9">
        <v>36644.244894811767</v>
      </c>
      <c r="AH20" s="8">
        <v>0.2923</v>
      </c>
      <c r="AI20" s="9">
        <v>12719.355102843074</v>
      </c>
      <c r="AJ20" s="9">
        <v>0.57956075200000001</v>
      </c>
      <c r="AK20" s="9">
        <v>2.366784429</v>
      </c>
      <c r="AL20" s="9">
        <v>3.8513055490000001</v>
      </c>
      <c r="AM20" s="10">
        <f t="shared" si="0"/>
        <v>61.296268717843269</v>
      </c>
      <c r="AN20" s="10">
        <f t="shared" si="1"/>
        <v>11.525579533750555</v>
      </c>
      <c r="AO20" s="10">
        <f t="shared" si="2"/>
        <v>15.78729127939225</v>
      </c>
    </row>
    <row r="21" spans="1:41" x14ac:dyDescent="0.15">
      <c r="A21" t="s">
        <v>159</v>
      </c>
      <c r="B21" t="s">
        <v>160</v>
      </c>
      <c r="C21">
        <v>1</v>
      </c>
      <c r="D21" s="2" t="s">
        <v>73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8.8385797826216028E-2</v>
      </c>
      <c r="K21" s="7">
        <v>0.81485810903714195</v>
      </c>
      <c r="L21" s="7">
        <v>3.6392442256827896E-2</v>
      </c>
      <c r="M21" s="7">
        <v>0</v>
      </c>
      <c r="N21" s="7">
        <v>0</v>
      </c>
      <c r="O21" s="7">
        <v>0.26376363448205731</v>
      </c>
      <c r="P21" s="7">
        <v>0.32092083579241321</v>
      </c>
      <c r="Q21" s="7">
        <v>1.2317865768083949</v>
      </c>
      <c r="R21" s="8">
        <v>0.97650000000000003</v>
      </c>
      <c r="S21" s="9">
        <v>11764.586849269357</v>
      </c>
      <c r="T21" s="8">
        <v>1.1123000000000001</v>
      </c>
      <c r="U21" s="9">
        <v>133104.94602765099</v>
      </c>
      <c r="V21" s="8">
        <v>0.71899999999999997</v>
      </c>
      <c r="W21" s="9">
        <v>108461.64462358253</v>
      </c>
      <c r="X21" s="8">
        <v>0.48480000000000001</v>
      </c>
      <c r="Y21" s="9">
        <v>163956.88582366638</v>
      </c>
      <c r="Z21" s="8">
        <v>1.0548</v>
      </c>
      <c r="AA21" s="9">
        <v>4844.014062409482</v>
      </c>
      <c r="AB21" s="8"/>
      <c r="AC21" s="9"/>
      <c r="AD21" s="8"/>
      <c r="AE21" s="9"/>
      <c r="AF21" s="8">
        <v>0.79059999999999997</v>
      </c>
      <c r="AG21" s="9">
        <v>35108.244331791306</v>
      </c>
      <c r="AH21" s="8">
        <v>0.29899999999999999</v>
      </c>
      <c r="AI21" s="9">
        <v>42716.15052729781</v>
      </c>
      <c r="AJ21" s="9">
        <v>0.57956075200000001</v>
      </c>
      <c r="AK21" s="9">
        <v>2.366784429</v>
      </c>
      <c r="AL21" s="9">
        <v>3.8513055490000001</v>
      </c>
      <c r="AM21" s="10">
        <f t="shared" si="0"/>
        <v>34.428911186534684</v>
      </c>
      <c r="AN21" s="10">
        <f t="shared" si="1"/>
        <v>2.2949567802836519</v>
      </c>
      <c r="AO21" s="10">
        <f t="shared" si="2"/>
        <v>55.373113980708823</v>
      </c>
    </row>
    <row r="22" spans="1:41" x14ac:dyDescent="0.15">
      <c r="A22" t="s">
        <v>159</v>
      </c>
      <c r="B22" t="s">
        <v>160</v>
      </c>
      <c r="C22">
        <v>1</v>
      </c>
      <c r="D22" s="2" t="s">
        <v>74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0.11604350179214881</v>
      </c>
      <c r="K22" s="7">
        <v>1.2031507545029663</v>
      </c>
      <c r="L22" s="7">
        <v>0.14590552205417739</v>
      </c>
      <c r="M22" s="7">
        <v>0</v>
      </c>
      <c r="N22" s="7">
        <v>0</v>
      </c>
      <c r="O22" s="7">
        <v>0.14496169190612671</v>
      </c>
      <c r="P22" s="7">
        <v>0.15327404527877184</v>
      </c>
      <c r="Q22" s="7">
        <v>0</v>
      </c>
      <c r="R22" s="8">
        <v>0.97809999999999997</v>
      </c>
      <c r="S22" s="9">
        <v>15861.757614266953</v>
      </c>
      <c r="T22" s="8">
        <v>1.1131</v>
      </c>
      <c r="U22" s="9">
        <v>136688.02965527293</v>
      </c>
      <c r="V22" s="8">
        <v>0.7198</v>
      </c>
      <c r="W22" s="9">
        <v>164456.30601126546</v>
      </c>
      <c r="X22" s="8"/>
      <c r="Y22" s="9"/>
      <c r="Z22" s="8">
        <v>1.0548</v>
      </c>
      <c r="AA22" s="9">
        <v>19943.538325409478</v>
      </c>
      <c r="AB22" s="8"/>
      <c r="AC22" s="9"/>
      <c r="AD22" s="8"/>
      <c r="AE22" s="9"/>
      <c r="AF22" s="8">
        <v>0.79059999999999997</v>
      </c>
      <c r="AG22" s="9">
        <v>19814.528042143185</v>
      </c>
      <c r="AH22" s="8">
        <v>0.29899999999999999</v>
      </c>
      <c r="AI22" s="9">
        <v>20950.727246448409</v>
      </c>
      <c r="AJ22" s="9">
        <v>0.57956075200000001</v>
      </c>
      <c r="AK22" s="9">
        <v>2.366784429</v>
      </c>
      <c r="AL22" s="9">
        <v>3.8513055490000001</v>
      </c>
      <c r="AM22" s="10">
        <f t="shared" si="0"/>
        <v>50.834826347548457</v>
      </c>
      <c r="AN22" s="10">
        <f t="shared" si="1"/>
        <v>3.0130951781345878</v>
      </c>
      <c r="AO22" s="10">
        <f t="shared" si="2"/>
        <v>26.446588170410102</v>
      </c>
    </row>
    <row r="23" spans="1:41" x14ac:dyDescent="0.15">
      <c r="A23" t="s">
        <v>159</v>
      </c>
      <c r="B23" t="s">
        <v>160</v>
      </c>
      <c r="C23">
        <v>1</v>
      </c>
      <c r="D23" s="2" t="s">
        <v>75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0.11338617697471987</v>
      </c>
      <c r="K23" s="7">
        <v>1.4113156847670432</v>
      </c>
      <c r="L23" s="7">
        <v>5.0369284223868813E-2</v>
      </c>
      <c r="M23" s="7">
        <v>0</v>
      </c>
      <c r="N23" s="7">
        <v>0</v>
      </c>
      <c r="O23" s="7">
        <v>0.43625706588500557</v>
      </c>
      <c r="P23" s="7">
        <v>0.13496892598438776</v>
      </c>
      <c r="Q23" s="7">
        <v>0</v>
      </c>
      <c r="R23" s="8">
        <v>0.97729999999999995</v>
      </c>
      <c r="S23" s="9">
        <v>15482.180336171999</v>
      </c>
      <c r="T23" s="8">
        <v>1.1123000000000001</v>
      </c>
      <c r="U23" s="9">
        <v>136543.80762501451</v>
      </c>
      <c r="V23" s="8">
        <v>0.71899999999999997</v>
      </c>
      <c r="W23" s="9">
        <v>192706.41735899675</v>
      </c>
      <c r="X23" s="8"/>
      <c r="Y23" s="9"/>
      <c r="Z23" s="8">
        <v>1.0548</v>
      </c>
      <c r="AA23" s="9">
        <v>6877.6138552736211</v>
      </c>
      <c r="AB23" s="8"/>
      <c r="AC23" s="9"/>
      <c r="AD23" s="8"/>
      <c r="AE23" s="9"/>
      <c r="AF23" s="8">
        <v>0.78979999999999995</v>
      </c>
      <c r="AG23" s="9">
        <v>59568.200879255484</v>
      </c>
      <c r="AH23" s="8">
        <v>0.29899999999999999</v>
      </c>
      <c r="AI23" s="9">
        <v>18429.171064967064</v>
      </c>
      <c r="AJ23" s="9">
        <v>0.57956075200000001</v>
      </c>
      <c r="AK23" s="9">
        <v>2.366784429</v>
      </c>
      <c r="AL23" s="9">
        <v>3.8513055490000001</v>
      </c>
      <c r="AM23" s="10">
        <f t="shared" si="0"/>
        <v>59.63008998514259</v>
      </c>
      <c r="AN23" s="10">
        <f t="shared" si="1"/>
        <v>2.9440971517869006</v>
      </c>
      <c r="AO23" s="10">
        <f t="shared" si="2"/>
        <v>23.288141151488421</v>
      </c>
    </row>
    <row r="24" spans="1:41" x14ac:dyDescent="0.15">
      <c r="A24" t="s">
        <v>159</v>
      </c>
      <c r="B24" t="s">
        <v>160</v>
      </c>
      <c r="C24">
        <v>1</v>
      </c>
      <c r="D24" s="2" t="s">
        <v>76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0.16045429845029219</v>
      </c>
      <c r="K24" s="7">
        <v>1.5100467697025215</v>
      </c>
      <c r="L24" s="7">
        <v>0.1233219480542628</v>
      </c>
      <c r="M24" s="7">
        <v>0</v>
      </c>
      <c r="N24" s="7">
        <v>0</v>
      </c>
      <c r="O24" s="7">
        <v>0.34519690674120718</v>
      </c>
      <c r="P24" s="7">
        <v>9.570893472575262E-2</v>
      </c>
      <c r="Q24" s="7">
        <v>0</v>
      </c>
      <c r="R24" s="8">
        <v>0.97729999999999995</v>
      </c>
      <c r="S24" s="9">
        <v>24605.659652725608</v>
      </c>
      <c r="T24" s="8">
        <v>1.1123000000000001</v>
      </c>
      <c r="U24" s="9">
        <v>153349.95628271249</v>
      </c>
      <c r="V24" s="8">
        <v>0.71899999999999997</v>
      </c>
      <c r="W24" s="9">
        <v>231565.60611873289</v>
      </c>
      <c r="X24" s="8"/>
      <c r="Y24" s="9"/>
      <c r="Z24" s="8">
        <v>1.0565</v>
      </c>
      <c r="AA24" s="9">
        <v>18911.415342820143</v>
      </c>
      <c r="AB24" s="8"/>
      <c r="AC24" s="9"/>
      <c r="AD24" s="8"/>
      <c r="AE24" s="9"/>
      <c r="AF24" s="8">
        <v>0.78979999999999995</v>
      </c>
      <c r="AG24" s="9">
        <v>52935.930557691703</v>
      </c>
      <c r="AH24" s="8">
        <v>0.29899999999999999</v>
      </c>
      <c r="AI24" s="9">
        <v>14676.960956059147</v>
      </c>
      <c r="AJ24" s="9">
        <v>0.57956075200000001</v>
      </c>
      <c r="AK24" s="9">
        <v>2.366784429</v>
      </c>
      <c r="AL24" s="9">
        <v>3.8513055490000001</v>
      </c>
      <c r="AM24" s="10">
        <f t="shared" si="0"/>
        <v>63.801618398365825</v>
      </c>
      <c r="AN24" s="10">
        <f t="shared" si="1"/>
        <v>4.1662313313975954</v>
      </c>
      <c r="AO24" s="10">
        <f t="shared" si="2"/>
        <v>16.514046956332304</v>
      </c>
    </row>
    <row r="25" spans="1:41" x14ac:dyDescent="0.15">
      <c r="A25" t="s">
        <v>159</v>
      </c>
      <c r="B25" t="s">
        <v>160</v>
      </c>
      <c r="C25">
        <v>1</v>
      </c>
      <c r="D25" s="2" t="s">
        <v>77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6.86387501547224E-2</v>
      </c>
      <c r="K25" s="7">
        <v>1.0315438099080405</v>
      </c>
      <c r="L25" s="7">
        <v>0</v>
      </c>
      <c r="M25" s="7">
        <v>0.52383529436278664</v>
      </c>
      <c r="N25" s="7">
        <v>0</v>
      </c>
      <c r="O25" s="7">
        <v>0.45963381546842597</v>
      </c>
      <c r="P25" s="7">
        <v>0.22426922830495313</v>
      </c>
      <c r="Q25" s="7">
        <v>5.0891420648135101E-2</v>
      </c>
      <c r="R25" s="8">
        <v>0.97729999999999995</v>
      </c>
      <c r="S25" s="9">
        <v>9381.3650110695053</v>
      </c>
      <c r="T25" s="8">
        <v>1.1123000000000001</v>
      </c>
      <c r="U25" s="9">
        <v>136677.38689767008</v>
      </c>
      <c r="V25" s="8">
        <v>0.71899999999999997</v>
      </c>
      <c r="W25" s="9">
        <v>140988.71240869787</v>
      </c>
      <c r="X25" s="8">
        <v>0.49149999999999999</v>
      </c>
      <c r="Y25" s="9">
        <v>6955.7063896972368</v>
      </c>
      <c r="Z25" s="8"/>
      <c r="AA25" s="9"/>
      <c r="AB25" s="8">
        <v>1.0656000000000001</v>
      </c>
      <c r="AC25" s="9">
        <v>71596.439198277483</v>
      </c>
      <c r="AD25" s="8"/>
      <c r="AE25" s="9"/>
      <c r="AF25" s="8">
        <v>0.78979999999999995</v>
      </c>
      <c r="AG25" s="9">
        <v>62821.548828030347</v>
      </c>
      <c r="AH25" s="8">
        <v>0.29899999999999999</v>
      </c>
      <c r="AI25" s="9">
        <v>30652.532086277981</v>
      </c>
      <c r="AJ25" s="9">
        <v>0.57956075200000001</v>
      </c>
      <c r="AK25" s="9">
        <v>2.366784429</v>
      </c>
      <c r="AL25" s="9">
        <v>3.8513055490000001</v>
      </c>
      <c r="AM25" s="10">
        <f t="shared" si="0"/>
        <v>43.584189471107955</v>
      </c>
      <c r="AN25" s="10">
        <f t="shared" si="1"/>
        <v>1.7822203219514641</v>
      </c>
      <c r="AO25" s="10">
        <f t="shared" si="2"/>
        <v>38.696414056856824</v>
      </c>
    </row>
    <row r="26" spans="1:41" x14ac:dyDescent="0.15">
      <c r="A26" t="s">
        <v>159</v>
      </c>
      <c r="B26" t="s">
        <v>160</v>
      </c>
      <c r="C26">
        <v>1</v>
      </c>
      <c r="D26" s="2" t="s">
        <v>78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0.54744780430972328</v>
      </c>
      <c r="K26" s="7">
        <v>0.91773365056899026</v>
      </c>
      <c r="L26" s="7">
        <v>0.14624172179797715</v>
      </c>
      <c r="M26" s="7">
        <v>0</v>
      </c>
      <c r="N26" s="7">
        <v>0</v>
      </c>
      <c r="O26" s="7">
        <v>0.35690054816523498</v>
      </c>
      <c r="P26" s="7">
        <v>0.20203193387520671</v>
      </c>
      <c r="Q26" s="7">
        <v>0.10176345495542938</v>
      </c>
      <c r="R26" s="8">
        <v>0.97729999999999995</v>
      </c>
      <c r="S26" s="9">
        <v>75474.239264691336</v>
      </c>
      <c r="T26" s="8">
        <v>1.1123000000000001</v>
      </c>
      <c r="U26" s="9">
        <v>137865.63517202664</v>
      </c>
      <c r="V26" s="8">
        <v>0.71899999999999997</v>
      </c>
      <c r="W26" s="9">
        <v>126523.93265443659</v>
      </c>
      <c r="X26" s="8">
        <v>0.48559999999999998</v>
      </c>
      <c r="Y26" s="9">
        <v>14029.683354730192</v>
      </c>
      <c r="Z26" s="8">
        <v>1.0548</v>
      </c>
      <c r="AA26" s="9">
        <v>20161.707864328931</v>
      </c>
      <c r="AB26" s="8"/>
      <c r="AC26" s="9"/>
      <c r="AD26" s="8"/>
      <c r="AE26" s="9"/>
      <c r="AF26" s="8">
        <v>0.79059999999999997</v>
      </c>
      <c r="AG26" s="9">
        <v>49204.320766044606</v>
      </c>
      <c r="AH26" s="8">
        <v>0.29980000000000001</v>
      </c>
      <c r="AI26" s="9">
        <v>27853.260888738259</v>
      </c>
      <c r="AJ26" s="9">
        <v>0.57956075200000001</v>
      </c>
      <c r="AK26" s="9">
        <v>2.366784429</v>
      </c>
      <c r="AL26" s="9">
        <v>3.8513055490000001</v>
      </c>
      <c r="AM26" s="10">
        <f t="shared" si="0"/>
        <v>38.775548770901189</v>
      </c>
      <c r="AN26" s="10">
        <f t="shared" si="1"/>
        <v>14.214603264907645</v>
      </c>
      <c r="AO26" s="10">
        <f t="shared" si="2"/>
        <v>34.85949198216354</v>
      </c>
    </row>
    <row r="27" spans="1:41" x14ac:dyDescent="0.15">
      <c r="A27" t="s">
        <v>159</v>
      </c>
      <c r="B27" t="s">
        <v>160</v>
      </c>
      <c r="C27">
        <v>1</v>
      </c>
      <c r="D27" s="2" t="s">
        <v>79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0.29609528096770316</v>
      </c>
      <c r="K27" s="7">
        <v>1.0486599342566807</v>
      </c>
      <c r="L27" s="7">
        <v>0.16492521587067951</v>
      </c>
      <c r="M27" s="7">
        <v>0</v>
      </c>
      <c r="N27" s="7">
        <v>0</v>
      </c>
      <c r="O27" s="7">
        <v>0.21206370079626163</v>
      </c>
      <c r="P27" s="7">
        <v>0.23497165671846068</v>
      </c>
      <c r="Q27" s="7">
        <v>0.57332726981367477</v>
      </c>
      <c r="R27" s="8">
        <v>0.97650000000000003</v>
      </c>
      <c r="S27" s="9">
        <v>41339.067353273669</v>
      </c>
      <c r="T27" s="8">
        <v>1.1123000000000001</v>
      </c>
      <c r="U27" s="9">
        <v>139614.07023498887</v>
      </c>
      <c r="V27" s="8">
        <v>0.71899999999999997</v>
      </c>
      <c r="W27" s="9">
        <v>146407.68171393103</v>
      </c>
      <c r="X27" s="8">
        <v>0.48480000000000001</v>
      </c>
      <c r="Y27" s="9">
        <v>80044.553715400805</v>
      </c>
      <c r="Z27" s="8">
        <v>1.054</v>
      </c>
      <c r="AA27" s="9">
        <v>23025.880672089752</v>
      </c>
      <c r="AB27" s="8"/>
      <c r="AC27" s="9"/>
      <c r="AD27" s="8"/>
      <c r="AE27" s="9"/>
      <c r="AF27" s="8">
        <v>0.78979999999999995</v>
      </c>
      <c r="AG27" s="9">
        <v>29607.076417260938</v>
      </c>
      <c r="AH27" s="8">
        <v>0.29899999999999999</v>
      </c>
      <c r="AI27" s="9">
        <v>32805.349384322864</v>
      </c>
      <c r="AJ27" s="9">
        <v>0.57956075200000001</v>
      </c>
      <c r="AK27" s="9">
        <v>2.366784429</v>
      </c>
      <c r="AL27" s="9">
        <v>3.8513055490000001</v>
      </c>
      <c r="AM27" s="10">
        <f t="shared" si="0"/>
        <v>44.307370008334658</v>
      </c>
      <c r="AN27" s="10">
        <f t="shared" si="1"/>
        <v>7.688179429040237</v>
      </c>
      <c r="AO27" s="10">
        <f t="shared" si="2"/>
        <v>40.543058843719059</v>
      </c>
    </row>
    <row r="28" spans="1:41" x14ac:dyDescent="0.15">
      <c r="A28" t="s">
        <v>159</v>
      </c>
      <c r="B28" t="s">
        <v>160</v>
      </c>
      <c r="C28">
        <v>1</v>
      </c>
      <c r="D28" s="2" t="s">
        <v>80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1.148272134573187</v>
      </c>
      <c r="K28" s="7">
        <v>0.49296705294939624</v>
      </c>
      <c r="L28" s="7">
        <v>7.4409024454596615E-2</v>
      </c>
      <c r="M28" s="7">
        <v>0</v>
      </c>
      <c r="N28" s="7">
        <v>0.50796321057190608</v>
      </c>
      <c r="O28" s="7">
        <v>6.5956342940536525E-2</v>
      </c>
      <c r="P28" s="7">
        <v>0.16922459947757743</v>
      </c>
      <c r="Q28" s="7">
        <v>0</v>
      </c>
      <c r="R28" s="8">
        <v>0.97729999999999995</v>
      </c>
      <c r="S28" s="9">
        <v>163153.32158608685</v>
      </c>
      <c r="T28" s="8">
        <v>1.1114999999999999</v>
      </c>
      <c r="U28" s="9">
        <v>142085.93648989921</v>
      </c>
      <c r="V28" s="8">
        <v>0.71899999999999997</v>
      </c>
      <c r="W28" s="9">
        <v>70043.685376980691</v>
      </c>
      <c r="X28" s="8"/>
      <c r="Y28" s="9"/>
      <c r="Z28" s="8">
        <v>1.054</v>
      </c>
      <c r="AA28" s="9">
        <v>10572.475922931171</v>
      </c>
      <c r="AB28" s="8"/>
      <c r="AC28" s="9"/>
      <c r="AD28" s="8">
        <v>0.50980000000000003</v>
      </c>
      <c r="AE28" s="9">
        <v>72174.42847652515</v>
      </c>
      <c r="AF28" s="8">
        <v>0.78979999999999995</v>
      </c>
      <c r="AG28" s="9">
        <v>9371.4687541550848</v>
      </c>
      <c r="AH28" s="8">
        <v>0.29899999999999999</v>
      </c>
      <c r="AI28" s="9">
        <v>24044.435693899697</v>
      </c>
      <c r="AJ28" s="9">
        <v>0.57956075200000001</v>
      </c>
      <c r="AK28" s="9">
        <v>2.366784429</v>
      </c>
      <c r="AL28" s="9">
        <v>3.8513055490000001</v>
      </c>
      <c r="AM28" s="10">
        <f t="shared" si="0"/>
        <v>20.828557383981178</v>
      </c>
      <c r="AN28" s="10">
        <f t="shared" si="1"/>
        <v>29.815139826320415</v>
      </c>
      <c r="AO28" s="10">
        <f t="shared" si="2"/>
        <v>29.198768014155903</v>
      </c>
    </row>
    <row r="29" spans="1:41" x14ac:dyDescent="0.15">
      <c r="A29" t="s">
        <v>159</v>
      </c>
      <c r="B29" t="s">
        <v>160</v>
      </c>
      <c r="C29">
        <v>1</v>
      </c>
      <c r="D29" s="2" t="s">
        <v>81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0.15281405350562935</v>
      </c>
      <c r="K29" s="7">
        <v>0.69505486056067667</v>
      </c>
      <c r="L29" s="7">
        <v>0.35016128096070581</v>
      </c>
      <c r="M29" s="7">
        <v>0</v>
      </c>
      <c r="N29" s="7">
        <v>0</v>
      </c>
      <c r="O29" s="7">
        <v>0.16564211267378998</v>
      </c>
      <c r="P29" s="7">
        <v>0.33993146461441676</v>
      </c>
      <c r="Q29" s="7">
        <v>0</v>
      </c>
      <c r="R29" s="8">
        <v>0.97650000000000003</v>
      </c>
      <c r="S29" s="9">
        <v>20474.077459849181</v>
      </c>
      <c r="T29" s="8">
        <v>1.1123000000000001</v>
      </c>
      <c r="U29" s="9">
        <v>133980.33093268453</v>
      </c>
      <c r="V29" s="8">
        <v>0.71899999999999997</v>
      </c>
      <c r="W29" s="9">
        <v>93123.680234290368</v>
      </c>
      <c r="X29" s="8"/>
      <c r="Y29" s="9"/>
      <c r="Z29" s="8">
        <v>1.0548</v>
      </c>
      <c r="AA29" s="9">
        <v>46914.724302928094</v>
      </c>
      <c r="AB29" s="8"/>
      <c r="AC29" s="9"/>
      <c r="AD29" s="8"/>
      <c r="AE29" s="9"/>
      <c r="AF29" s="8">
        <v>0.78979999999999995</v>
      </c>
      <c r="AG29" s="9">
        <v>22192.785072423401</v>
      </c>
      <c r="AH29" s="8">
        <v>0.29980000000000001</v>
      </c>
      <c r="AI29" s="9">
        <v>45544.130123471703</v>
      </c>
      <c r="AJ29" s="9">
        <v>0.57956075200000001</v>
      </c>
      <c r="AK29" s="9">
        <v>2.366784429</v>
      </c>
      <c r="AL29" s="9">
        <v>3.8513055490000001</v>
      </c>
      <c r="AM29" s="10">
        <f t="shared" si="0"/>
        <v>29.367053967578588</v>
      </c>
      <c r="AN29" s="10">
        <f t="shared" si="1"/>
        <v>3.9678506823564765</v>
      </c>
      <c r="AO29" s="10">
        <f t="shared" si="2"/>
        <v>58.653292763761335</v>
      </c>
    </row>
    <row r="30" spans="1:41" x14ac:dyDescent="0.15">
      <c r="A30" t="s">
        <v>159</v>
      </c>
      <c r="B30" t="s">
        <v>160</v>
      </c>
      <c r="C30">
        <v>1</v>
      </c>
      <c r="D30" s="2" t="s">
        <v>82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0.19762870569276481</v>
      </c>
      <c r="K30" s="7">
        <v>0.61121573232755666</v>
      </c>
      <c r="L30" s="7">
        <v>0.44579844842539013</v>
      </c>
      <c r="M30" s="7">
        <v>0</v>
      </c>
      <c r="N30" s="7">
        <v>0</v>
      </c>
      <c r="O30" s="7">
        <v>0.1583137506950652</v>
      </c>
      <c r="P30" s="7">
        <v>0.2415798061527131</v>
      </c>
      <c r="Q30" s="7">
        <v>0</v>
      </c>
      <c r="R30" s="8">
        <v>0.97650000000000003</v>
      </c>
      <c r="S30" s="9">
        <v>27721.579577432327</v>
      </c>
      <c r="T30" s="8">
        <v>1.1123000000000001</v>
      </c>
      <c r="U30" s="9">
        <v>140271.0172100632</v>
      </c>
      <c r="V30" s="8">
        <v>0.71899999999999997</v>
      </c>
      <c r="W30" s="9">
        <v>85735.852508380078</v>
      </c>
      <c r="X30" s="8"/>
      <c r="Y30" s="9"/>
      <c r="Z30" s="8">
        <v>1.054</v>
      </c>
      <c r="AA30" s="9">
        <v>62532.601831297368</v>
      </c>
      <c r="AB30" s="8"/>
      <c r="AC30" s="9"/>
      <c r="AD30" s="8"/>
      <c r="AE30" s="9"/>
      <c r="AF30" s="8">
        <v>0.78979999999999995</v>
      </c>
      <c r="AG30" s="9">
        <v>22206.830848337147</v>
      </c>
      <c r="AH30" s="8">
        <v>0.29899999999999999</v>
      </c>
      <c r="AI30" s="9">
        <v>33886.645146450952</v>
      </c>
      <c r="AJ30" s="9">
        <v>0.57956075200000001</v>
      </c>
      <c r="AK30" s="9">
        <v>2.366784429</v>
      </c>
      <c r="AL30" s="9">
        <v>3.8513055490000001</v>
      </c>
      <c r="AM30" s="10">
        <f t="shared" si="0"/>
        <v>25.824731852989412</v>
      </c>
      <c r="AN30" s="10">
        <f t="shared" si="1"/>
        <v>5.1314730337113739</v>
      </c>
      <c r="AO30" s="10">
        <f t="shared" si="2"/>
        <v>41.683258453759663</v>
      </c>
    </row>
    <row r="31" spans="1:41" x14ac:dyDescent="0.15">
      <c r="A31" t="s">
        <v>159</v>
      </c>
      <c r="B31" t="s">
        <v>160</v>
      </c>
      <c r="C31">
        <v>1</v>
      </c>
      <c r="D31" s="2" t="s">
        <v>83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6.7138505044027741E-2</v>
      </c>
      <c r="K31" s="7">
        <v>0.5734921276480256</v>
      </c>
      <c r="L31" s="7">
        <v>0.40966325399774561</v>
      </c>
      <c r="M31" s="7">
        <v>0</v>
      </c>
      <c r="N31" s="7">
        <v>0</v>
      </c>
      <c r="O31" s="7">
        <v>9.0244781561684487E-2</v>
      </c>
      <c r="P31" s="7">
        <v>0.36805759758932682</v>
      </c>
      <c r="Q31" s="7">
        <v>0</v>
      </c>
      <c r="R31" s="8">
        <v>0.97560000000000002</v>
      </c>
      <c r="S31" s="9">
        <v>9288.8049345687632</v>
      </c>
      <c r="T31" s="8">
        <v>1.1106</v>
      </c>
      <c r="U31" s="9">
        <v>138352.87110544686</v>
      </c>
      <c r="V31" s="8">
        <v>0.71809999999999996</v>
      </c>
      <c r="W31" s="9">
        <v>79344.282416475762</v>
      </c>
      <c r="X31" s="8"/>
      <c r="Y31" s="9"/>
      <c r="Z31" s="8">
        <v>1.0530999999999999</v>
      </c>
      <c r="AA31" s="9">
        <v>56678.087376988035</v>
      </c>
      <c r="AB31" s="8"/>
      <c r="AC31" s="9"/>
      <c r="AD31" s="8"/>
      <c r="AE31" s="9"/>
      <c r="AF31" s="8">
        <v>0.78900000000000003</v>
      </c>
      <c r="AG31" s="9">
        <v>12485.624631342942</v>
      </c>
      <c r="AH31" s="8">
        <v>0.29809999999999998</v>
      </c>
      <c r="AI31" s="9">
        <v>50921.825358656562</v>
      </c>
      <c r="AJ31" s="9">
        <v>0.57956075200000001</v>
      </c>
      <c r="AK31" s="9">
        <v>2.366784429</v>
      </c>
      <c r="AL31" s="9">
        <v>3.8513055490000001</v>
      </c>
      <c r="AM31" s="10">
        <f t="shared" si="0"/>
        <v>24.230856034925587</v>
      </c>
      <c r="AN31" s="10">
        <f t="shared" si="1"/>
        <v>1.7432661259883784</v>
      </c>
      <c r="AO31" s="10">
        <f t="shared" si="2"/>
        <v>63.506301335830763</v>
      </c>
    </row>
    <row r="32" spans="1:41" x14ac:dyDescent="0.15">
      <c r="A32" t="s">
        <v>159</v>
      </c>
      <c r="B32" t="s">
        <v>160</v>
      </c>
      <c r="C32">
        <v>1</v>
      </c>
      <c r="D32" s="2" t="s">
        <v>84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0.40652861817910035</v>
      </c>
      <c r="K32" s="7">
        <v>1.4422253465172414</v>
      </c>
      <c r="L32" s="7">
        <v>3.4358406581203184E-2</v>
      </c>
      <c r="M32" s="7">
        <v>0</v>
      </c>
      <c r="N32" s="7">
        <v>0</v>
      </c>
      <c r="O32" s="7">
        <v>0.24345603505938246</v>
      </c>
      <c r="P32" s="7">
        <v>0.10542557216324025</v>
      </c>
      <c r="Q32" s="7">
        <v>0</v>
      </c>
      <c r="R32" s="8">
        <v>0.97729999999999995</v>
      </c>
      <c r="S32" s="9">
        <v>56389.384142972587</v>
      </c>
      <c r="T32" s="8">
        <v>1.1123000000000001</v>
      </c>
      <c r="U32" s="9">
        <v>138709.50683754732</v>
      </c>
      <c r="V32" s="8">
        <v>0.71899999999999997</v>
      </c>
      <c r="W32" s="9">
        <v>200050.36656401734</v>
      </c>
      <c r="X32" s="8"/>
      <c r="Y32" s="9"/>
      <c r="Z32" s="8">
        <v>1.0565</v>
      </c>
      <c r="AA32" s="9">
        <v>4765.8376326026337</v>
      </c>
      <c r="AB32" s="8"/>
      <c r="AC32" s="9"/>
      <c r="AD32" s="8"/>
      <c r="AE32" s="9"/>
      <c r="AF32" s="8">
        <v>0.78979999999999995</v>
      </c>
      <c r="AG32" s="9">
        <v>33769.666559711572</v>
      </c>
      <c r="AH32" s="8">
        <v>0.29399999999999998</v>
      </c>
      <c r="AI32" s="9">
        <v>14623.529122829312</v>
      </c>
      <c r="AJ32" s="9">
        <v>0.57956075200000001</v>
      </c>
      <c r="AK32" s="9">
        <v>2.366784429</v>
      </c>
      <c r="AL32" s="9">
        <v>3.8513055490000001</v>
      </c>
      <c r="AM32" s="10">
        <f t="shared" si="0"/>
        <v>60.936067047162467</v>
      </c>
      <c r="AN32" s="10">
        <f t="shared" si="1"/>
        <v>10.555605443578903</v>
      </c>
      <c r="AO32" s="10">
        <f t="shared" si="2"/>
        <v>18.190598966446274</v>
      </c>
    </row>
    <row r="33" spans="1:41" x14ac:dyDescent="0.15">
      <c r="A33" t="s">
        <v>159</v>
      </c>
      <c r="B33" t="s">
        <v>160</v>
      </c>
      <c r="C33">
        <v>1</v>
      </c>
      <c r="D33" s="2" t="s">
        <v>85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5.8457726515495169E-2</v>
      </c>
      <c r="K33" s="7">
        <v>0.53146925084088226</v>
      </c>
      <c r="L33" s="7">
        <v>0</v>
      </c>
      <c r="M33" s="7">
        <v>0</v>
      </c>
      <c r="N33" s="7">
        <v>0</v>
      </c>
      <c r="O33" s="7">
        <v>0.25911085559281916</v>
      </c>
      <c r="P33" s="7">
        <v>0.40602776922457079</v>
      </c>
      <c r="Q33" s="7">
        <v>1.5091768897632223</v>
      </c>
      <c r="R33" s="8">
        <v>0.97399999999999998</v>
      </c>
      <c r="S33" s="9">
        <v>8084.9962873895965</v>
      </c>
      <c r="T33" s="8">
        <v>1.1123000000000001</v>
      </c>
      <c r="U33" s="9">
        <v>138305.00721314465</v>
      </c>
      <c r="V33" s="8">
        <v>0.71899999999999997</v>
      </c>
      <c r="W33" s="9">
        <v>73504.858571112811</v>
      </c>
      <c r="X33" s="8">
        <v>0.48480000000000001</v>
      </c>
      <c r="Y33" s="9">
        <v>208726.72062461366</v>
      </c>
      <c r="Z33" s="8"/>
      <c r="AA33" s="9"/>
      <c r="AB33" s="8"/>
      <c r="AC33" s="9"/>
      <c r="AD33" s="8"/>
      <c r="AE33" s="9"/>
      <c r="AF33" s="8">
        <v>0.78979999999999995</v>
      </c>
      <c r="AG33" s="9">
        <v>35836.328751768939</v>
      </c>
      <c r="AH33" s="8">
        <v>0.29899999999999999</v>
      </c>
      <c r="AI33" s="9">
        <v>56155.673551341293</v>
      </c>
      <c r="AJ33" s="9">
        <v>0.57956075200000001</v>
      </c>
      <c r="AK33" s="9">
        <v>2.366784429</v>
      </c>
      <c r="AL33" s="9">
        <v>3.8513055490000001</v>
      </c>
      <c r="AM33" s="10">
        <f t="shared" si="0"/>
        <v>22.455329869879005</v>
      </c>
      <c r="AN33" s="10">
        <f t="shared" si="1"/>
        <v>1.5178677924080537</v>
      </c>
      <c r="AO33" s="10">
        <f t="shared" si="2"/>
        <v>70.057844293874965</v>
      </c>
    </row>
    <row r="34" spans="1:41" x14ac:dyDescent="0.15">
      <c r="A34" t="s">
        <v>159</v>
      </c>
      <c r="B34" t="s">
        <v>160</v>
      </c>
      <c r="C34">
        <v>1</v>
      </c>
      <c r="D34" s="2" t="s">
        <v>86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7.6744911756070622E-2</v>
      </c>
      <c r="K34" s="7">
        <v>0.45221197684268327</v>
      </c>
      <c r="L34" s="7">
        <v>0.14072719383570667</v>
      </c>
      <c r="M34" s="7">
        <v>0</v>
      </c>
      <c r="N34" s="7">
        <v>0</v>
      </c>
      <c r="O34" s="7">
        <v>0</v>
      </c>
      <c r="P34" s="7">
        <v>0.20285125875114068</v>
      </c>
      <c r="Q34" s="7">
        <v>0</v>
      </c>
      <c r="R34" s="8">
        <v>0.97729999999999995</v>
      </c>
      <c r="S34" s="9">
        <v>10800.690499946442</v>
      </c>
      <c r="T34" s="8">
        <v>1.1123000000000001</v>
      </c>
      <c r="U34" s="9">
        <v>140734.93933090742</v>
      </c>
      <c r="V34" s="8">
        <v>0.71899999999999997</v>
      </c>
      <c r="W34" s="9">
        <v>63642.025125664746</v>
      </c>
      <c r="X34" s="8"/>
      <c r="Y34" s="9"/>
      <c r="Z34" s="8">
        <v>1.0548</v>
      </c>
      <c r="AA34" s="9">
        <v>19805.233086677028</v>
      </c>
      <c r="AB34" s="8"/>
      <c r="AC34" s="9"/>
      <c r="AD34" s="8"/>
      <c r="AE34" s="9"/>
      <c r="AF34" s="8"/>
      <c r="AG34" s="9"/>
      <c r="AH34" s="8">
        <v>0.29899999999999999</v>
      </c>
      <c r="AI34" s="9">
        <v>28548.259593539988</v>
      </c>
      <c r="AJ34" s="9">
        <v>0.57956075200000001</v>
      </c>
      <c r="AK34" s="9">
        <v>2.366784429</v>
      </c>
      <c r="AL34" s="9">
        <v>3.8513055490000001</v>
      </c>
      <c r="AM34" s="10">
        <f t="shared" si="0"/>
        <v>19.106597597219668</v>
      </c>
      <c r="AN34" s="10">
        <f t="shared" si="1"/>
        <v>1.9926985999850779</v>
      </c>
      <c r="AO34" s="10">
        <f t="shared" si="2"/>
        <v>35.000861954699907</v>
      </c>
    </row>
    <row r="35" spans="1:41" x14ac:dyDescent="0.15">
      <c r="A35" t="s">
        <v>159</v>
      </c>
      <c r="B35" t="s">
        <v>160</v>
      </c>
      <c r="C35">
        <v>1</v>
      </c>
      <c r="D35" s="2" t="s">
        <v>87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3.5653179025522917E-2</v>
      </c>
      <c r="K35" s="7">
        <v>0.59637592363173675</v>
      </c>
      <c r="L35" s="7">
        <v>0</v>
      </c>
      <c r="M35" s="7">
        <v>0.27883047674548522</v>
      </c>
      <c r="N35" s="7">
        <v>0</v>
      </c>
      <c r="O35" s="7">
        <v>0.30075330746627704</v>
      </c>
      <c r="P35" s="7">
        <v>0.14253834421711603</v>
      </c>
      <c r="Q35" s="7">
        <v>0</v>
      </c>
      <c r="R35" s="8">
        <v>0.98060000000000003</v>
      </c>
      <c r="S35" s="9">
        <v>4922.4402266729621</v>
      </c>
      <c r="T35" s="8">
        <v>1.1114999999999999</v>
      </c>
      <c r="U35" s="9">
        <v>138064.55304165589</v>
      </c>
      <c r="V35" s="8">
        <v>0.71809999999999996</v>
      </c>
      <c r="W35" s="9">
        <v>82338.375341020437</v>
      </c>
      <c r="X35" s="8"/>
      <c r="Y35" s="9"/>
      <c r="Z35" s="8"/>
      <c r="AA35" s="9"/>
      <c r="AB35" s="8">
        <v>1.0648</v>
      </c>
      <c r="AC35" s="9">
        <v>38496.605146257243</v>
      </c>
      <c r="AD35" s="8"/>
      <c r="AE35" s="9"/>
      <c r="AF35" s="8">
        <v>0.78979999999999995</v>
      </c>
      <c r="AG35" s="9">
        <v>41523.370971131248</v>
      </c>
      <c r="AH35" s="8">
        <v>0.29899999999999999</v>
      </c>
      <c r="AI35" s="9">
        <v>19679.492785633822</v>
      </c>
      <c r="AJ35" s="9">
        <v>0.57956075200000001</v>
      </c>
      <c r="AK35" s="9">
        <v>2.366784429</v>
      </c>
      <c r="AL35" s="9">
        <v>3.8513055490000001</v>
      </c>
      <c r="AM35" s="10">
        <f t="shared" si="0"/>
        <v>25.197728881616566</v>
      </c>
      <c r="AN35" s="10">
        <f t="shared" si="1"/>
        <v>0.92574267535797927</v>
      </c>
      <c r="AO35" s="10">
        <f t="shared" si="2"/>
        <v>24.594202372267617</v>
      </c>
    </row>
    <row r="36" spans="1:41" x14ac:dyDescent="0.15">
      <c r="A36" t="s">
        <v>159</v>
      </c>
      <c r="B36" t="s">
        <v>160</v>
      </c>
      <c r="C36">
        <v>1</v>
      </c>
      <c r="D36" s="2" t="s">
        <v>88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4.3908455219946324E-2</v>
      </c>
      <c r="K36" s="7">
        <v>0.55766251740247008</v>
      </c>
      <c r="L36" s="7">
        <v>0</v>
      </c>
      <c r="M36" s="7">
        <v>0.33210977668466063</v>
      </c>
      <c r="N36" s="7">
        <v>0</v>
      </c>
      <c r="O36" s="7">
        <v>0.26807520391845896</v>
      </c>
      <c r="P36" s="7">
        <v>0.13607187701292464</v>
      </c>
      <c r="Q36" s="7">
        <v>0</v>
      </c>
      <c r="R36" s="8">
        <v>0.97899999999999998</v>
      </c>
      <c r="S36" s="9">
        <v>6001.3705351259296</v>
      </c>
      <c r="T36" s="8">
        <v>1.1131</v>
      </c>
      <c r="U36" s="9">
        <v>136679.15450597959</v>
      </c>
      <c r="V36" s="8">
        <v>0.72060000000000002</v>
      </c>
      <c r="W36" s="9">
        <v>76220.841378245736</v>
      </c>
      <c r="X36" s="8"/>
      <c r="Y36" s="9"/>
      <c r="Z36" s="8"/>
      <c r="AA36" s="9"/>
      <c r="AB36" s="8">
        <v>1.0672999999999999</v>
      </c>
      <c r="AC36" s="9">
        <v>45392.483480429109</v>
      </c>
      <c r="AD36" s="8"/>
      <c r="AE36" s="9"/>
      <c r="AF36" s="8">
        <v>0.79149999999999998</v>
      </c>
      <c r="AG36" s="9">
        <v>36640.292215593036</v>
      </c>
      <c r="AH36" s="8">
        <v>0.29899999999999999</v>
      </c>
      <c r="AI36" s="9">
        <v>18598.18910216818</v>
      </c>
      <c r="AJ36" s="9">
        <v>0.57956075200000001</v>
      </c>
      <c r="AK36" s="9">
        <v>2.366784429</v>
      </c>
      <c r="AL36" s="9">
        <v>3.8513055490000001</v>
      </c>
      <c r="AM36" s="10">
        <f t="shared" si="0"/>
        <v>23.562032543795734</v>
      </c>
      <c r="AN36" s="10">
        <f t="shared" si="1"/>
        <v>1.140092746766022</v>
      </c>
      <c r="AO36" s="10">
        <f t="shared" si="2"/>
        <v>23.478449246840068</v>
      </c>
    </row>
    <row r="37" spans="1:41" x14ac:dyDescent="0.15">
      <c r="A37" t="s">
        <v>159</v>
      </c>
      <c r="B37" t="s">
        <v>160</v>
      </c>
      <c r="C37">
        <v>1</v>
      </c>
      <c r="D37" s="2" t="s">
        <v>89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2.7983867653642878E-2</v>
      </c>
      <c r="K37" s="7">
        <v>0.73963385509071755</v>
      </c>
      <c r="L37" s="7">
        <v>0</v>
      </c>
      <c r="M37" s="7">
        <v>0.32078407482359284</v>
      </c>
      <c r="N37" s="7">
        <v>0</v>
      </c>
      <c r="O37" s="7">
        <v>0.26591911001562923</v>
      </c>
      <c r="P37" s="7">
        <v>0.13524384564101033</v>
      </c>
      <c r="Q37" s="7">
        <v>0</v>
      </c>
      <c r="R37" s="8">
        <v>0.97899999999999998</v>
      </c>
      <c r="S37" s="9">
        <v>3865.4799328351301</v>
      </c>
      <c r="T37" s="8">
        <v>1.1140000000000001</v>
      </c>
      <c r="U37" s="9">
        <v>138132.44047171337</v>
      </c>
      <c r="V37" s="8">
        <v>0.72060000000000002</v>
      </c>
      <c r="W37" s="9">
        <v>102167.42945918241</v>
      </c>
      <c r="X37" s="8"/>
      <c r="Y37" s="9"/>
      <c r="Z37" s="8"/>
      <c r="AA37" s="9"/>
      <c r="AB37" s="8">
        <v>1.0672999999999999</v>
      </c>
      <c r="AC37" s="9">
        <v>44310.687119843584</v>
      </c>
      <c r="AD37" s="8"/>
      <c r="AE37" s="9"/>
      <c r="AF37" s="8">
        <v>0.7923</v>
      </c>
      <c r="AG37" s="9">
        <v>36732.055634524906</v>
      </c>
      <c r="AH37" s="8">
        <v>0.29980000000000001</v>
      </c>
      <c r="AI37" s="9">
        <v>18681.562457172451</v>
      </c>
      <c r="AJ37" s="9">
        <v>0.57956075200000001</v>
      </c>
      <c r="AK37" s="9">
        <v>2.366784429</v>
      </c>
      <c r="AL37" s="9">
        <v>3.8513055490000001</v>
      </c>
      <c r="AM37" s="10">
        <f t="shared" si="0"/>
        <v>31.250579732908896</v>
      </c>
      <c r="AN37" s="10">
        <f t="shared" si="1"/>
        <v>0.72660731010835922</v>
      </c>
      <c r="AO37" s="10">
        <f t="shared" si="2"/>
        <v>23.335577016611079</v>
      </c>
    </row>
    <row r="38" spans="1:41" x14ac:dyDescent="0.15">
      <c r="A38" t="s">
        <v>159</v>
      </c>
      <c r="B38" t="s">
        <v>160</v>
      </c>
      <c r="C38">
        <v>1</v>
      </c>
      <c r="D38" s="2" t="s">
        <v>90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0.50203788539329441</v>
      </c>
      <c r="K38" s="7">
        <v>0.88444280541946307</v>
      </c>
      <c r="L38" s="7">
        <v>9.5907979860047982E-2</v>
      </c>
      <c r="M38" s="7">
        <v>0</v>
      </c>
      <c r="N38" s="7">
        <v>0</v>
      </c>
      <c r="O38" s="7">
        <v>0.23428768156497756</v>
      </c>
      <c r="P38" s="7">
        <v>0.2152434762212134</v>
      </c>
      <c r="Q38" s="7">
        <v>0.57707513876516736</v>
      </c>
      <c r="R38" s="8">
        <v>0.97729999999999995</v>
      </c>
      <c r="S38" s="9">
        <v>68967.049988930929</v>
      </c>
      <c r="T38" s="8">
        <v>1.1123000000000001</v>
      </c>
      <c r="U38" s="9">
        <v>137374.19425010608</v>
      </c>
      <c r="V38" s="8">
        <v>0.71899999999999997</v>
      </c>
      <c r="W38" s="9">
        <v>121499.61775480209</v>
      </c>
      <c r="X38" s="8">
        <v>0.48480000000000001</v>
      </c>
      <c r="Y38" s="9">
        <v>79275.232209633017</v>
      </c>
      <c r="Z38" s="8">
        <v>1.0548</v>
      </c>
      <c r="AA38" s="9">
        <v>13175.281455429493</v>
      </c>
      <c r="AB38" s="8"/>
      <c r="AC38" s="9"/>
      <c r="AD38" s="8"/>
      <c r="AE38" s="9"/>
      <c r="AF38" s="8">
        <v>0.78979999999999995</v>
      </c>
      <c r="AG38" s="9">
        <v>32185.081477714226</v>
      </c>
      <c r="AH38" s="8">
        <v>0.29899999999999999</v>
      </c>
      <c r="AI38" s="9">
        <v>29568.89911348106</v>
      </c>
      <c r="AJ38" s="9">
        <v>0.57956075200000001</v>
      </c>
      <c r="AK38" s="9">
        <v>2.366784429</v>
      </c>
      <c r="AL38" s="9">
        <v>3.8513055490000001</v>
      </c>
      <c r="AM38" s="10">
        <f t="shared" si="0"/>
        <v>37.36896333195638</v>
      </c>
      <c r="AN38" s="10">
        <f t="shared" si="1"/>
        <v>13.035524681329157</v>
      </c>
      <c r="AO38" s="10">
        <f t="shared" si="2"/>
        <v>37.139070490614138</v>
      </c>
    </row>
    <row r="39" spans="1:41" x14ac:dyDescent="0.15">
      <c r="A39" t="s">
        <v>159</v>
      </c>
      <c r="B39" t="s">
        <v>160</v>
      </c>
      <c r="C39">
        <v>1</v>
      </c>
      <c r="D39" s="2" t="s">
        <v>91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0.22692673361144655</v>
      </c>
      <c r="K39" s="7">
        <v>1.003039062120757</v>
      </c>
      <c r="L39" s="7">
        <v>9.4112392794065289E-2</v>
      </c>
      <c r="M39" s="7">
        <v>0</v>
      </c>
      <c r="N39" s="7">
        <v>0</v>
      </c>
      <c r="O39" s="7">
        <v>0.17722202062142586</v>
      </c>
      <c r="P39" s="7">
        <v>0.20643333677360551</v>
      </c>
      <c r="Q39" s="7">
        <v>0.71368049519366861</v>
      </c>
      <c r="R39" s="8">
        <v>0.9748</v>
      </c>
      <c r="S39" s="9">
        <v>31525.051818029955</v>
      </c>
      <c r="T39" s="8">
        <v>1.1114999999999999</v>
      </c>
      <c r="U39" s="9">
        <v>138921.7185490735</v>
      </c>
      <c r="V39" s="8">
        <v>0.71809999999999996</v>
      </c>
      <c r="W39" s="9">
        <v>139343.91028166644</v>
      </c>
      <c r="X39" s="8">
        <v>0.48399999999999999</v>
      </c>
      <c r="Y39" s="9">
        <v>99145.720887258227</v>
      </c>
      <c r="Z39" s="8">
        <v>1.054</v>
      </c>
      <c r="AA39" s="9">
        <v>13074.255343716992</v>
      </c>
      <c r="AB39" s="8"/>
      <c r="AC39" s="9"/>
      <c r="AD39" s="8"/>
      <c r="AE39" s="9"/>
      <c r="AF39" s="8">
        <v>0.78979999999999995</v>
      </c>
      <c r="AG39" s="9">
        <v>24619.987669467824</v>
      </c>
      <c r="AH39" s="8">
        <v>0.29809999999999998</v>
      </c>
      <c r="AI39" s="9">
        <v>28678.07391040893</v>
      </c>
      <c r="AJ39" s="9">
        <v>0.57956075200000001</v>
      </c>
      <c r="AK39" s="9">
        <v>2.366784429</v>
      </c>
      <c r="AL39" s="9">
        <v>3.8513055490000001</v>
      </c>
      <c r="AM39" s="10">
        <f t="shared" si="0"/>
        <v>42.379823435992236</v>
      </c>
      <c r="AN39" s="10">
        <f t="shared" si="1"/>
        <v>5.8922028056270053</v>
      </c>
      <c r="AO39" s="10">
        <f t="shared" si="2"/>
        <v>35.618929691361416</v>
      </c>
    </row>
    <row r="40" spans="1:41" x14ac:dyDescent="0.15">
      <c r="A40" t="s">
        <v>159</v>
      </c>
      <c r="B40" t="s">
        <v>160</v>
      </c>
      <c r="C40">
        <v>1</v>
      </c>
      <c r="D40" s="2" t="s">
        <v>92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0.13295392961052396</v>
      </c>
      <c r="K40" s="7">
        <v>0.97757907013697598</v>
      </c>
      <c r="L40" s="7">
        <v>0.80789403598867082</v>
      </c>
      <c r="M40" s="7">
        <v>0</v>
      </c>
      <c r="N40" s="7">
        <v>0</v>
      </c>
      <c r="O40" s="7">
        <v>0.14084812418556633</v>
      </c>
      <c r="P40" s="7">
        <v>0.2761376313740187</v>
      </c>
      <c r="Q40" s="7">
        <v>0</v>
      </c>
      <c r="R40" s="8">
        <v>0.97809999999999997</v>
      </c>
      <c r="S40" s="9">
        <v>17712.082419826158</v>
      </c>
      <c r="T40" s="8">
        <v>1.1131</v>
      </c>
      <c r="U40" s="9">
        <v>133219.69852047277</v>
      </c>
      <c r="V40" s="8">
        <v>0.7198</v>
      </c>
      <c r="W40" s="9">
        <v>130232.78900357205</v>
      </c>
      <c r="X40" s="8"/>
      <c r="Y40" s="9"/>
      <c r="Z40" s="8">
        <v>1.0548</v>
      </c>
      <c r="AA40" s="9">
        <v>107627.3999108987</v>
      </c>
      <c r="AB40" s="8"/>
      <c r="AC40" s="9"/>
      <c r="AD40" s="8"/>
      <c r="AE40" s="9"/>
      <c r="AF40" s="8">
        <v>0.79059999999999997</v>
      </c>
      <c r="AG40" s="9">
        <v>18763.744641175257</v>
      </c>
      <c r="AH40" s="8">
        <v>0.30059999999999998</v>
      </c>
      <c r="AI40" s="9">
        <v>36786.972001804214</v>
      </c>
      <c r="AJ40" s="9">
        <v>0.57956075200000001</v>
      </c>
      <c r="AK40" s="9">
        <v>2.366784429</v>
      </c>
      <c r="AL40" s="9">
        <v>3.8513055490000001</v>
      </c>
      <c r="AM40" s="10">
        <f t="shared" si="0"/>
        <v>41.304102653320946</v>
      </c>
      <c r="AN40" s="10">
        <f t="shared" si="1"/>
        <v>3.452178174880093</v>
      </c>
      <c r="AO40" s="10">
        <f t="shared" si="2"/>
        <v>47.646019924761688</v>
      </c>
    </row>
    <row r="41" spans="1:41" x14ac:dyDescent="0.15">
      <c r="A41" t="s">
        <v>159</v>
      </c>
      <c r="B41" t="s">
        <v>160</v>
      </c>
      <c r="C41">
        <v>1</v>
      </c>
      <c r="D41" s="2" t="s">
        <v>93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0.20368300403227088</v>
      </c>
      <c r="K41" s="7">
        <v>0.76010485366902003</v>
      </c>
      <c r="L41" s="7">
        <v>5.2574891317181217E-2</v>
      </c>
      <c r="M41" s="7">
        <v>0</v>
      </c>
      <c r="N41" s="7">
        <v>0</v>
      </c>
      <c r="O41" s="7">
        <v>0.56070164536231581</v>
      </c>
      <c r="P41" s="7">
        <v>0.32995269649016529</v>
      </c>
      <c r="Q41" s="7">
        <v>3.8188382131191266E-2</v>
      </c>
      <c r="R41" s="8">
        <v>0.97729999999999995</v>
      </c>
      <c r="S41" s="9">
        <v>32133.966146202743</v>
      </c>
      <c r="T41" s="8">
        <v>1.1123000000000001</v>
      </c>
      <c r="U41" s="9">
        <v>157764.59257794303</v>
      </c>
      <c r="V41" s="8">
        <v>0.71899999999999997</v>
      </c>
      <c r="W41" s="9">
        <v>119917.63255560995</v>
      </c>
      <c r="X41" s="8">
        <v>0.48480000000000001</v>
      </c>
      <c r="Y41" s="9">
        <v>6024.7745481381899</v>
      </c>
      <c r="Z41" s="8">
        <v>1.0548</v>
      </c>
      <c r="AA41" s="9">
        <v>8294.4563084847287</v>
      </c>
      <c r="AB41" s="8"/>
      <c r="AC41" s="9"/>
      <c r="AD41" s="8"/>
      <c r="AE41" s="9"/>
      <c r="AF41" s="8">
        <v>0.78979999999999995</v>
      </c>
      <c r="AG41" s="9">
        <v>88458.866638368054</v>
      </c>
      <c r="AH41" s="8">
        <v>0.29980000000000001</v>
      </c>
      <c r="AI41" s="9">
        <v>52054.852731764615</v>
      </c>
      <c r="AJ41" s="9">
        <v>0.57956075200000001</v>
      </c>
      <c r="AK41" s="9">
        <v>2.366784429</v>
      </c>
      <c r="AL41" s="9">
        <v>3.8513055490000001</v>
      </c>
      <c r="AM41" s="10">
        <f t="shared" si="0"/>
        <v>32.115508466065712</v>
      </c>
      <c r="AN41" s="10">
        <f t="shared" si="1"/>
        <v>5.2886742285394011</v>
      </c>
      <c r="AO41" s="10">
        <f t="shared" si="2"/>
        <v>56.931511554489333</v>
      </c>
    </row>
    <row r="42" spans="1:41" x14ac:dyDescent="0.15">
      <c r="A42" t="s">
        <v>159</v>
      </c>
      <c r="B42" t="s">
        <v>160</v>
      </c>
      <c r="C42">
        <v>1</v>
      </c>
      <c r="D42" s="2" t="s">
        <v>94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0.33958733736734442</v>
      </c>
      <c r="K42" s="7">
        <v>0.881087735989044</v>
      </c>
      <c r="L42" s="7">
        <v>0.12340996183633211</v>
      </c>
      <c r="M42" s="7">
        <v>0</v>
      </c>
      <c r="N42" s="7">
        <v>0</v>
      </c>
      <c r="O42" s="7">
        <v>0.60516470135468825</v>
      </c>
      <c r="P42" s="7">
        <v>0.28276211943288831</v>
      </c>
      <c r="Q42" s="7">
        <v>8.4930783655372724E-2</v>
      </c>
      <c r="R42" s="8">
        <v>0.97650000000000003</v>
      </c>
      <c r="S42" s="9">
        <v>47204.195935043594</v>
      </c>
      <c r="T42" s="8">
        <v>1.1114999999999999</v>
      </c>
      <c r="U42" s="9">
        <v>139004.58215254662</v>
      </c>
      <c r="V42" s="8">
        <v>0.71809999999999996</v>
      </c>
      <c r="W42" s="9">
        <v>122475.23258089037</v>
      </c>
      <c r="X42" s="8">
        <v>0.48399999999999999</v>
      </c>
      <c r="Y42" s="9">
        <v>11805.768093903422</v>
      </c>
      <c r="Z42" s="8">
        <v>1.0556000000000001</v>
      </c>
      <c r="AA42" s="9">
        <v>17154.550178521069</v>
      </c>
      <c r="AB42" s="8"/>
      <c r="AC42" s="9"/>
      <c r="AD42" s="8"/>
      <c r="AE42" s="9"/>
      <c r="AF42" s="8">
        <v>0.78900000000000003</v>
      </c>
      <c r="AG42" s="9">
        <v>84120.666445279101</v>
      </c>
      <c r="AH42" s="8">
        <v>0.29809999999999998</v>
      </c>
      <c r="AI42" s="9">
        <v>39305.230260337121</v>
      </c>
      <c r="AJ42" s="9">
        <v>0.57956075200000001</v>
      </c>
      <c r="AK42" s="9">
        <v>2.366784429</v>
      </c>
      <c r="AL42" s="9">
        <v>3.8513055490000001</v>
      </c>
      <c r="AM42" s="10">
        <f t="shared" si="0"/>
        <v>37.227206888517351</v>
      </c>
      <c r="AN42" s="10">
        <f t="shared" si="1"/>
        <v>8.817460288382442</v>
      </c>
      <c r="AO42" s="10">
        <f t="shared" si="2"/>
        <v>48.789038674048847</v>
      </c>
    </row>
    <row r="43" spans="1:41" x14ac:dyDescent="0.15">
      <c r="A43" t="s">
        <v>159</v>
      </c>
      <c r="B43" t="s">
        <v>160</v>
      </c>
      <c r="C43">
        <v>1</v>
      </c>
      <c r="D43" s="2" t="s">
        <v>95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0.4980819650862473</v>
      </c>
      <c r="P43" s="7">
        <v>0.57124950622157156</v>
      </c>
      <c r="Q43" s="7">
        <v>1.6501311301789809</v>
      </c>
      <c r="R43" s="8"/>
      <c r="S43" s="9"/>
      <c r="T43" s="8">
        <v>1.1140000000000001</v>
      </c>
      <c r="U43" s="9">
        <v>137850.00025175529</v>
      </c>
      <c r="V43" s="8"/>
      <c r="W43" s="9"/>
      <c r="X43" s="8">
        <v>0.48730000000000001</v>
      </c>
      <c r="Y43" s="9">
        <v>227470.57671060177</v>
      </c>
      <c r="Z43" s="8"/>
      <c r="AA43" s="9"/>
      <c r="AB43" s="8"/>
      <c r="AC43" s="9"/>
      <c r="AD43" s="8"/>
      <c r="AE43" s="9"/>
      <c r="AF43" s="8">
        <v>0.7923</v>
      </c>
      <c r="AG43" s="9">
        <v>68660.599012533959</v>
      </c>
      <c r="AH43" s="8">
        <v>0.30059999999999998</v>
      </c>
      <c r="AI43" s="9">
        <v>78746.744576458732</v>
      </c>
      <c r="AJ43" s="9">
        <v>0.57956075200000001</v>
      </c>
      <c r="AK43" s="9">
        <v>2.366784429</v>
      </c>
      <c r="AL43" s="9">
        <v>3.8513055490000001</v>
      </c>
      <c r="AM43" s="10">
        <f t="shared" si="0"/>
        <v>0</v>
      </c>
      <c r="AN43" s="10">
        <f t="shared" si="1"/>
        <v>0</v>
      </c>
      <c r="AO43" s="10">
        <f t="shared" si="2"/>
        <v>98.565940542083425</v>
      </c>
    </row>
    <row r="44" spans="1:41" x14ac:dyDescent="0.15">
      <c r="A44" t="s">
        <v>159</v>
      </c>
      <c r="B44" t="s">
        <v>160</v>
      </c>
      <c r="C44">
        <v>1</v>
      </c>
      <c r="D44" s="2" t="s">
        <v>96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0.22568556078452731</v>
      </c>
      <c r="K44" s="7">
        <v>1.5336478991505476</v>
      </c>
      <c r="L44" s="7">
        <v>0</v>
      </c>
      <c r="M44" s="7">
        <v>2.5459932791321676E-2</v>
      </c>
      <c r="N44" s="7">
        <v>0</v>
      </c>
      <c r="O44" s="7">
        <v>0.3894611392311047</v>
      </c>
      <c r="P44" s="7">
        <v>0.12640940830556718</v>
      </c>
      <c r="Q44" s="7">
        <v>0</v>
      </c>
      <c r="R44" s="8">
        <v>0.97729999999999995</v>
      </c>
      <c r="S44" s="9">
        <v>31072.947369215843</v>
      </c>
      <c r="T44" s="8">
        <v>1.1123000000000001</v>
      </c>
      <c r="U44" s="9">
        <v>137682.47849441576</v>
      </c>
      <c r="V44" s="8">
        <v>0.7198</v>
      </c>
      <c r="W44" s="9">
        <v>211156.44389280118</v>
      </c>
      <c r="X44" s="8"/>
      <c r="Y44" s="9"/>
      <c r="Z44" s="8"/>
      <c r="AA44" s="9"/>
      <c r="AB44" s="8">
        <v>1.0572999999999999</v>
      </c>
      <c r="AC44" s="9">
        <v>3505.3866490104174</v>
      </c>
      <c r="AD44" s="8"/>
      <c r="AE44" s="9"/>
      <c r="AF44" s="8">
        <v>0.79059999999999997</v>
      </c>
      <c r="AG44" s="9">
        <v>53621.974926597235</v>
      </c>
      <c r="AH44" s="8">
        <v>0.29899999999999999</v>
      </c>
      <c r="AI44" s="9">
        <v>17404.360640523075</v>
      </c>
      <c r="AJ44" s="9">
        <v>0.57956075200000001</v>
      </c>
      <c r="AK44" s="9">
        <v>2.366784429</v>
      </c>
      <c r="AL44" s="9">
        <v>3.8513055490000001</v>
      </c>
      <c r="AM44" s="10">
        <f t="shared" si="0"/>
        <v>64.798799601640766</v>
      </c>
      <c r="AN44" s="10">
        <f t="shared" si="1"/>
        <v>5.8599754787860716</v>
      </c>
      <c r="AO44" s="10">
        <f t="shared" si="2"/>
        <v>21.81124375129653</v>
      </c>
    </row>
    <row r="45" spans="1:41" x14ac:dyDescent="0.15">
      <c r="A45" t="s">
        <v>159</v>
      </c>
      <c r="B45" t="s">
        <v>160</v>
      </c>
      <c r="C45">
        <v>1</v>
      </c>
      <c r="D45" s="2" t="s">
        <v>97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5.0650875219841893E-2</v>
      </c>
      <c r="K45" s="7">
        <v>0.31195659594190644</v>
      </c>
      <c r="L45" s="7">
        <v>0</v>
      </c>
      <c r="M45" s="7">
        <v>0</v>
      </c>
      <c r="N45" s="7">
        <v>0</v>
      </c>
      <c r="O45" s="7">
        <v>0.12030582986987234</v>
      </c>
      <c r="P45" s="7">
        <v>0.46327904820043475</v>
      </c>
      <c r="Q45" s="7">
        <v>2.1806421953742556</v>
      </c>
      <c r="R45" s="8">
        <v>0.97399999999999998</v>
      </c>
      <c r="S45" s="9">
        <v>6953.9816860767141</v>
      </c>
      <c r="T45" s="8">
        <v>1.1123000000000001</v>
      </c>
      <c r="U45" s="9">
        <v>137292.42892435889</v>
      </c>
      <c r="V45" s="8">
        <v>0.71899999999999997</v>
      </c>
      <c r="W45" s="9">
        <v>42829.278775839135</v>
      </c>
      <c r="X45" s="8">
        <v>0.48480000000000001</v>
      </c>
      <c r="Y45" s="9">
        <v>299385.66361787793</v>
      </c>
      <c r="Z45" s="8"/>
      <c r="AA45" s="9"/>
      <c r="AB45" s="8"/>
      <c r="AC45" s="9"/>
      <c r="AD45" s="8"/>
      <c r="AE45" s="9"/>
      <c r="AF45" s="8">
        <v>0.78979999999999995</v>
      </c>
      <c r="AG45" s="9">
        <v>16517.07959659546</v>
      </c>
      <c r="AH45" s="8">
        <v>0.29980000000000001</v>
      </c>
      <c r="AI45" s="9">
        <v>63604.70579720282</v>
      </c>
      <c r="AJ45" s="9">
        <v>0.57956075200000001</v>
      </c>
      <c r="AK45" s="9">
        <v>2.366784429</v>
      </c>
      <c r="AL45" s="9">
        <v>3.8513055490000001</v>
      </c>
      <c r="AM45" s="10">
        <f t="shared" si="0"/>
        <v>13.180608766879226</v>
      </c>
      <c r="AN45" s="10">
        <f t="shared" si="1"/>
        <v>1.3151611726312784</v>
      </c>
      <c r="AO45" s="10">
        <f t="shared" si="2"/>
        <v>79.936235606312195</v>
      </c>
    </row>
    <row r="46" spans="1:41" x14ac:dyDescent="0.15">
      <c r="A46" t="s">
        <v>159</v>
      </c>
      <c r="B46" t="s">
        <v>160</v>
      </c>
      <c r="C46">
        <v>1</v>
      </c>
      <c r="D46" s="2" t="s">
        <v>98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7.9810787478993617E-2</v>
      </c>
      <c r="K46" s="7">
        <v>1.1982911616371643</v>
      </c>
      <c r="L46" s="7">
        <v>0</v>
      </c>
      <c r="M46" s="7">
        <v>0.19885970353630833</v>
      </c>
      <c r="N46" s="7">
        <v>0</v>
      </c>
      <c r="O46" s="7">
        <v>0.1699219620017198</v>
      </c>
      <c r="P46" s="7">
        <v>0.22250750600597702</v>
      </c>
      <c r="Q46" s="7">
        <v>0</v>
      </c>
      <c r="R46" s="8">
        <v>0.9798</v>
      </c>
      <c r="S46" s="9">
        <v>10340.888491762153</v>
      </c>
      <c r="T46" s="8">
        <v>1.1148</v>
      </c>
      <c r="U46" s="9">
        <v>129567.55369045692</v>
      </c>
      <c r="V46" s="8">
        <v>0.72150000000000003</v>
      </c>
      <c r="W46" s="9">
        <v>155259.65442222328</v>
      </c>
      <c r="X46" s="8"/>
      <c r="Y46" s="9"/>
      <c r="Z46" s="8"/>
      <c r="AA46" s="9"/>
      <c r="AB46" s="8">
        <v>1.0572999999999999</v>
      </c>
      <c r="AC46" s="9">
        <v>25765.765314808974</v>
      </c>
      <c r="AD46" s="8"/>
      <c r="AE46" s="9"/>
      <c r="AF46" s="8">
        <v>0.7923</v>
      </c>
      <c r="AG46" s="9">
        <v>22016.372934845611</v>
      </c>
      <c r="AH46" s="8">
        <v>0.29980000000000001</v>
      </c>
      <c r="AI46" s="9">
        <v>28829.753230959093</v>
      </c>
      <c r="AJ46" s="9">
        <v>0.57956075200000001</v>
      </c>
      <c r="AK46" s="9">
        <v>2.366784429</v>
      </c>
      <c r="AL46" s="9">
        <v>3.8513055490000001</v>
      </c>
      <c r="AM46" s="10">
        <f t="shared" si="0"/>
        <v>50.629501654422292</v>
      </c>
      <c r="AN46" s="10">
        <f t="shared" si="1"/>
        <v>2.07230474091355</v>
      </c>
      <c r="AO46" s="10">
        <f t="shared" si="2"/>
        <v>38.392438624963518</v>
      </c>
    </row>
    <row r="47" spans="1:41" x14ac:dyDescent="0.15">
      <c r="A47" t="s">
        <v>159</v>
      </c>
      <c r="B47" t="s">
        <v>160</v>
      </c>
      <c r="C47">
        <v>1</v>
      </c>
      <c r="D47" s="2" t="s">
        <v>99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0.10697956500263046</v>
      </c>
      <c r="K47" s="7">
        <v>1.5506520297388469</v>
      </c>
      <c r="L47" s="7">
        <v>2.4602845981357979E-2</v>
      </c>
      <c r="M47" s="7">
        <v>0</v>
      </c>
      <c r="N47" s="7">
        <v>0</v>
      </c>
      <c r="O47" s="7">
        <v>0.41781418441549251</v>
      </c>
      <c r="P47" s="7">
        <v>0.1041440564994239</v>
      </c>
      <c r="Q47" s="7">
        <v>0</v>
      </c>
      <c r="R47" s="8">
        <v>0.97650000000000003</v>
      </c>
      <c r="S47" s="9">
        <v>14156.873641327897</v>
      </c>
      <c r="T47" s="8">
        <v>1.1114999999999999</v>
      </c>
      <c r="U47" s="9">
        <v>132332.50332416102</v>
      </c>
      <c r="V47" s="8">
        <v>0.71899999999999997</v>
      </c>
      <c r="W47" s="9">
        <v>205201.664880033</v>
      </c>
      <c r="X47" s="8"/>
      <c r="Y47" s="9"/>
      <c r="Z47" s="8">
        <v>1.054</v>
      </c>
      <c r="AA47" s="9">
        <v>3255.7561976118764</v>
      </c>
      <c r="AB47" s="8"/>
      <c r="AC47" s="9"/>
      <c r="AD47" s="8"/>
      <c r="AE47" s="9"/>
      <c r="AF47" s="8">
        <v>0.78979999999999995</v>
      </c>
      <c r="AG47" s="9">
        <v>55290.396948044785</v>
      </c>
      <c r="AH47" s="8">
        <v>0.2923</v>
      </c>
      <c r="AI47" s="9">
        <v>13781.643702901627</v>
      </c>
      <c r="AJ47" s="9">
        <v>0.57956075200000001</v>
      </c>
      <c r="AK47" s="9">
        <v>2.366784429</v>
      </c>
      <c r="AL47" s="9">
        <v>3.8513055490000001</v>
      </c>
      <c r="AM47" s="10">
        <f t="shared" si="0"/>
        <v>65.517248243601941</v>
      </c>
      <c r="AN47" s="10">
        <f t="shared" si="1"/>
        <v>2.7777480556017671</v>
      </c>
      <c r="AO47" s="10">
        <f t="shared" si="2"/>
        <v>17.969480531598162</v>
      </c>
    </row>
    <row r="48" spans="1:41" x14ac:dyDescent="0.15">
      <c r="A48" t="s">
        <v>159</v>
      </c>
      <c r="B48" t="s">
        <v>160</v>
      </c>
      <c r="C48">
        <v>1</v>
      </c>
      <c r="D48" s="2" t="s">
        <v>100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0.14854621298591758</v>
      </c>
      <c r="K48" s="7">
        <v>1.524279901961314</v>
      </c>
      <c r="L48" s="7">
        <v>0.10544030185603114</v>
      </c>
      <c r="M48" s="7">
        <v>0</v>
      </c>
      <c r="N48" s="7">
        <v>0</v>
      </c>
      <c r="O48" s="7">
        <v>0.40904271322059993</v>
      </c>
      <c r="P48" s="7">
        <v>0.10956851671717187</v>
      </c>
      <c r="Q48" s="7">
        <v>0</v>
      </c>
      <c r="R48" s="8">
        <v>0.97809999999999997</v>
      </c>
      <c r="S48" s="9">
        <v>19590.151503824025</v>
      </c>
      <c r="T48" s="8">
        <v>1.1123000000000001</v>
      </c>
      <c r="U48" s="9">
        <v>131879.17153890152</v>
      </c>
      <c r="V48" s="8">
        <v>0.7198</v>
      </c>
      <c r="W48" s="9">
        <v>201020.77066405612</v>
      </c>
      <c r="X48" s="8"/>
      <c r="Y48" s="9"/>
      <c r="Z48" s="8">
        <v>1.0565</v>
      </c>
      <c r="AA48" s="9">
        <v>13905.379655585086</v>
      </c>
      <c r="AB48" s="8"/>
      <c r="AC48" s="9"/>
      <c r="AD48" s="8"/>
      <c r="AE48" s="9"/>
      <c r="AF48" s="8">
        <v>0.79059999999999997</v>
      </c>
      <c r="AG48" s="9">
        <v>53944.214143557198</v>
      </c>
      <c r="AH48" s="8">
        <v>0.29899999999999999</v>
      </c>
      <c r="AI48" s="9">
        <v>14449.805211406907</v>
      </c>
      <c r="AJ48" s="9">
        <v>0.57956075200000001</v>
      </c>
      <c r="AK48" s="9">
        <v>2.366784429</v>
      </c>
      <c r="AL48" s="9">
        <v>3.8513055490000001</v>
      </c>
      <c r="AM48" s="10">
        <f t="shared" si="0"/>
        <v>64.402988429552238</v>
      </c>
      <c r="AN48" s="10">
        <f t="shared" si="1"/>
        <v>3.8570352597572515</v>
      </c>
      <c r="AO48" s="10">
        <f t="shared" si="2"/>
        <v>18.905441118823703</v>
      </c>
    </row>
    <row r="49" spans="1:41" x14ac:dyDescent="0.15">
      <c r="A49" t="s">
        <v>159</v>
      </c>
      <c r="B49" t="s">
        <v>160</v>
      </c>
      <c r="C49">
        <v>1</v>
      </c>
      <c r="D49" s="2" t="s">
        <v>101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0.77207206058678801</v>
      </c>
      <c r="L49" s="7">
        <v>0</v>
      </c>
      <c r="M49" s="7">
        <v>2.8501333602472936E-2</v>
      </c>
      <c r="N49" s="7">
        <v>0</v>
      </c>
      <c r="O49" s="7">
        <v>0.82912749925774143</v>
      </c>
      <c r="P49" s="7">
        <v>0.3425518783913587</v>
      </c>
      <c r="Q49" s="7">
        <v>0</v>
      </c>
      <c r="R49" s="8"/>
      <c r="S49" s="9"/>
      <c r="T49" s="8">
        <v>1.1114999999999999</v>
      </c>
      <c r="U49" s="9">
        <v>142115.25641396324</v>
      </c>
      <c r="V49" s="8">
        <v>0.71899999999999997</v>
      </c>
      <c r="W49" s="9">
        <v>109723.21886034834</v>
      </c>
      <c r="X49" s="8"/>
      <c r="Y49" s="9"/>
      <c r="Z49" s="8"/>
      <c r="AA49" s="9"/>
      <c r="AB49" s="8">
        <v>1.0648</v>
      </c>
      <c r="AC49" s="9">
        <v>4050.4743330553483</v>
      </c>
      <c r="AD49" s="8"/>
      <c r="AE49" s="9"/>
      <c r="AF49" s="8">
        <v>0.78979999999999995</v>
      </c>
      <c r="AG49" s="9">
        <v>117831.66715688205</v>
      </c>
      <c r="AH49" s="8">
        <v>0.29899999999999999</v>
      </c>
      <c r="AI49" s="9">
        <v>48681.848032672693</v>
      </c>
      <c r="AJ49" s="9">
        <v>0.57956075200000001</v>
      </c>
      <c r="AK49" s="9">
        <v>2.366784429</v>
      </c>
      <c r="AL49" s="9">
        <v>3.8513055490000001</v>
      </c>
      <c r="AM49" s="10">
        <f t="shared" si="0"/>
        <v>32.621139936812895</v>
      </c>
      <c r="AN49" s="10">
        <f t="shared" si="1"/>
        <v>0</v>
      </c>
      <c r="AO49" s="10">
        <f t="shared" si="2"/>
        <v>59.105430657485016</v>
      </c>
    </row>
    <row r="50" spans="1:41" x14ac:dyDescent="0.15">
      <c r="A50" t="s">
        <v>159</v>
      </c>
      <c r="B50" t="s">
        <v>160</v>
      </c>
      <c r="C50">
        <v>1</v>
      </c>
      <c r="D50" s="2" t="s">
        <v>102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0.45652165695607005</v>
      </c>
      <c r="K50" s="7">
        <v>1.6060951332813609</v>
      </c>
      <c r="L50" s="7">
        <v>0</v>
      </c>
      <c r="M50" s="7">
        <v>7.2497999580818234E-2</v>
      </c>
      <c r="N50" s="7">
        <v>0</v>
      </c>
      <c r="O50" s="7">
        <v>0.33950057133296713</v>
      </c>
      <c r="P50" s="7">
        <v>5.8904222552449134E-2</v>
      </c>
      <c r="Q50" s="7">
        <v>0</v>
      </c>
      <c r="R50" s="8">
        <v>0.97650000000000003</v>
      </c>
      <c r="S50" s="9">
        <v>63533.787347920617</v>
      </c>
      <c r="T50" s="8">
        <v>1.1114999999999999</v>
      </c>
      <c r="U50" s="9">
        <v>139169.27352700446</v>
      </c>
      <c r="V50" s="8">
        <v>0.71899999999999997</v>
      </c>
      <c r="W50" s="9">
        <v>223519.0929140244</v>
      </c>
      <c r="X50" s="8"/>
      <c r="Y50" s="9"/>
      <c r="Z50" s="8"/>
      <c r="AA50" s="9"/>
      <c r="AB50" s="8">
        <v>1.0572999999999999</v>
      </c>
      <c r="AC50" s="9">
        <v>10089.493933823547</v>
      </c>
      <c r="AD50" s="8"/>
      <c r="AE50" s="9"/>
      <c r="AF50" s="8">
        <v>0.78979999999999995</v>
      </c>
      <c r="AG50" s="9">
        <v>47248.04787441199</v>
      </c>
      <c r="AH50" s="8">
        <v>0.29060000000000002</v>
      </c>
      <c r="AI50" s="9">
        <v>8197.6578602973386</v>
      </c>
      <c r="AJ50" s="9">
        <v>0.57956075200000001</v>
      </c>
      <c r="AK50" s="9">
        <v>2.366784429</v>
      </c>
      <c r="AL50" s="9">
        <v>3.8513055490000001</v>
      </c>
      <c r="AM50" s="10">
        <f t="shared" si="0"/>
        <v>67.859798028160895</v>
      </c>
      <c r="AN50" s="10">
        <f t="shared" si="1"/>
        <v>11.853685747541036</v>
      </c>
      <c r="AO50" s="10">
        <f t="shared" si="2"/>
        <v>10.163597577851361</v>
      </c>
    </row>
    <row r="51" spans="1:41" x14ac:dyDescent="0.15">
      <c r="A51" t="s">
        <v>159</v>
      </c>
      <c r="B51" t="s">
        <v>160</v>
      </c>
      <c r="C51">
        <v>1</v>
      </c>
      <c r="D51" s="2" t="s">
        <v>103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0.32103005697195891</v>
      </c>
      <c r="K51" s="7">
        <v>1.6087358809513803</v>
      </c>
      <c r="L51" s="7">
        <v>0</v>
      </c>
      <c r="M51" s="7">
        <v>7.931873851798317E-2</v>
      </c>
      <c r="N51" s="7">
        <v>0</v>
      </c>
      <c r="O51" s="7">
        <v>0.30639939332771182</v>
      </c>
      <c r="P51" s="7">
        <v>0.11198396032994354</v>
      </c>
      <c r="Q51" s="7">
        <v>0</v>
      </c>
      <c r="R51" s="8">
        <v>0.97729999999999995</v>
      </c>
      <c r="S51" s="9">
        <v>42352.185595123818</v>
      </c>
      <c r="T51" s="8">
        <v>1.1123000000000001</v>
      </c>
      <c r="U51" s="9">
        <v>131925.91994220394</v>
      </c>
      <c r="V51" s="8">
        <v>0.71899999999999997</v>
      </c>
      <c r="W51" s="9">
        <v>212233.96103854274</v>
      </c>
      <c r="X51" s="8"/>
      <c r="Y51" s="9"/>
      <c r="Z51" s="8"/>
      <c r="AA51" s="9"/>
      <c r="AB51" s="8">
        <v>1.0572999999999999</v>
      </c>
      <c r="AC51" s="9">
        <v>10464.197547640055</v>
      </c>
      <c r="AD51" s="8"/>
      <c r="AE51" s="9"/>
      <c r="AF51" s="8">
        <v>0.78979999999999995</v>
      </c>
      <c r="AG51" s="9">
        <v>40422.021834491563</v>
      </c>
      <c r="AH51" s="8">
        <v>0.29730000000000001</v>
      </c>
      <c r="AI51" s="9">
        <v>14773.586985299073</v>
      </c>
      <c r="AJ51" s="9">
        <v>0.57956075200000001</v>
      </c>
      <c r="AK51" s="9">
        <v>2.366784429</v>
      </c>
      <c r="AL51" s="9">
        <v>3.8513055490000001</v>
      </c>
      <c r="AM51" s="10">
        <f t="shared" si="0"/>
        <v>67.971373363779236</v>
      </c>
      <c r="AN51" s="10">
        <f t="shared" si="1"/>
        <v>8.3356164003999904</v>
      </c>
      <c r="AO51" s="10">
        <f t="shared" si="2"/>
        <v>19.32221254519035</v>
      </c>
    </row>
    <row r="52" spans="1:41" x14ac:dyDescent="0.15">
      <c r="A52" t="s">
        <v>159</v>
      </c>
      <c r="B52" t="s">
        <v>160</v>
      </c>
      <c r="C52">
        <v>1</v>
      </c>
      <c r="D52" s="2" t="s">
        <v>104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4.8180349820613012E-2</v>
      </c>
      <c r="K52" s="7">
        <v>0.99284577959876752</v>
      </c>
      <c r="L52" s="7">
        <v>0.19541858267569212</v>
      </c>
      <c r="M52" s="7">
        <v>0</v>
      </c>
      <c r="N52" s="7">
        <v>0</v>
      </c>
      <c r="O52" s="7">
        <v>0.46321486641718063</v>
      </c>
      <c r="P52" s="7">
        <v>0.27287944216966276</v>
      </c>
      <c r="Q52" s="7">
        <v>0.24514656669638632</v>
      </c>
      <c r="R52" s="8">
        <v>0.97729999999999995</v>
      </c>
      <c r="S52" s="9">
        <v>6542.3413958188266</v>
      </c>
      <c r="T52" s="8">
        <v>1.1123000000000001</v>
      </c>
      <c r="U52" s="9">
        <v>135788.58227840875</v>
      </c>
      <c r="V52" s="8">
        <v>0.71899999999999997</v>
      </c>
      <c r="W52" s="9">
        <v>134817.12083281812</v>
      </c>
      <c r="X52" s="8">
        <v>0.48480000000000001</v>
      </c>
      <c r="Y52" s="9">
        <v>33288.104742121672</v>
      </c>
      <c r="Z52" s="8">
        <v>1.0548</v>
      </c>
      <c r="AA52" s="9">
        <v>26535.612292388243</v>
      </c>
      <c r="AB52" s="8"/>
      <c r="AC52" s="9"/>
      <c r="AD52" s="8"/>
      <c r="AE52" s="9"/>
      <c r="AF52" s="8">
        <v>0.78979999999999995</v>
      </c>
      <c r="AG52" s="9">
        <v>62899.290001071451</v>
      </c>
      <c r="AH52" s="8">
        <v>0.29899999999999999</v>
      </c>
      <c r="AI52" s="9">
        <v>37053.91258514153</v>
      </c>
      <c r="AJ52" s="9">
        <v>0.57956075200000001</v>
      </c>
      <c r="AK52" s="9">
        <v>2.366784429</v>
      </c>
      <c r="AL52" s="9">
        <v>3.8513055490000001</v>
      </c>
      <c r="AM52" s="10">
        <f t="shared" si="0"/>
        <v>41.949142787721442</v>
      </c>
      <c r="AN52" s="10">
        <f t="shared" si="1"/>
        <v>1.2510134344734902</v>
      </c>
      <c r="AO52" s="10">
        <f t="shared" si="2"/>
        <v>47.083837411002385</v>
      </c>
    </row>
    <row r="53" spans="1:41" x14ac:dyDescent="0.15">
      <c r="A53" t="s">
        <v>159</v>
      </c>
      <c r="B53" t="s">
        <v>160</v>
      </c>
      <c r="C53">
        <v>1</v>
      </c>
      <c r="D53" s="2" t="s">
        <v>105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0.33473266387534395</v>
      </c>
      <c r="K53" s="7">
        <v>1.3492629930761237</v>
      </c>
      <c r="L53" s="7">
        <v>7.3348030859607477E-2</v>
      </c>
      <c r="M53" s="7">
        <v>0</v>
      </c>
      <c r="N53" s="7">
        <v>0</v>
      </c>
      <c r="O53" s="7">
        <v>0.32806762674758289</v>
      </c>
      <c r="P53" s="7">
        <v>0.10855848416890199</v>
      </c>
      <c r="Q53" s="7">
        <v>9.9591864494386187E-2</v>
      </c>
      <c r="R53" s="8">
        <v>0.97729999999999995</v>
      </c>
      <c r="S53" s="9">
        <v>46547.919121080347</v>
      </c>
      <c r="T53" s="8">
        <v>1.1114999999999999</v>
      </c>
      <c r="U53" s="9">
        <v>139059.98471190434</v>
      </c>
      <c r="V53" s="8">
        <v>0.71899999999999997</v>
      </c>
      <c r="W53" s="9">
        <v>187628.49118950407</v>
      </c>
      <c r="X53" s="8">
        <v>0.48399999999999999</v>
      </c>
      <c r="Y53" s="9">
        <v>13849.243154019392</v>
      </c>
      <c r="Z53" s="8">
        <v>1.054</v>
      </c>
      <c r="AA53" s="9">
        <v>10199.776049985303</v>
      </c>
      <c r="AB53" s="8"/>
      <c r="AC53" s="9"/>
      <c r="AD53" s="8"/>
      <c r="AE53" s="9"/>
      <c r="AF53" s="8">
        <v>0.78979999999999995</v>
      </c>
      <c r="AG53" s="9">
        <v>45621.079159989618</v>
      </c>
      <c r="AH53" s="8">
        <v>0.29730000000000001</v>
      </c>
      <c r="AI53" s="9">
        <v>15096.14114887502</v>
      </c>
      <c r="AJ53" s="9">
        <v>0.57956075200000001</v>
      </c>
      <c r="AK53" s="9">
        <v>2.366784429</v>
      </c>
      <c r="AL53" s="9">
        <v>3.8513055490000001</v>
      </c>
      <c r="AM53" s="10">
        <f t="shared" si="0"/>
        <v>57.008275723962178</v>
      </c>
      <c r="AN53" s="10">
        <f t="shared" si="1"/>
        <v>8.6914076179247317</v>
      </c>
      <c r="AO53" s="10">
        <f t="shared" si="2"/>
        <v>18.731165592956163</v>
      </c>
    </row>
    <row r="54" spans="1:41" x14ac:dyDescent="0.15">
      <c r="A54" t="s">
        <v>159</v>
      </c>
      <c r="B54" t="s">
        <v>160</v>
      </c>
      <c r="C54">
        <v>1</v>
      </c>
      <c r="D54" s="2" t="s">
        <v>106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0.24358198160015357</v>
      </c>
      <c r="K54" s="7">
        <v>1.3782211450063315</v>
      </c>
      <c r="L54" s="7">
        <v>0.10978802985115939</v>
      </c>
      <c r="M54" s="7">
        <v>0</v>
      </c>
      <c r="N54" s="7">
        <v>0</v>
      </c>
      <c r="O54" s="7">
        <v>0.34002554415957537</v>
      </c>
      <c r="P54" s="7">
        <v>0.13518791106785513</v>
      </c>
      <c r="Q54" s="7">
        <v>0.31596973194613498</v>
      </c>
      <c r="R54" s="8">
        <v>0.97729999999999995</v>
      </c>
      <c r="S54" s="9">
        <v>34893.331318000339</v>
      </c>
      <c r="T54" s="8">
        <v>1.1123000000000001</v>
      </c>
      <c r="U54" s="9">
        <v>143250.87220646185</v>
      </c>
      <c r="V54" s="8">
        <v>0.71899999999999997</v>
      </c>
      <c r="W54" s="9">
        <v>197431.38111554552</v>
      </c>
      <c r="X54" s="8">
        <v>0.48480000000000001</v>
      </c>
      <c r="Y54" s="9">
        <v>45262.939692125787</v>
      </c>
      <c r="Z54" s="8">
        <v>1.0556000000000001</v>
      </c>
      <c r="AA54" s="9">
        <v>15727.231034007653</v>
      </c>
      <c r="AB54" s="8"/>
      <c r="AC54" s="9"/>
      <c r="AD54" s="8"/>
      <c r="AE54" s="9"/>
      <c r="AF54" s="8">
        <v>0.79059999999999997</v>
      </c>
      <c r="AG54" s="9">
        <v>48708.955773335983</v>
      </c>
      <c r="AH54" s="8">
        <v>0.29899999999999999</v>
      </c>
      <c r="AI54" s="9">
        <v>19365.786172239845</v>
      </c>
      <c r="AJ54" s="9">
        <v>0.57956075200000001</v>
      </c>
      <c r="AK54" s="9">
        <v>2.366784429</v>
      </c>
      <c r="AL54" s="9">
        <v>3.8513055490000001</v>
      </c>
      <c r="AM54" s="10">
        <f t="shared" si="0"/>
        <v>58.231798727383442</v>
      </c>
      <c r="AN54" s="10">
        <f t="shared" si="1"/>
        <v>6.3246600016817718</v>
      </c>
      <c r="AO54" s="10">
        <f t="shared" si="2"/>
        <v>23.325925815600282</v>
      </c>
    </row>
    <row r="55" spans="1:41" x14ac:dyDescent="0.15">
      <c r="A55" t="s">
        <v>159</v>
      </c>
      <c r="B55" t="s">
        <v>160</v>
      </c>
      <c r="C55">
        <v>1</v>
      </c>
      <c r="D55" s="2" t="s">
        <v>107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0.12999070381199082</v>
      </c>
      <c r="L55" s="7">
        <v>0</v>
      </c>
      <c r="M55" s="7">
        <v>2.4527530187766058E-2</v>
      </c>
      <c r="N55" s="7">
        <v>0</v>
      </c>
      <c r="O55" s="7">
        <v>0.8332003393690115</v>
      </c>
      <c r="P55" s="7">
        <v>0.51943549128410205</v>
      </c>
      <c r="Q55" s="7">
        <v>0.7009255819485406</v>
      </c>
      <c r="R55" s="8"/>
      <c r="S55" s="9"/>
      <c r="T55" s="8">
        <v>1.1114999999999999</v>
      </c>
      <c r="U55" s="9">
        <v>140144.67856188281</v>
      </c>
      <c r="V55" s="8">
        <v>0.71809999999999996</v>
      </c>
      <c r="W55" s="9">
        <v>18217.505401764367</v>
      </c>
      <c r="X55" s="8">
        <v>0.48309999999999997</v>
      </c>
      <c r="Y55" s="9">
        <v>98230.990377978873</v>
      </c>
      <c r="Z55" s="8"/>
      <c r="AA55" s="9"/>
      <c r="AB55" s="8">
        <v>1.0589999999999999</v>
      </c>
      <c r="AC55" s="9">
        <v>3437.4028340813516</v>
      </c>
      <c r="AD55" s="8"/>
      <c r="AE55" s="9"/>
      <c r="AF55" s="8">
        <v>0.78900000000000003</v>
      </c>
      <c r="AG55" s="9">
        <v>116768.5937385218</v>
      </c>
      <c r="AH55" s="8">
        <v>0.29809999999999998</v>
      </c>
      <c r="AI55" s="9">
        <v>72796.119959644158</v>
      </c>
      <c r="AJ55" s="9">
        <v>0.57956075200000001</v>
      </c>
      <c r="AK55" s="9">
        <v>2.366784429</v>
      </c>
      <c r="AL55" s="9">
        <v>3.8513055490000001</v>
      </c>
      <c r="AM55" s="10">
        <f t="shared" si="0"/>
        <v>5.4922916603314702</v>
      </c>
      <c r="AN55" s="10">
        <f t="shared" si="1"/>
        <v>0</v>
      </c>
      <c r="AO55" s="10">
        <f t="shared" si="2"/>
        <v>89.625719045257583</v>
      </c>
    </row>
    <row r="56" spans="1:41" x14ac:dyDescent="0.15">
      <c r="A56" t="s">
        <v>159</v>
      </c>
      <c r="B56" t="s">
        <v>160</v>
      </c>
      <c r="C56">
        <v>1</v>
      </c>
      <c r="D56" s="2" t="s">
        <v>108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6.8278449514277972E-2</v>
      </c>
      <c r="K56" s="7">
        <v>0.28963496089759261</v>
      </c>
      <c r="L56" s="7">
        <v>4.686287974825197E-2</v>
      </c>
      <c r="M56" s="7">
        <v>0</v>
      </c>
      <c r="N56" s="7">
        <v>0</v>
      </c>
      <c r="O56" s="7">
        <v>7.8241181437882196E-2</v>
      </c>
      <c r="P56" s="7">
        <v>0.26163540247134348</v>
      </c>
      <c r="Q56" s="7">
        <v>2.9725565138260475</v>
      </c>
      <c r="R56" s="8">
        <v>0.9748</v>
      </c>
      <c r="S56" s="9">
        <v>9787.9620963050802</v>
      </c>
      <c r="T56" s="8">
        <v>1.1123000000000001</v>
      </c>
      <c r="U56" s="9">
        <v>143353.60814334662</v>
      </c>
      <c r="V56" s="8">
        <v>0.71899999999999997</v>
      </c>
      <c r="W56" s="9">
        <v>41520.21668912701</v>
      </c>
      <c r="X56" s="8">
        <v>0.48480000000000001</v>
      </c>
      <c r="Y56" s="9">
        <v>426126.70166697173</v>
      </c>
      <c r="Z56" s="8">
        <v>1.054</v>
      </c>
      <c r="AA56" s="9">
        <v>6717.9628998996868</v>
      </c>
      <c r="AB56" s="8"/>
      <c r="AC56" s="9"/>
      <c r="AD56" s="8"/>
      <c r="AE56" s="9"/>
      <c r="AF56" s="8">
        <v>0.78979999999999995</v>
      </c>
      <c r="AG56" s="9">
        <v>11216.155664518648</v>
      </c>
      <c r="AH56" s="8">
        <v>0.29899999999999999</v>
      </c>
      <c r="AI56" s="9">
        <v>37506.378962303752</v>
      </c>
      <c r="AJ56" s="9">
        <v>0.57956075200000001</v>
      </c>
      <c r="AK56" s="9">
        <v>2.366784429</v>
      </c>
      <c r="AL56" s="9">
        <v>3.8513055490000001</v>
      </c>
      <c r="AM56" s="10">
        <f t="shared" si="0"/>
        <v>12.237488017443459</v>
      </c>
      <c r="AN56" s="10">
        <f t="shared" si="1"/>
        <v>1.7728650361695302</v>
      </c>
      <c r="AO56" s="10">
        <f t="shared" si="2"/>
        <v>45.143740594660471</v>
      </c>
    </row>
    <row r="57" spans="1:41" x14ac:dyDescent="0.15">
      <c r="A57" t="s">
        <v>159</v>
      </c>
      <c r="B57" t="s">
        <v>160</v>
      </c>
      <c r="C57">
        <v>1</v>
      </c>
      <c r="D57" s="2" t="s">
        <v>109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0.34700134372646779</v>
      </c>
      <c r="K57" s="7">
        <v>0.43835193448491211</v>
      </c>
      <c r="L57" s="7">
        <v>0.10679126058750908</v>
      </c>
      <c r="M57" s="7">
        <v>0</v>
      </c>
      <c r="N57" s="7">
        <v>0</v>
      </c>
      <c r="O57" s="7">
        <v>0.18411071648472901</v>
      </c>
      <c r="P57" s="7">
        <v>0.11775681793588529</v>
      </c>
      <c r="Q57" s="7">
        <v>0.94383377973589411</v>
      </c>
      <c r="R57" s="8">
        <v>0.97650000000000003</v>
      </c>
      <c r="S57" s="9">
        <v>58023.267522835762</v>
      </c>
      <c r="T57" s="8">
        <v>1.1114999999999999</v>
      </c>
      <c r="U57" s="9">
        <v>167213.37992447085</v>
      </c>
      <c r="V57" s="8">
        <v>0.71899999999999997</v>
      </c>
      <c r="W57" s="9">
        <v>73298.30856165236</v>
      </c>
      <c r="X57" s="8">
        <v>0.48480000000000001</v>
      </c>
      <c r="Y57" s="9">
        <v>157821.63639652741</v>
      </c>
      <c r="Z57" s="8">
        <v>1.054</v>
      </c>
      <c r="AA57" s="9">
        <v>17856.927629232327</v>
      </c>
      <c r="AB57" s="8"/>
      <c r="AC57" s="9"/>
      <c r="AD57" s="8"/>
      <c r="AE57" s="9"/>
      <c r="AF57" s="8">
        <v>0.78979999999999995</v>
      </c>
      <c r="AG57" s="9">
        <v>30785.775183727532</v>
      </c>
      <c r="AH57" s="8">
        <v>0.29899999999999999</v>
      </c>
      <c r="AI57" s="9">
        <v>19690.515536209929</v>
      </c>
      <c r="AJ57" s="9">
        <v>0.57956075200000001</v>
      </c>
      <c r="AK57" s="9">
        <v>2.366784429</v>
      </c>
      <c r="AL57" s="9">
        <v>3.8513055490000001</v>
      </c>
      <c r="AM57" s="10">
        <f t="shared" si="0"/>
        <v>18.5209911436726</v>
      </c>
      <c r="AN57" s="10">
        <f t="shared" si="1"/>
        <v>9.0099666025347549</v>
      </c>
      <c r="AO57" s="10">
        <f t="shared" si="2"/>
        <v>20.318287173436008</v>
      </c>
    </row>
    <row r="58" spans="1:41" x14ac:dyDescent="0.15">
      <c r="A58" t="s">
        <v>159</v>
      </c>
      <c r="B58" t="s">
        <v>160</v>
      </c>
      <c r="C58">
        <v>1</v>
      </c>
      <c r="D58" s="2" t="s">
        <v>110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0.14935421377876609</v>
      </c>
      <c r="K58" s="7">
        <v>0.85485579002441925</v>
      </c>
      <c r="L58" s="7">
        <v>0.67574798852911322</v>
      </c>
      <c r="M58" s="7">
        <v>3.9573075677717819E-2</v>
      </c>
      <c r="N58" s="7">
        <v>0.79564158215312875</v>
      </c>
      <c r="O58" s="7">
        <v>0.15365734607917728</v>
      </c>
      <c r="P58" s="7">
        <v>0.29533814469549868</v>
      </c>
      <c r="Q58" s="7">
        <v>0.26060867288799716</v>
      </c>
      <c r="R58" s="8">
        <v>0.97650000000000003</v>
      </c>
      <c r="S58" s="9">
        <v>20736.741347364004</v>
      </c>
      <c r="T58" s="8">
        <v>1.1114999999999999</v>
      </c>
      <c r="U58" s="9">
        <v>138842.69363890003</v>
      </c>
      <c r="V58" s="8">
        <v>0.71899999999999997</v>
      </c>
      <c r="W58" s="9">
        <v>118690.4805598003</v>
      </c>
      <c r="X58" s="8">
        <v>0.48480000000000001</v>
      </c>
      <c r="Y58" s="9">
        <v>36183.610129428504</v>
      </c>
      <c r="Z58" s="8">
        <v>1.054</v>
      </c>
      <c r="AA58" s="9">
        <v>93822.670948450599</v>
      </c>
      <c r="AB58" s="8">
        <v>1.0706</v>
      </c>
      <c r="AC58" s="9">
        <v>5494.4324226703811</v>
      </c>
      <c r="AD58" s="8">
        <v>0.50980000000000003</v>
      </c>
      <c r="AE58" s="9">
        <v>110469.02043725656</v>
      </c>
      <c r="AF58" s="8">
        <v>0.78979999999999995</v>
      </c>
      <c r="AG58" s="9">
        <v>21334.199827037646</v>
      </c>
      <c r="AH58" s="8">
        <v>0.29809999999999998</v>
      </c>
      <c r="AI58" s="9">
        <v>41005.543543838256</v>
      </c>
      <c r="AJ58" s="9">
        <v>0.57956075200000001</v>
      </c>
      <c r="AK58" s="9">
        <v>2.366784429</v>
      </c>
      <c r="AL58" s="9">
        <v>3.8513055490000001</v>
      </c>
      <c r="AM58" s="10">
        <f t="shared" si="0"/>
        <v>36.118869954945914</v>
      </c>
      <c r="AN58" s="10">
        <f t="shared" si="1"/>
        <v>3.8780151789708359</v>
      </c>
      <c r="AO58" s="10">
        <f t="shared" si="2"/>
        <v>50.958962227224568</v>
      </c>
    </row>
    <row r="59" spans="1:41" x14ac:dyDescent="0.15">
      <c r="A59" t="s">
        <v>159</v>
      </c>
      <c r="B59" t="s">
        <v>160</v>
      </c>
      <c r="C59">
        <v>1</v>
      </c>
      <c r="D59" s="2" t="s">
        <v>111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0.12326347578028113</v>
      </c>
      <c r="K59" s="7">
        <v>1.0098481950088458</v>
      </c>
      <c r="L59" s="7">
        <v>4.788848744634612E-2</v>
      </c>
      <c r="M59" s="7">
        <v>0</v>
      </c>
      <c r="N59" s="7">
        <v>0</v>
      </c>
      <c r="O59" s="7">
        <v>0.48263524463476087</v>
      </c>
      <c r="P59" s="7">
        <v>0.30594839506560439</v>
      </c>
      <c r="Q59" s="7">
        <v>0.69047043654426454</v>
      </c>
      <c r="R59" s="8">
        <v>0.97650000000000003</v>
      </c>
      <c r="S59" s="9">
        <v>16965.993259969222</v>
      </c>
      <c r="T59" s="8">
        <v>1.1114999999999999</v>
      </c>
      <c r="U59" s="9">
        <v>137640.06858131554</v>
      </c>
      <c r="V59" s="8">
        <v>0.71809999999999996</v>
      </c>
      <c r="W59" s="9">
        <v>138995.57481773524</v>
      </c>
      <c r="X59" s="8">
        <v>0.48480000000000001</v>
      </c>
      <c r="Y59" s="9">
        <v>95036.398239323447</v>
      </c>
      <c r="Z59" s="8">
        <v>1.0530999999999999</v>
      </c>
      <c r="AA59" s="9">
        <v>6591.374696370548</v>
      </c>
      <c r="AB59" s="8"/>
      <c r="AC59" s="9"/>
      <c r="AD59" s="8"/>
      <c r="AE59" s="9"/>
      <c r="AF59" s="8">
        <v>0.78900000000000003</v>
      </c>
      <c r="AG59" s="9">
        <v>66429.948171288488</v>
      </c>
      <c r="AH59" s="8">
        <v>0.29899999999999999</v>
      </c>
      <c r="AI59" s="9">
        <v>42110.758079173211</v>
      </c>
      <c r="AJ59" s="9">
        <v>0.57956075200000001</v>
      </c>
      <c r="AK59" s="9">
        <v>2.366784429</v>
      </c>
      <c r="AL59" s="9">
        <v>3.8513055490000001</v>
      </c>
      <c r="AM59" s="10">
        <f t="shared" si="0"/>
        <v>42.667518960969382</v>
      </c>
      <c r="AN59" s="10">
        <f t="shared" si="1"/>
        <v>3.2005633988787716</v>
      </c>
      <c r="AO59" s="10">
        <f t="shared" si="2"/>
        <v>52.7897022028856</v>
      </c>
    </row>
    <row r="60" spans="1:41" x14ac:dyDescent="0.15">
      <c r="A60" t="s">
        <v>159</v>
      </c>
      <c r="B60" t="s">
        <v>160</v>
      </c>
      <c r="C60">
        <v>1</v>
      </c>
      <c r="D60" s="2" t="s">
        <v>112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8.0643734108824347E-2</v>
      </c>
      <c r="K60" s="7">
        <v>0.81494251549123542</v>
      </c>
      <c r="L60" s="7">
        <v>4.0933764709533305E-2</v>
      </c>
      <c r="M60" s="7">
        <v>0</v>
      </c>
      <c r="N60" s="7">
        <v>0</v>
      </c>
      <c r="O60" s="7">
        <v>0.5289954894005171</v>
      </c>
      <c r="P60" s="7">
        <v>0.38767906797897872</v>
      </c>
      <c r="Q60" s="7">
        <v>0.87280189012377762</v>
      </c>
      <c r="R60" s="8">
        <v>0.97650000000000003</v>
      </c>
      <c r="S60" s="9">
        <v>11309.778739938303</v>
      </c>
      <c r="T60" s="8">
        <v>1.1123000000000001</v>
      </c>
      <c r="U60" s="9">
        <v>140243.73827576448</v>
      </c>
      <c r="V60" s="8">
        <v>0.71899999999999997</v>
      </c>
      <c r="W60" s="9">
        <v>114290.58485234596</v>
      </c>
      <c r="X60" s="8">
        <v>0.48480000000000001</v>
      </c>
      <c r="Y60" s="9">
        <v>122404.99984511161</v>
      </c>
      <c r="Z60" s="8">
        <v>1.0556000000000001</v>
      </c>
      <c r="AA60" s="9">
        <v>5740.7041845655131</v>
      </c>
      <c r="AB60" s="8"/>
      <c r="AC60" s="9"/>
      <c r="AD60" s="8"/>
      <c r="AE60" s="9"/>
      <c r="AF60" s="8">
        <v>0.78979999999999995</v>
      </c>
      <c r="AG60" s="9">
        <v>74188.304964546071</v>
      </c>
      <c r="AH60" s="8">
        <v>0.29899999999999999</v>
      </c>
      <c r="AI60" s="9">
        <v>54369.561744636201</v>
      </c>
      <c r="AJ60" s="9">
        <v>0.57956075200000001</v>
      </c>
      <c r="AK60" s="9">
        <v>2.366784429</v>
      </c>
      <c r="AL60" s="9">
        <v>3.8513055490000001</v>
      </c>
      <c r="AM60" s="10">
        <f t="shared" si="0"/>
        <v>34.432477478971762</v>
      </c>
      <c r="AN60" s="10">
        <f t="shared" si="1"/>
        <v>2.0939323842992326</v>
      </c>
      <c r="AO60" s="10">
        <f t="shared" si="2"/>
        <v>66.891877450490085</v>
      </c>
    </row>
    <row r="61" spans="1:41" x14ac:dyDescent="0.15">
      <c r="A61" t="s">
        <v>159</v>
      </c>
      <c r="B61" t="s">
        <v>160</v>
      </c>
      <c r="C61">
        <v>1</v>
      </c>
      <c r="D61" s="2" t="s">
        <v>113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0.12496329387806719</v>
      </c>
      <c r="L61" s="7">
        <v>0</v>
      </c>
      <c r="M61" s="7">
        <v>3.0077381846676614E-2</v>
      </c>
      <c r="N61" s="7">
        <v>0</v>
      </c>
      <c r="O61" s="7">
        <v>0.52699325701124089</v>
      </c>
      <c r="P61" s="7">
        <v>0.58443861826236054</v>
      </c>
      <c r="Q61" s="7">
        <v>1.5056348893558058</v>
      </c>
      <c r="R61" s="8"/>
      <c r="S61" s="9"/>
      <c r="T61" s="8">
        <v>1.1114999999999999</v>
      </c>
      <c r="U61" s="9">
        <v>134140.68679720379</v>
      </c>
      <c r="V61" s="8">
        <v>0.71809999999999996</v>
      </c>
      <c r="W61" s="9">
        <v>16762.662065244745</v>
      </c>
      <c r="X61" s="8">
        <v>0.48480000000000001</v>
      </c>
      <c r="Y61" s="9">
        <v>201966.89812401973</v>
      </c>
      <c r="Z61" s="8"/>
      <c r="AA61" s="9"/>
      <c r="AB61" s="8">
        <v>1.0623</v>
      </c>
      <c r="AC61" s="9">
        <v>4034.6006579749505</v>
      </c>
      <c r="AD61" s="8"/>
      <c r="AE61" s="9"/>
      <c r="AF61" s="8">
        <v>0.78979999999999995</v>
      </c>
      <c r="AG61" s="9">
        <v>70691.23743298318</v>
      </c>
      <c r="AH61" s="8">
        <v>0.29899999999999999</v>
      </c>
      <c r="AI61" s="9">
        <v>78396.997644521849</v>
      </c>
      <c r="AJ61" s="9">
        <v>0.57956075200000001</v>
      </c>
      <c r="AK61" s="9">
        <v>2.366784429</v>
      </c>
      <c r="AL61" s="9">
        <v>3.8513055490000001</v>
      </c>
      <c r="AM61" s="10">
        <f t="shared" si="0"/>
        <v>5.2798764579867523</v>
      </c>
      <c r="AN61" s="10">
        <f t="shared" si="1"/>
        <v>0</v>
      </c>
      <c r="AO61" s="10">
        <f t="shared" si="2"/>
        <v>100.84164882551615</v>
      </c>
    </row>
    <row r="62" spans="1:41" x14ac:dyDescent="0.15">
      <c r="A62" t="s">
        <v>159</v>
      </c>
      <c r="B62" t="s">
        <v>160</v>
      </c>
      <c r="C62">
        <v>1</v>
      </c>
      <c r="D62" s="2" t="s">
        <v>114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0.61394816700906873</v>
      </c>
      <c r="K62" s="7">
        <v>1.4316757365107884</v>
      </c>
      <c r="L62" s="7">
        <v>0.15505564439835268</v>
      </c>
      <c r="M62" s="7">
        <v>0</v>
      </c>
      <c r="N62" s="7">
        <v>0</v>
      </c>
      <c r="O62" s="7">
        <v>0.33204144896942511</v>
      </c>
      <c r="P62" s="7">
        <v>9.6445682677080521E-2</v>
      </c>
      <c r="Q62" s="7">
        <v>0</v>
      </c>
      <c r="R62" s="8">
        <v>0.97729999999999995</v>
      </c>
      <c r="S62" s="9">
        <v>84196.743206333369</v>
      </c>
      <c r="T62" s="8">
        <v>1.1114999999999999</v>
      </c>
      <c r="U62" s="9">
        <v>137139.82340970112</v>
      </c>
      <c r="V62" s="8">
        <v>0.71899999999999997</v>
      </c>
      <c r="W62" s="9">
        <v>196339.7576850433</v>
      </c>
      <c r="X62" s="8"/>
      <c r="Y62" s="9"/>
      <c r="Z62" s="8">
        <v>1.0548</v>
      </c>
      <c r="AA62" s="9">
        <v>21264.303691467499</v>
      </c>
      <c r="AB62" s="8"/>
      <c r="AC62" s="9"/>
      <c r="AD62" s="8"/>
      <c r="AE62" s="9"/>
      <c r="AF62" s="8">
        <v>0.78979999999999995</v>
      </c>
      <c r="AG62" s="9">
        <v>45536.105676368243</v>
      </c>
      <c r="AH62" s="8">
        <v>0.29149999999999998</v>
      </c>
      <c r="AI62" s="9">
        <v>13226.543890962892</v>
      </c>
      <c r="AJ62" s="9">
        <v>0.57956075200000001</v>
      </c>
      <c r="AK62" s="9">
        <v>2.366784429</v>
      </c>
      <c r="AL62" s="9">
        <v>3.8513055490000001</v>
      </c>
      <c r="AM62" s="10">
        <f t="shared" si="0"/>
        <v>60.490331057133574</v>
      </c>
      <c r="AN62" s="10">
        <f t="shared" si="1"/>
        <v>15.941299883840216</v>
      </c>
      <c r="AO62" s="10">
        <f t="shared" si="2"/>
        <v>16.641168737575335</v>
      </c>
    </row>
    <row r="63" spans="1:41" x14ac:dyDescent="0.15">
      <c r="A63" t="s">
        <v>159</v>
      </c>
      <c r="B63" t="s">
        <v>160</v>
      </c>
      <c r="C63">
        <v>1</v>
      </c>
      <c r="D63" s="2" t="s">
        <v>115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0.4242143297209286</v>
      </c>
      <c r="K63" s="7">
        <v>1.6808445340574869</v>
      </c>
      <c r="L63" s="7">
        <v>0.10773476034092602</v>
      </c>
      <c r="M63" s="7">
        <v>0</v>
      </c>
      <c r="N63" s="7">
        <v>0</v>
      </c>
      <c r="O63" s="7">
        <v>0.26360759038976522</v>
      </c>
      <c r="P63" s="7">
        <v>6.5943391158367684E-2</v>
      </c>
      <c r="Q63" s="7">
        <v>0</v>
      </c>
      <c r="R63" s="8">
        <v>0.97729999999999995</v>
      </c>
      <c r="S63" s="9">
        <v>59087.443274783633</v>
      </c>
      <c r="T63" s="8">
        <v>1.1123000000000001</v>
      </c>
      <c r="U63" s="9">
        <v>139286.76882191742</v>
      </c>
      <c r="V63" s="8">
        <v>0.71899999999999997</v>
      </c>
      <c r="W63" s="9">
        <v>234119.40404084866</v>
      </c>
      <c r="X63" s="8"/>
      <c r="Y63" s="9"/>
      <c r="Z63" s="8">
        <v>1.0548</v>
      </c>
      <c r="AA63" s="9">
        <v>15006.02665769124</v>
      </c>
      <c r="AB63" s="8"/>
      <c r="AC63" s="9"/>
      <c r="AD63" s="8"/>
      <c r="AE63" s="9"/>
      <c r="AF63" s="8">
        <v>0.78979999999999995</v>
      </c>
      <c r="AG63" s="9">
        <v>36717.049502321926</v>
      </c>
      <c r="AH63" s="8">
        <v>0.29149999999999998</v>
      </c>
      <c r="AI63" s="9">
        <v>9185.0418796088325</v>
      </c>
      <c r="AJ63" s="9">
        <v>0.57956075200000001</v>
      </c>
      <c r="AK63" s="9">
        <v>2.366784429</v>
      </c>
      <c r="AL63" s="9">
        <v>3.8513055490000001</v>
      </c>
      <c r="AM63" s="10">
        <f t="shared" si="0"/>
        <v>71.018066261643767</v>
      </c>
      <c r="AN63" s="10">
        <f t="shared" si="1"/>
        <v>11.014818853598275</v>
      </c>
      <c r="AO63" s="10">
        <f t="shared" si="2"/>
        <v>11.378167160354517</v>
      </c>
    </row>
    <row r="64" spans="1:41" x14ac:dyDescent="0.15">
      <c r="A64" t="s">
        <v>159</v>
      </c>
      <c r="B64" t="s">
        <v>160</v>
      </c>
      <c r="C64">
        <v>1</v>
      </c>
      <c r="D64" s="2" t="s">
        <v>116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8.6869228316699534E-2</v>
      </c>
      <c r="K64" s="7">
        <v>0.66546386761524756</v>
      </c>
      <c r="L64" s="7">
        <v>0</v>
      </c>
      <c r="M64" s="7">
        <v>8.7193281801168296E-2</v>
      </c>
      <c r="N64" s="7">
        <v>0.84222745516621911</v>
      </c>
      <c r="O64" s="7">
        <v>0.53615958528312346</v>
      </c>
      <c r="P64" s="7">
        <v>0.2830240832075635</v>
      </c>
      <c r="Q64" s="7">
        <v>3.7728466968384167E-2</v>
      </c>
      <c r="R64" s="8">
        <v>0.97650000000000003</v>
      </c>
      <c r="S64" s="9">
        <v>11957.733644511598</v>
      </c>
      <c r="T64" s="8">
        <v>1.1114999999999999</v>
      </c>
      <c r="U64" s="9">
        <v>137652.12234782649</v>
      </c>
      <c r="V64" s="8">
        <v>0.71809999999999996</v>
      </c>
      <c r="W64" s="9">
        <v>91602.513723031865</v>
      </c>
      <c r="X64" s="8">
        <v>0.48399999999999999</v>
      </c>
      <c r="Y64" s="9">
        <v>5193.403551127948</v>
      </c>
      <c r="Z64" s="8"/>
      <c r="AA64" s="9"/>
      <c r="AB64" s="8">
        <v>1.0648</v>
      </c>
      <c r="AC64" s="9">
        <v>12002.340294402931</v>
      </c>
      <c r="AD64" s="8">
        <v>0.50980000000000003</v>
      </c>
      <c r="AE64" s="9">
        <v>115934.39670323893</v>
      </c>
      <c r="AF64" s="8">
        <v>0.78979999999999995</v>
      </c>
      <c r="AG64" s="9">
        <v>73803.504831352417</v>
      </c>
      <c r="AH64" s="8">
        <v>0.29899999999999999</v>
      </c>
      <c r="AI64" s="9">
        <v>38958.865729068959</v>
      </c>
      <c r="AJ64" s="9">
        <v>0.57956075200000001</v>
      </c>
      <c r="AK64" s="9">
        <v>2.366784429</v>
      </c>
      <c r="AL64" s="9">
        <v>3.8513055490000001</v>
      </c>
      <c r="AM64" s="10">
        <f t="shared" si="0"/>
        <v>28.116792533421197</v>
      </c>
      <c r="AN64" s="10">
        <f t="shared" si="1"/>
        <v>2.2555787176962707</v>
      </c>
      <c r="AO64" s="10">
        <f t="shared" si="2"/>
        <v>48.834239073449801</v>
      </c>
    </row>
    <row r="65" spans="1:41" x14ac:dyDescent="0.15">
      <c r="A65" t="s">
        <v>159</v>
      </c>
      <c r="B65" t="s">
        <v>160</v>
      </c>
      <c r="C65">
        <v>1</v>
      </c>
      <c r="D65" s="2" t="s">
        <v>117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0.13429597374942012</v>
      </c>
      <c r="K65" s="7">
        <v>0.94887326367428293</v>
      </c>
      <c r="L65" s="7">
        <v>8.4604394390366183E-2</v>
      </c>
      <c r="M65" s="7">
        <v>0</v>
      </c>
      <c r="N65" s="7">
        <v>0</v>
      </c>
      <c r="O65" s="7">
        <v>0.59287282922563245</v>
      </c>
      <c r="P65" s="7">
        <v>0.23715146716456495</v>
      </c>
      <c r="Q65" s="7">
        <v>4.362325826480707E-2</v>
      </c>
      <c r="R65" s="8">
        <v>0.97650000000000003</v>
      </c>
      <c r="S65" s="9">
        <v>19215.726257502862</v>
      </c>
      <c r="T65" s="8">
        <v>1.1114999999999999</v>
      </c>
      <c r="U65" s="9">
        <v>143084.9021085104</v>
      </c>
      <c r="V65" s="8">
        <v>0.71809999999999996</v>
      </c>
      <c r="W65" s="9">
        <v>135769.43804621755</v>
      </c>
      <c r="X65" s="8">
        <v>0.48399999999999999</v>
      </c>
      <c r="Y65" s="9">
        <v>6241.829638474187</v>
      </c>
      <c r="Z65" s="8">
        <v>1.054</v>
      </c>
      <c r="AA65" s="9">
        <v>12105.611489295352</v>
      </c>
      <c r="AB65" s="8"/>
      <c r="AC65" s="9"/>
      <c r="AD65" s="8"/>
      <c r="AE65" s="9"/>
      <c r="AF65" s="8">
        <v>0.78979999999999995</v>
      </c>
      <c r="AG65" s="9">
        <v>84831.150732545226</v>
      </c>
      <c r="AH65" s="8">
        <v>0.29809999999999998</v>
      </c>
      <c r="AI65" s="9">
        <v>33932.794464131395</v>
      </c>
      <c r="AJ65" s="9">
        <v>0.57956075200000001</v>
      </c>
      <c r="AK65" s="9">
        <v>2.366784429</v>
      </c>
      <c r="AL65" s="9">
        <v>3.8513055490000001</v>
      </c>
      <c r="AM65" s="10">
        <f t="shared" si="0"/>
        <v>40.091241603917233</v>
      </c>
      <c r="AN65" s="10">
        <f t="shared" si="1"/>
        <v>3.4870246476364457</v>
      </c>
      <c r="AO65" s="10">
        <f t="shared" si="2"/>
        <v>40.919173071361627</v>
      </c>
    </row>
    <row r="66" spans="1:41" x14ac:dyDescent="0.15">
      <c r="A66" t="s">
        <v>159</v>
      </c>
      <c r="B66" t="s">
        <v>160</v>
      </c>
      <c r="C66">
        <v>1</v>
      </c>
      <c r="D66" s="2" t="s">
        <v>118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0.13102310612394868</v>
      </c>
      <c r="K66" s="7">
        <v>0.80115819851966719</v>
      </c>
      <c r="L66" s="7">
        <v>0.1129354937295846</v>
      </c>
      <c r="M66" s="7">
        <v>0</v>
      </c>
      <c r="N66" s="7">
        <v>0</v>
      </c>
      <c r="O66" s="7">
        <v>0.63829463654046625</v>
      </c>
      <c r="P66" s="7">
        <v>0.30994662165523951</v>
      </c>
      <c r="Q66" s="7">
        <v>0.16485964684441323</v>
      </c>
      <c r="R66" s="8">
        <v>0.97650000000000003</v>
      </c>
      <c r="S66" s="9">
        <v>17942.035752678934</v>
      </c>
      <c r="T66" s="8">
        <v>1.1114999999999999</v>
      </c>
      <c r="U66" s="9">
        <v>136937.95150685601</v>
      </c>
      <c r="V66" s="8">
        <v>0.71809999999999996</v>
      </c>
      <c r="W66" s="9">
        <v>109708.96253820631</v>
      </c>
      <c r="X66" s="8">
        <v>0.48399999999999999</v>
      </c>
      <c r="Y66" s="9">
        <v>22575.542325017668</v>
      </c>
      <c r="Z66" s="8">
        <v>1.0548</v>
      </c>
      <c r="AA66" s="9">
        <v>15465.155163744697</v>
      </c>
      <c r="AB66" s="8"/>
      <c r="AC66" s="9"/>
      <c r="AD66" s="8"/>
      <c r="AE66" s="9"/>
      <c r="AF66" s="8">
        <v>0.78979999999999995</v>
      </c>
      <c r="AG66" s="9">
        <v>87406.759985664656</v>
      </c>
      <c r="AH66" s="8">
        <v>0.29899999999999999</v>
      </c>
      <c r="AI66" s="9">
        <v>42443.455445939035</v>
      </c>
      <c r="AJ66" s="9">
        <v>0.57956075200000001</v>
      </c>
      <c r="AK66" s="9">
        <v>2.366784429</v>
      </c>
      <c r="AL66" s="9">
        <v>3.8513055490000001</v>
      </c>
      <c r="AM66" s="10">
        <f t="shared" si="0"/>
        <v>33.850070530427139</v>
      </c>
      <c r="AN66" s="10">
        <f t="shared" si="1"/>
        <v>3.4020439161979534</v>
      </c>
      <c r="AO66" s="10">
        <f t="shared" si="2"/>
        <v>53.479574071509852</v>
      </c>
    </row>
    <row r="67" spans="1:41" x14ac:dyDescent="0.15">
      <c r="A67" t="s">
        <v>159</v>
      </c>
      <c r="B67" t="s">
        <v>160</v>
      </c>
      <c r="C67">
        <v>1</v>
      </c>
      <c r="D67" s="2" t="s">
        <v>119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3.0706425228464142E-2</v>
      </c>
      <c r="L67" s="7">
        <v>0</v>
      </c>
      <c r="M67" s="7">
        <v>0</v>
      </c>
      <c r="N67" s="7">
        <v>0</v>
      </c>
      <c r="O67" s="7">
        <v>0.34785514012519553</v>
      </c>
      <c r="P67" s="7">
        <v>0.55537334342923372</v>
      </c>
      <c r="Q67" s="7">
        <v>2.2688313589092455</v>
      </c>
      <c r="R67" s="8"/>
      <c r="S67" s="9"/>
      <c r="T67" s="8">
        <v>1.1114999999999999</v>
      </c>
      <c r="U67" s="9">
        <v>136000.1160870262</v>
      </c>
      <c r="V67" s="8">
        <v>0.71809999999999996</v>
      </c>
      <c r="W67" s="9">
        <v>4176.0773956887133</v>
      </c>
      <c r="X67" s="8">
        <v>0.48309999999999997</v>
      </c>
      <c r="Y67" s="9">
        <v>308561.32819354278</v>
      </c>
      <c r="Z67" s="8"/>
      <c r="AA67" s="9"/>
      <c r="AB67" s="8"/>
      <c r="AC67" s="9"/>
      <c r="AD67" s="8"/>
      <c r="AE67" s="9"/>
      <c r="AF67" s="8">
        <v>0.78900000000000003</v>
      </c>
      <c r="AG67" s="9">
        <v>47308.339438495357</v>
      </c>
      <c r="AH67" s="8">
        <v>0.29809999999999998</v>
      </c>
      <c r="AI67" s="9">
        <v>75530.839178015653</v>
      </c>
      <c r="AJ67" s="9">
        <v>0.57956075200000001</v>
      </c>
      <c r="AK67" s="9">
        <v>2.366784429</v>
      </c>
      <c r="AL67" s="9">
        <v>3.8513055490000001</v>
      </c>
      <c r="AM67" s="10">
        <f t="shared" ref="AM67:AM97" si="3">(W67/U67)/AK67*100</f>
        <v>1.2973900306348576</v>
      </c>
      <c r="AN67" s="10">
        <f t="shared" ref="AN67:AN97" si="4">(S67/U67)/AL67*100</f>
        <v>0</v>
      </c>
      <c r="AO67" s="10">
        <f t="shared" ref="AO67:AO97" si="5">(AI67/U67)/AJ67*100</f>
        <v>95.826596523781461</v>
      </c>
    </row>
    <row r="68" spans="1:41" x14ac:dyDescent="0.15">
      <c r="A68" t="s">
        <v>159</v>
      </c>
      <c r="B68" t="s">
        <v>160</v>
      </c>
      <c r="C68">
        <v>1</v>
      </c>
      <c r="D68" s="2" t="s">
        <v>120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3.9822242684734839E-2</v>
      </c>
      <c r="K68" s="7">
        <v>0.23815130189938516</v>
      </c>
      <c r="L68" s="7">
        <v>0</v>
      </c>
      <c r="M68" s="7">
        <v>0</v>
      </c>
      <c r="N68" s="7">
        <v>0</v>
      </c>
      <c r="O68" s="7">
        <v>5.6322665973526136E-2</v>
      </c>
      <c r="P68" s="7">
        <v>0.24020648322772456</v>
      </c>
      <c r="Q68" s="7">
        <v>2.7091970618619032</v>
      </c>
      <c r="R68" s="8">
        <v>0.9748</v>
      </c>
      <c r="S68" s="9">
        <v>5583.980958199315</v>
      </c>
      <c r="T68" s="8">
        <v>1.1114999999999999</v>
      </c>
      <c r="U68" s="9">
        <v>140222.6640625601</v>
      </c>
      <c r="V68" s="8">
        <v>0.71809999999999996</v>
      </c>
      <c r="W68" s="9">
        <v>33394.210002298816</v>
      </c>
      <c r="X68" s="8">
        <v>0.48399999999999999</v>
      </c>
      <c r="Y68" s="9">
        <v>379890.82948473649</v>
      </c>
      <c r="Z68" s="8"/>
      <c r="AA68" s="9"/>
      <c r="AB68" s="8"/>
      <c r="AC68" s="9"/>
      <c r="AD68" s="8"/>
      <c r="AE68" s="9"/>
      <c r="AF68" s="8">
        <v>0.78900000000000003</v>
      </c>
      <c r="AG68" s="9">
        <v>7897.7142699135402</v>
      </c>
      <c r="AH68" s="8">
        <v>0.29899999999999999</v>
      </c>
      <c r="AI68" s="9">
        <v>33682.393003290199</v>
      </c>
      <c r="AJ68" s="9">
        <v>0.57956075200000001</v>
      </c>
      <c r="AK68" s="9">
        <v>2.366784429</v>
      </c>
      <c r="AL68" s="9">
        <v>3.8513055490000001</v>
      </c>
      <c r="AM68" s="10">
        <f t="shared" si="3"/>
        <v>10.062230382342319</v>
      </c>
      <c r="AN68" s="10">
        <f t="shared" si="4"/>
        <v>1.0339933349374155</v>
      </c>
      <c r="AO68" s="10">
        <f t="shared" si="5"/>
        <v>41.446299184131874</v>
      </c>
    </row>
    <row r="69" spans="1:41" x14ac:dyDescent="0.15">
      <c r="A69" t="s">
        <v>159</v>
      </c>
      <c r="B69" t="s">
        <v>160</v>
      </c>
      <c r="C69">
        <v>1</v>
      </c>
      <c r="D69" s="2" t="s">
        <v>121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0.40366407686777978</v>
      </c>
      <c r="K69" s="7">
        <v>0.8273156685073848</v>
      </c>
      <c r="L69" s="7">
        <v>0.14990747406377283</v>
      </c>
      <c r="M69" s="7">
        <v>0</v>
      </c>
      <c r="N69" s="7">
        <v>0</v>
      </c>
      <c r="O69" s="7">
        <v>0.1599682579512996</v>
      </c>
      <c r="P69" s="7">
        <v>0.19299799559406672</v>
      </c>
      <c r="Q69" s="7">
        <v>0.94227362233442991</v>
      </c>
      <c r="R69" s="8">
        <v>0.97650000000000003</v>
      </c>
      <c r="S69" s="9">
        <v>58305.922188416116</v>
      </c>
      <c r="T69" s="8">
        <v>1.1114999999999999</v>
      </c>
      <c r="U69" s="9">
        <v>144441.69181671875</v>
      </c>
      <c r="V69" s="8">
        <v>0.71809999999999996</v>
      </c>
      <c r="W69" s="9">
        <v>119498.87482568633</v>
      </c>
      <c r="X69" s="8">
        <v>0.48399999999999999</v>
      </c>
      <c r="Y69" s="9">
        <v>136103.59616425296</v>
      </c>
      <c r="Z69" s="8">
        <v>1.054</v>
      </c>
      <c r="AA69" s="9">
        <v>21652.889169742237</v>
      </c>
      <c r="AB69" s="8"/>
      <c r="AC69" s="9"/>
      <c r="AD69" s="8"/>
      <c r="AE69" s="9"/>
      <c r="AF69" s="8">
        <v>0.78979999999999995</v>
      </c>
      <c r="AG69" s="9">
        <v>23106.085815458988</v>
      </c>
      <c r="AH69" s="8">
        <v>0.29809999999999998</v>
      </c>
      <c r="AI69" s="9">
        <v>27876.957000842631</v>
      </c>
      <c r="AJ69" s="9">
        <v>0.57956075200000001</v>
      </c>
      <c r="AK69" s="9">
        <v>2.366784429</v>
      </c>
      <c r="AL69" s="9">
        <v>3.8513055490000001</v>
      </c>
      <c r="AM69" s="10">
        <f t="shared" si="3"/>
        <v>34.955260748311474</v>
      </c>
      <c r="AN69" s="10">
        <f t="shared" si="4"/>
        <v>10.481226995157318</v>
      </c>
      <c r="AO69" s="10">
        <f t="shared" si="5"/>
        <v>33.30073593286847</v>
      </c>
    </row>
    <row r="70" spans="1:41" x14ac:dyDescent="0.15">
      <c r="A70" t="s">
        <v>159</v>
      </c>
      <c r="B70" t="s">
        <v>160</v>
      </c>
      <c r="C70">
        <v>1</v>
      </c>
      <c r="D70" s="2" t="s">
        <v>122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0.22566163590895777</v>
      </c>
      <c r="K70" s="7">
        <v>0.90716558918200274</v>
      </c>
      <c r="L70" s="7">
        <v>0.55659265217641107</v>
      </c>
      <c r="M70" s="7">
        <v>0</v>
      </c>
      <c r="N70" s="7">
        <v>0</v>
      </c>
      <c r="O70" s="7">
        <v>0.12539671822220119</v>
      </c>
      <c r="P70" s="7">
        <v>0.23554137964230584</v>
      </c>
      <c r="Q70" s="7">
        <v>0</v>
      </c>
      <c r="R70" s="8">
        <v>0.97729999999999995</v>
      </c>
      <c r="S70" s="9">
        <v>30934.239200512682</v>
      </c>
      <c r="T70" s="8">
        <v>1.1123000000000001</v>
      </c>
      <c r="U70" s="9">
        <v>137082.4024912811</v>
      </c>
      <c r="V70" s="8">
        <v>0.71899999999999997</v>
      </c>
      <c r="W70" s="9">
        <v>124356.43842248745</v>
      </c>
      <c r="X70" s="8"/>
      <c r="Y70" s="9"/>
      <c r="Z70" s="8">
        <v>1.0548</v>
      </c>
      <c r="AA70" s="9">
        <v>76299.057969336412</v>
      </c>
      <c r="AB70" s="8"/>
      <c r="AC70" s="9"/>
      <c r="AD70" s="8"/>
      <c r="AE70" s="9"/>
      <c r="AF70" s="8">
        <v>0.79059999999999997</v>
      </c>
      <c r="AG70" s="9">
        <v>17189.683398421548</v>
      </c>
      <c r="AH70" s="8">
        <v>0.29980000000000001</v>
      </c>
      <c r="AI70" s="9">
        <v>32288.578207478215</v>
      </c>
      <c r="AJ70" s="9">
        <v>0.57956075200000001</v>
      </c>
      <c r="AK70" s="9">
        <v>2.366784429</v>
      </c>
      <c r="AL70" s="9">
        <v>3.8513055490000001</v>
      </c>
      <c r="AM70" s="10">
        <f t="shared" si="3"/>
        <v>38.329033183866819</v>
      </c>
      <c r="AN70" s="10">
        <f t="shared" si="4"/>
        <v>5.8593542641027607</v>
      </c>
      <c r="AO70" s="10">
        <f t="shared" si="5"/>
        <v>40.641361380921431</v>
      </c>
    </row>
    <row r="71" spans="1:41" x14ac:dyDescent="0.15">
      <c r="A71" t="s">
        <v>159</v>
      </c>
      <c r="B71" t="s">
        <v>160</v>
      </c>
      <c r="C71">
        <v>1</v>
      </c>
      <c r="D71" s="2" t="s">
        <v>123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0.21918555961923727</v>
      </c>
      <c r="L71" s="7">
        <v>0</v>
      </c>
      <c r="M71" s="7">
        <v>2.9154611321858037E-2</v>
      </c>
      <c r="N71" s="7">
        <v>0</v>
      </c>
      <c r="O71" s="7">
        <v>0.7951809334073775</v>
      </c>
      <c r="P71" s="7">
        <v>0.5248573981066943</v>
      </c>
      <c r="Q71" s="7">
        <v>1.0377598510167834</v>
      </c>
      <c r="R71" s="8"/>
      <c r="S71" s="9"/>
      <c r="T71" s="8">
        <v>1.1114999999999999</v>
      </c>
      <c r="U71" s="9">
        <v>139925.03721907939</v>
      </c>
      <c r="V71" s="8">
        <v>0.71899999999999997</v>
      </c>
      <c r="W71" s="9">
        <v>30669.547587606521</v>
      </c>
      <c r="X71" s="8">
        <v>0.48480000000000001</v>
      </c>
      <c r="Y71" s="9">
        <v>145208.58577798968</v>
      </c>
      <c r="Z71" s="8"/>
      <c r="AA71" s="9"/>
      <c r="AB71" s="8">
        <v>1.0648</v>
      </c>
      <c r="AC71" s="9">
        <v>4079.4600743187789</v>
      </c>
      <c r="AD71" s="8"/>
      <c r="AE71" s="9"/>
      <c r="AF71" s="8">
        <v>0.78979999999999995</v>
      </c>
      <c r="AG71" s="9">
        <v>111265.72170292959</v>
      </c>
      <c r="AH71" s="8">
        <v>0.29980000000000001</v>
      </c>
      <c r="AI71" s="9">
        <v>73440.690964788373</v>
      </c>
      <c r="AJ71" s="9">
        <v>0.57956075200000001</v>
      </c>
      <c r="AK71" s="9">
        <v>2.366784429</v>
      </c>
      <c r="AL71" s="9">
        <v>3.8513055490000001</v>
      </c>
      <c r="AM71" s="10">
        <f t="shared" si="3"/>
        <v>9.2609008633644887</v>
      </c>
      <c r="AN71" s="10">
        <f t="shared" si="4"/>
        <v>0</v>
      </c>
      <c r="AO71" s="10">
        <f t="shared" si="5"/>
        <v>90.561239058281558</v>
      </c>
    </row>
    <row r="72" spans="1:41" x14ac:dyDescent="0.15">
      <c r="A72" t="s">
        <v>159</v>
      </c>
      <c r="B72" t="s">
        <v>160</v>
      </c>
      <c r="C72">
        <v>1</v>
      </c>
      <c r="D72" s="2" t="s">
        <v>124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0.21031526550817642</v>
      </c>
      <c r="L72" s="7">
        <v>0</v>
      </c>
      <c r="M72" s="7">
        <v>3.3652388365793311E-2</v>
      </c>
      <c r="N72" s="7">
        <v>0</v>
      </c>
      <c r="O72" s="7">
        <v>0.76395842951818616</v>
      </c>
      <c r="P72" s="7">
        <v>0.55804371327877755</v>
      </c>
      <c r="Q72" s="7">
        <v>0.66849490033385273</v>
      </c>
      <c r="R72" s="8"/>
      <c r="S72" s="9"/>
      <c r="T72" s="8">
        <v>1.1114999999999999</v>
      </c>
      <c r="U72" s="9">
        <v>141295.41319891473</v>
      </c>
      <c r="V72" s="8">
        <v>0.71809999999999996</v>
      </c>
      <c r="W72" s="9">
        <v>29716.582342017246</v>
      </c>
      <c r="X72" s="8">
        <v>0.48399999999999999</v>
      </c>
      <c r="Y72" s="9">
        <v>94455.263164039046</v>
      </c>
      <c r="Z72" s="8"/>
      <c r="AA72" s="9"/>
      <c r="AB72" s="8">
        <v>1.0648</v>
      </c>
      <c r="AC72" s="9">
        <v>4754.9281192751168</v>
      </c>
      <c r="AD72" s="8"/>
      <c r="AE72" s="9"/>
      <c r="AF72" s="8">
        <v>0.78979999999999995</v>
      </c>
      <c r="AG72" s="9">
        <v>107943.82196556608</v>
      </c>
      <c r="AH72" s="8">
        <v>0.29809999999999998</v>
      </c>
      <c r="AI72" s="9">
        <v>78849.017050781578</v>
      </c>
      <c r="AJ72" s="9">
        <v>0.57956075200000001</v>
      </c>
      <c r="AK72" s="9">
        <v>2.366784429</v>
      </c>
      <c r="AL72" s="9">
        <v>3.8513055490000001</v>
      </c>
      <c r="AM72" s="10">
        <f t="shared" si="3"/>
        <v>8.8861183524448659</v>
      </c>
      <c r="AN72" s="10">
        <f t="shared" si="4"/>
        <v>0</v>
      </c>
      <c r="AO72" s="10">
        <f t="shared" si="5"/>
        <v>96.287354061335321</v>
      </c>
    </row>
    <row r="73" spans="1:41" x14ac:dyDescent="0.15">
      <c r="A73" t="s">
        <v>159</v>
      </c>
      <c r="B73" t="s">
        <v>160</v>
      </c>
      <c r="C73">
        <v>1</v>
      </c>
      <c r="D73" s="2" t="s">
        <v>125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0.31504599592877447</v>
      </c>
      <c r="L73" s="7">
        <v>0</v>
      </c>
      <c r="M73" s="7">
        <v>0</v>
      </c>
      <c r="N73" s="7">
        <v>0</v>
      </c>
      <c r="O73" s="7">
        <v>0.3051831832845302</v>
      </c>
      <c r="P73" s="7">
        <v>0.46688760916337413</v>
      </c>
      <c r="Q73" s="7">
        <v>1.7416773105151786</v>
      </c>
      <c r="R73" s="8"/>
      <c r="S73" s="9"/>
      <c r="T73" s="8">
        <v>1.1114999999999999</v>
      </c>
      <c r="U73" s="9">
        <v>140430.62725941659</v>
      </c>
      <c r="V73" s="8">
        <v>0.71899999999999997</v>
      </c>
      <c r="W73" s="9">
        <v>44242.106823845403</v>
      </c>
      <c r="X73" s="8">
        <v>0.48480000000000001</v>
      </c>
      <c r="Y73" s="9">
        <v>244584.83719914022</v>
      </c>
      <c r="Z73" s="8"/>
      <c r="AA73" s="9"/>
      <c r="AB73" s="8"/>
      <c r="AC73" s="9"/>
      <c r="AD73" s="8"/>
      <c r="AE73" s="9"/>
      <c r="AF73" s="8">
        <v>0.78979999999999995</v>
      </c>
      <c r="AG73" s="9">
        <v>42857.065857672074</v>
      </c>
      <c r="AH73" s="8">
        <v>0.29899999999999999</v>
      </c>
      <c r="AI73" s="9">
        <v>65565.319814461967</v>
      </c>
      <c r="AJ73" s="9">
        <v>0.57956075200000001</v>
      </c>
      <c r="AK73" s="9">
        <v>2.366784429</v>
      </c>
      <c r="AL73" s="9">
        <v>3.8513055490000001</v>
      </c>
      <c r="AM73" s="10">
        <f t="shared" si="3"/>
        <v>13.311140299409773</v>
      </c>
      <c r="AN73" s="10">
        <f t="shared" si="4"/>
        <v>0</v>
      </c>
      <c r="AO73" s="10">
        <f t="shared" si="5"/>
        <v>80.558872827774593</v>
      </c>
    </row>
    <row r="74" spans="1:41" x14ac:dyDescent="0.15">
      <c r="A74" t="s">
        <v>159</v>
      </c>
      <c r="B74" t="s">
        <v>160</v>
      </c>
      <c r="C74">
        <v>1</v>
      </c>
      <c r="D74" s="2" t="s">
        <v>126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0.20071089582399462</v>
      </c>
      <c r="K74" s="7">
        <v>1.1077297753908419</v>
      </c>
      <c r="L74" s="7">
        <v>0</v>
      </c>
      <c r="M74" s="7">
        <v>0.42899285656733599</v>
      </c>
      <c r="N74" s="7">
        <v>0</v>
      </c>
      <c r="O74" s="7">
        <v>0.53053152465573239</v>
      </c>
      <c r="P74" s="7">
        <v>8.7949971338333377E-2</v>
      </c>
      <c r="Q74" s="7">
        <v>0</v>
      </c>
      <c r="R74" s="8">
        <v>0.97650000000000003</v>
      </c>
      <c r="S74" s="9">
        <v>28490.548493507515</v>
      </c>
      <c r="T74" s="8">
        <v>1.1114999999999999</v>
      </c>
      <c r="U74" s="9">
        <v>141948.19058797465</v>
      </c>
      <c r="V74" s="8">
        <v>0.71809999999999996</v>
      </c>
      <c r="W74" s="9">
        <v>157240.23727715359</v>
      </c>
      <c r="X74" s="8"/>
      <c r="Y74" s="9"/>
      <c r="Z74" s="8"/>
      <c r="AA74" s="9"/>
      <c r="AB74" s="8">
        <v>1.0648</v>
      </c>
      <c r="AC74" s="9">
        <v>60894.759764899878</v>
      </c>
      <c r="AD74" s="8"/>
      <c r="AE74" s="9"/>
      <c r="AF74" s="8">
        <v>0.78979999999999995</v>
      </c>
      <c r="AG74" s="9">
        <v>75307.989974760669</v>
      </c>
      <c r="AH74" s="8">
        <v>0.29149999999999998</v>
      </c>
      <c r="AI74" s="9">
        <v>12484.339293740653</v>
      </c>
      <c r="AJ74" s="9">
        <v>0.57956075200000001</v>
      </c>
      <c r="AK74" s="9">
        <v>2.366784429</v>
      </c>
      <c r="AL74" s="9">
        <v>3.8513055490000001</v>
      </c>
      <c r="AM74" s="10">
        <f t="shared" si="3"/>
        <v>46.803154601573645</v>
      </c>
      <c r="AN74" s="10">
        <f t="shared" si="4"/>
        <v>5.2115027818582096</v>
      </c>
      <c r="AO74" s="10">
        <f t="shared" si="5"/>
        <v>15.17528076820726</v>
      </c>
    </row>
    <row r="75" spans="1:41" x14ac:dyDescent="0.15">
      <c r="A75" t="s">
        <v>159</v>
      </c>
      <c r="B75" t="s">
        <v>160</v>
      </c>
      <c r="C75">
        <v>1</v>
      </c>
      <c r="D75" s="2" t="s">
        <v>127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0.18581006162339306</v>
      </c>
      <c r="K75" s="7">
        <v>1.478453867750098</v>
      </c>
      <c r="L75" s="7">
        <v>0.14566338498728165</v>
      </c>
      <c r="M75" s="7">
        <v>0</v>
      </c>
      <c r="N75" s="7">
        <v>0</v>
      </c>
      <c r="O75" s="7">
        <v>0.32629296147451992</v>
      </c>
      <c r="P75" s="7">
        <v>7.2311581429653965E-2</v>
      </c>
      <c r="Q75" s="7">
        <v>0</v>
      </c>
      <c r="R75" s="8">
        <v>0.97650000000000003</v>
      </c>
      <c r="S75" s="9">
        <v>26143.266000792653</v>
      </c>
      <c r="T75" s="8">
        <v>1.1114999999999999</v>
      </c>
      <c r="U75" s="9">
        <v>140698.87159168391</v>
      </c>
      <c r="V75" s="8">
        <v>0.71809999999999996</v>
      </c>
      <c r="W75" s="9">
        <v>208016.79089279947</v>
      </c>
      <c r="X75" s="8"/>
      <c r="Y75" s="9"/>
      <c r="Z75" s="8">
        <v>1.054</v>
      </c>
      <c r="AA75" s="9">
        <v>20494.673899935558</v>
      </c>
      <c r="AB75" s="8"/>
      <c r="AC75" s="9"/>
      <c r="AD75" s="8"/>
      <c r="AE75" s="9"/>
      <c r="AF75" s="8">
        <v>0.78979999999999995</v>
      </c>
      <c r="AG75" s="9">
        <v>45909.051487773744</v>
      </c>
      <c r="AH75" s="8">
        <v>0.29149999999999998</v>
      </c>
      <c r="AI75" s="9">
        <v>10174.157910162477</v>
      </c>
      <c r="AJ75" s="9">
        <v>0.57956075200000001</v>
      </c>
      <c r="AK75" s="9">
        <v>2.366784429</v>
      </c>
      <c r="AL75" s="9">
        <v>3.8513055490000001</v>
      </c>
      <c r="AM75" s="10">
        <f t="shared" si="3"/>
        <v>62.466773468455081</v>
      </c>
      <c r="AN75" s="10">
        <f t="shared" si="4"/>
        <v>4.8245993276653696</v>
      </c>
      <c r="AO75" s="10">
        <f t="shared" si="5"/>
        <v>12.47696314495326</v>
      </c>
    </row>
    <row r="76" spans="1:41" x14ac:dyDescent="0.15">
      <c r="A76" t="s">
        <v>159</v>
      </c>
      <c r="B76" t="s">
        <v>160</v>
      </c>
      <c r="C76">
        <v>1</v>
      </c>
      <c r="D76" s="2" t="s">
        <v>128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0.18802990942156461</v>
      </c>
      <c r="K76" s="7">
        <v>0.94070859002519702</v>
      </c>
      <c r="L76" s="7">
        <v>0.17554242047730423</v>
      </c>
      <c r="M76" s="7">
        <v>0</v>
      </c>
      <c r="N76" s="7">
        <v>0</v>
      </c>
      <c r="O76" s="7">
        <v>0.13046355944693855</v>
      </c>
      <c r="P76" s="7">
        <v>0.16498367721797075</v>
      </c>
      <c r="Q76" s="7">
        <v>0</v>
      </c>
      <c r="R76" s="8">
        <v>0.97729999999999995</v>
      </c>
      <c r="S76" s="9">
        <v>26437.597866067579</v>
      </c>
      <c r="T76" s="8">
        <v>1.1123000000000001</v>
      </c>
      <c r="U76" s="9">
        <v>140603.15163368115</v>
      </c>
      <c r="V76" s="8">
        <v>0.71899999999999997</v>
      </c>
      <c r="W76" s="9">
        <v>132266.59252641918</v>
      </c>
      <c r="X76" s="8"/>
      <c r="Y76" s="9"/>
      <c r="Z76" s="8">
        <v>1.0548</v>
      </c>
      <c r="AA76" s="9">
        <v>24681.817564513822</v>
      </c>
      <c r="AB76" s="8"/>
      <c r="AC76" s="9"/>
      <c r="AD76" s="8"/>
      <c r="AE76" s="9"/>
      <c r="AF76" s="8">
        <v>0.78979999999999995</v>
      </c>
      <c r="AG76" s="9">
        <v>18343.587631587674</v>
      </c>
      <c r="AH76" s="8">
        <v>0.30059999999999998</v>
      </c>
      <c r="AI76" s="9">
        <v>23197.224984960649</v>
      </c>
      <c r="AJ76" s="9">
        <v>0.57956075200000001</v>
      </c>
      <c r="AK76" s="9">
        <v>2.366784429</v>
      </c>
      <c r="AL76" s="9">
        <v>3.8513055490000001</v>
      </c>
      <c r="AM76" s="10">
        <f t="shared" si="3"/>
        <v>39.746272558614884</v>
      </c>
      <c r="AN76" s="10">
        <f t="shared" si="4"/>
        <v>4.882238166493619</v>
      </c>
      <c r="AO76" s="10">
        <f t="shared" si="5"/>
        <v>28.467020350952048</v>
      </c>
    </row>
    <row r="77" spans="1:41" x14ac:dyDescent="0.15">
      <c r="A77" t="s">
        <v>159</v>
      </c>
      <c r="B77" t="s">
        <v>160</v>
      </c>
      <c r="C77">
        <v>1</v>
      </c>
      <c r="D77" s="2" t="s">
        <v>129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4.0993792068452516E-2</v>
      </c>
      <c r="K77" s="7">
        <v>0.46793581795774258</v>
      </c>
      <c r="L77" s="7">
        <v>9.3149328418772215E-2</v>
      </c>
      <c r="M77" s="7">
        <v>0</v>
      </c>
      <c r="N77" s="7">
        <v>0</v>
      </c>
      <c r="O77" s="7">
        <v>0.38922940815899815</v>
      </c>
      <c r="P77" s="7">
        <v>0.28859718573541243</v>
      </c>
      <c r="Q77" s="7">
        <v>0</v>
      </c>
      <c r="R77" s="8">
        <v>0.97650000000000003</v>
      </c>
      <c r="S77" s="9">
        <v>5674.6026450170702</v>
      </c>
      <c r="T77" s="8">
        <v>1.1123000000000001</v>
      </c>
      <c r="U77" s="9">
        <v>138425.90203759313</v>
      </c>
      <c r="V77" s="8">
        <v>0.71899999999999997</v>
      </c>
      <c r="W77" s="9">
        <v>64774.437696499488</v>
      </c>
      <c r="X77" s="8"/>
      <c r="Y77" s="9"/>
      <c r="Z77" s="8">
        <v>1.0548</v>
      </c>
      <c r="AA77" s="9">
        <v>12894.279810564552</v>
      </c>
      <c r="AB77" s="8"/>
      <c r="AC77" s="9"/>
      <c r="AD77" s="8"/>
      <c r="AE77" s="9"/>
      <c r="AF77" s="8">
        <v>0.78979999999999995</v>
      </c>
      <c r="AG77" s="9">
        <v>53879.43192396783</v>
      </c>
      <c r="AH77" s="8">
        <v>0.29899999999999999</v>
      </c>
      <c r="AI77" s="9">
        <v>39949.325760935273</v>
      </c>
      <c r="AJ77" s="9">
        <v>0.57956075200000001</v>
      </c>
      <c r="AK77" s="9">
        <v>2.366784429</v>
      </c>
      <c r="AL77" s="9">
        <v>3.8513055490000001</v>
      </c>
      <c r="AM77" s="10">
        <f t="shared" si="3"/>
        <v>19.770952192526131</v>
      </c>
      <c r="AN77" s="10">
        <f t="shared" si="4"/>
        <v>1.0644128736837473</v>
      </c>
      <c r="AO77" s="10">
        <f t="shared" si="5"/>
        <v>49.795847068576585</v>
      </c>
    </row>
    <row r="78" spans="1:41" x14ac:dyDescent="0.15">
      <c r="A78" t="s">
        <v>159</v>
      </c>
      <c r="B78" t="s">
        <v>160</v>
      </c>
      <c r="C78">
        <v>1</v>
      </c>
      <c r="D78" s="2" t="s">
        <v>130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5.2864057378366955E-2</v>
      </c>
      <c r="K78" s="7">
        <v>0.57470366295717112</v>
      </c>
      <c r="L78" s="7">
        <v>0.104315446608896</v>
      </c>
      <c r="M78" s="7">
        <v>0</v>
      </c>
      <c r="N78" s="7">
        <v>0</v>
      </c>
      <c r="O78" s="7">
        <v>0.45971217763495448</v>
      </c>
      <c r="P78" s="7">
        <v>0.29505097287690341</v>
      </c>
      <c r="Q78" s="7">
        <v>0</v>
      </c>
      <c r="R78" s="8">
        <v>0.97560000000000002</v>
      </c>
      <c r="S78" s="9">
        <v>7498.7112390461543</v>
      </c>
      <c r="T78" s="8">
        <v>1.1114999999999999</v>
      </c>
      <c r="U78" s="9">
        <v>141848.95391920445</v>
      </c>
      <c r="V78" s="8">
        <v>0.71809999999999996</v>
      </c>
      <c r="W78" s="9">
        <v>81521.113404009768</v>
      </c>
      <c r="X78" s="8"/>
      <c r="Y78" s="9"/>
      <c r="Z78" s="8">
        <v>1.054</v>
      </c>
      <c r="AA78" s="9">
        <v>14797.036979086521</v>
      </c>
      <c r="AB78" s="8"/>
      <c r="AC78" s="9"/>
      <c r="AD78" s="8"/>
      <c r="AE78" s="9"/>
      <c r="AF78" s="8">
        <v>0.78900000000000003</v>
      </c>
      <c r="AG78" s="9">
        <v>65209.691501437788</v>
      </c>
      <c r="AH78" s="8">
        <v>0.29809999999999998</v>
      </c>
      <c r="AI78" s="9">
        <v>41852.671855432316</v>
      </c>
      <c r="AJ78" s="9">
        <v>0.57956075200000001</v>
      </c>
      <c r="AK78" s="9">
        <v>2.366784429</v>
      </c>
      <c r="AL78" s="9">
        <v>3.8513055490000001</v>
      </c>
      <c r="AM78" s="10">
        <f t="shared" si="3"/>
        <v>24.282045120602369</v>
      </c>
      <c r="AN78" s="10">
        <f t="shared" si="4"/>
        <v>1.372626936652513</v>
      </c>
      <c r="AO78" s="10">
        <f t="shared" si="5"/>
        <v>50.909412319366886</v>
      </c>
    </row>
    <row r="79" spans="1:41" x14ac:dyDescent="0.15">
      <c r="A79" t="s">
        <v>159</v>
      </c>
      <c r="B79" t="s">
        <v>160</v>
      </c>
      <c r="C79">
        <v>1</v>
      </c>
      <c r="D79" s="2" t="s">
        <v>131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2.3282237213893199E-2</v>
      </c>
      <c r="K79" s="7">
        <v>0.42112313379945787</v>
      </c>
      <c r="L79" s="7">
        <v>0</v>
      </c>
      <c r="M79" s="7">
        <v>0.45023909875885387</v>
      </c>
      <c r="N79" s="7">
        <v>0</v>
      </c>
      <c r="O79" s="7">
        <v>0.47972092515018427</v>
      </c>
      <c r="P79" s="7">
        <v>0.36349617234063353</v>
      </c>
      <c r="Q79" s="7">
        <v>0</v>
      </c>
      <c r="R79" s="8">
        <v>0.97650000000000003</v>
      </c>
      <c r="S79" s="9">
        <v>3329.1415402878206</v>
      </c>
      <c r="T79" s="8">
        <v>1.1114999999999999</v>
      </c>
      <c r="U79" s="9">
        <v>142990.62026140784</v>
      </c>
      <c r="V79" s="8">
        <v>0.71899999999999997</v>
      </c>
      <c r="W79" s="9">
        <v>60216.658108412325</v>
      </c>
      <c r="X79" s="8"/>
      <c r="Y79" s="9"/>
      <c r="Z79" s="8"/>
      <c r="AA79" s="9"/>
      <c r="AB79" s="8">
        <v>1.0656000000000001</v>
      </c>
      <c r="AC79" s="9">
        <v>64379.96799746577</v>
      </c>
      <c r="AD79" s="8"/>
      <c r="AE79" s="9"/>
      <c r="AF79" s="8">
        <v>0.78979999999999995</v>
      </c>
      <c r="AG79" s="9">
        <v>68595.592639601251</v>
      </c>
      <c r="AH79" s="8">
        <v>0.29980000000000001</v>
      </c>
      <c r="AI79" s="9">
        <v>51976.543145634787</v>
      </c>
      <c r="AJ79" s="9">
        <v>0.57956075200000001</v>
      </c>
      <c r="AK79" s="9">
        <v>2.366784429</v>
      </c>
      <c r="AL79" s="9">
        <v>3.8513055490000001</v>
      </c>
      <c r="AM79" s="10">
        <f t="shared" si="3"/>
        <v>17.793049871355983</v>
      </c>
      <c r="AN79" s="10">
        <f t="shared" si="4"/>
        <v>0.60452843633604925</v>
      </c>
      <c r="AO79" s="10">
        <f t="shared" si="5"/>
        <v>62.71925265578259</v>
      </c>
    </row>
    <row r="80" spans="1:41" x14ac:dyDescent="0.15">
      <c r="A80" t="s">
        <v>159</v>
      </c>
      <c r="B80" t="s">
        <v>160</v>
      </c>
      <c r="C80">
        <v>1</v>
      </c>
      <c r="D80" s="2" t="s">
        <v>132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0.21983336044045765</v>
      </c>
      <c r="K80" s="7">
        <v>0.46058567689191338</v>
      </c>
      <c r="L80" s="7">
        <v>0</v>
      </c>
      <c r="M80" s="7">
        <v>0.15636012017734047</v>
      </c>
      <c r="N80" s="7">
        <v>0</v>
      </c>
      <c r="O80" s="7">
        <v>0.60252736767861126</v>
      </c>
      <c r="P80" s="7">
        <v>0.18481695227780165</v>
      </c>
      <c r="Q80" s="7">
        <v>0.5916973954664656</v>
      </c>
      <c r="R80" s="8">
        <v>0.97650000000000003</v>
      </c>
      <c r="S80" s="9">
        <v>30158.939685160312</v>
      </c>
      <c r="T80" s="8">
        <v>1.1114999999999999</v>
      </c>
      <c r="U80" s="9">
        <v>137190.00439575652</v>
      </c>
      <c r="V80" s="8">
        <v>0.71809999999999996</v>
      </c>
      <c r="W80" s="9">
        <v>63187.751037424088</v>
      </c>
      <c r="X80" s="8">
        <v>0.48399999999999999</v>
      </c>
      <c r="Y80" s="9">
        <v>81174.968285002105</v>
      </c>
      <c r="Z80" s="8"/>
      <c r="AA80" s="9"/>
      <c r="AB80" s="8">
        <v>1.0648</v>
      </c>
      <c r="AC80" s="9">
        <v>21451.045574450356</v>
      </c>
      <c r="AD80" s="8"/>
      <c r="AE80" s="9"/>
      <c r="AF80" s="8">
        <v>0.78900000000000003</v>
      </c>
      <c r="AG80" s="9">
        <v>82660.732220392281</v>
      </c>
      <c r="AH80" s="8">
        <v>0.29809999999999998</v>
      </c>
      <c r="AI80" s="9">
        <v>25355.038495401932</v>
      </c>
      <c r="AJ80" s="9">
        <v>0.57956075200000001</v>
      </c>
      <c r="AK80" s="9">
        <v>2.366784429</v>
      </c>
      <c r="AL80" s="9">
        <v>3.8513055490000001</v>
      </c>
      <c r="AM80" s="10">
        <f t="shared" si="3"/>
        <v>19.460398304484254</v>
      </c>
      <c r="AN80" s="10">
        <f t="shared" si="4"/>
        <v>5.7080218030879903</v>
      </c>
      <c r="AO80" s="10">
        <f t="shared" si="5"/>
        <v>31.889142189152526</v>
      </c>
    </row>
    <row r="81" spans="1:41" x14ac:dyDescent="0.15">
      <c r="A81" t="s">
        <v>159</v>
      </c>
      <c r="B81" t="s">
        <v>160</v>
      </c>
      <c r="C81">
        <v>1</v>
      </c>
      <c r="D81" s="2" t="s">
        <v>133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0.40856384034884935</v>
      </c>
      <c r="K81" s="7">
        <v>0.70619982688907734</v>
      </c>
      <c r="L81" s="7">
        <v>0.20937886601083885</v>
      </c>
      <c r="M81" s="7">
        <v>0</v>
      </c>
      <c r="N81" s="7">
        <v>0</v>
      </c>
      <c r="O81" s="7">
        <v>0.18766266906226184</v>
      </c>
      <c r="P81" s="7">
        <v>0.19929463862340585</v>
      </c>
      <c r="Q81" s="7">
        <v>0.17846423954835153</v>
      </c>
      <c r="R81" s="8">
        <v>0.97729999999999995</v>
      </c>
      <c r="S81" s="9">
        <v>63540.744474551313</v>
      </c>
      <c r="T81" s="8">
        <v>1.1123000000000001</v>
      </c>
      <c r="U81" s="9">
        <v>155522.19310523785</v>
      </c>
      <c r="V81" s="8">
        <v>0.71899999999999997</v>
      </c>
      <c r="W81" s="9">
        <v>109829.74584832863</v>
      </c>
      <c r="X81" s="8">
        <v>0.48480000000000001</v>
      </c>
      <c r="Y81" s="9">
        <v>27755.149925418151</v>
      </c>
      <c r="Z81" s="8">
        <v>1.054</v>
      </c>
      <c r="AA81" s="9">
        <v>32563.060431893402</v>
      </c>
      <c r="AB81" s="8"/>
      <c r="AC81" s="9"/>
      <c r="AD81" s="8"/>
      <c r="AE81" s="9"/>
      <c r="AF81" s="8">
        <v>0.78979999999999995</v>
      </c>
      <c r="AG81" s="9">
        <v>29185.709856545433</v>
      </c>
      <c r="AH81" s="8">
        <v>0.29899999999999999</v>
      </c>
      <c r="AI81" s="9">
        <v>30994.739272827919</v>
      </c>
      <c r="AJ81" s="9">
        <v>0.57956075200000001</v>
      </c>
      <c r="AK81" s="9">
        <v>2.366784429</v>
      </c>
      <c r="AL81" s="9">
        <v>3.8513055490000001</v>
      </c>
      <c r="AM81" s="10">
        <f t="shared" si="3"/>
        <v>29.837944606871392</v>
      </c>
      <c r="AN81" s="10">
        <f t="shared" si="4"/>
        <v>10.608450437149394</v>
      </c>
      <c r="AO81" s="10">
        <f t="shared" si="5"/>
        <v>34.387186836869496</v>
      </c>
    </row>
    <row r="82" spans="1:41" x14ac:dyDescent="0.15">
      <c r="A82" t="s">
        <v>159</v>
      </c>
      <c r="B82" t="s">
        <v>160</v>
      </c>
      <c r="C82">
        <v>1</v>
      </c>
      <c r="D82" s="2" t="s">
        <v>134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0.18785287380854138</v>
      </c>
      <c r="K82" s="7">
        <v>0.88200967498616789</v>
      </c>
      <c r="L82" s="7">
        <v>0</v>
      </c>
      <c r="M82" s="7">
        <v>0.25186766910419145</v>
      </c>
      <c r="N82" s="7">
        <v>0</v>
      </c>
      <c r="O82" s="7">
        <v>0.18126341279870253</v>
      </c>
      <c r="P82" s="7">
        <v>0.27656604538878055</v>
      </c>
      <c r="Q82" s="7">
        <v>0</v>
      </c>
      <c r="R82" s="8">
        <v>0.97729999999999995</v>
      </c>
      <c r="S82" s="9">
        <v>26125.288901476404</v>
      </c>
      <c r="T82" s="8">
        <v>1.1123000000000001</v>
      </c>
      <c r="U82" s="9">
        <v>139073.13937663342</v>
      </c>
      <c r="V82" s="8">
        <v>0.71899999999999997</v>
      </c>
      <c r="W82" s="9">
        <v>122663.85446089048</v>
      </c>
      <c r="X82" s="8"/>
      <c r="Y82" s="9"/>
      <c r="Z82" s="8"/>
      <c r="AA82" s="9"/>
      <c r="AB82" s="8">
        <v>1.0656000000000001</v>
      </c>
      <c r="AC82" s="9">
        <v>35028.027449795001</v>
      </c>
      <c r="AD82" s="8"/>
      <c r="AE82" s="9"/>
      <c r="AF82" s="8">
        <v>0.78979999999999995</v>
      </c>
      <c r="AG82" s="9">
        <v>25208.871872038195</v>
      </c>
      <c r="AH82" s="8">
        <v>0.29899999999999999</v>
      </c>
      <c r="AI82" s="9">
        <v>38462.908177198202</v>
      </c>
      <c r="AJ82" s="9">
        <v>0.57956075200000001</v>
      </c>
      <c r="AK82" s="9">
        <v>2.366784429</v>
      </c>
      <c r="AL82" s="9">
        <v>3.8513055490000001</v>
      </c>
      <c r="AM82" s="10">
        <f t="shared" si="3"/>
        <v>37.266160119146527</v>
      </c>
      <c r="AN82" s="10">
        <f t="shared" si="4"/>
        <v>4.8776413976636519</v>
      </c>
      <c r="AO82" s="10">
        <f t="shared" si="5"/>
        <v>47.719940391819449</v>
      </c>
    </row>
    <row r="83" spans="1:41" x14ac:dyDescent="0.15">
      <c r="A83" t="s">
        <v>159</v>
      </c>
      <c r="B83" t="s">
        <v>160</v>
      </c>
      <c r="C83">
        <v>1</v>
      </c>
      <c r="D83" s="2" t="s">
        <v>135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1.8846263950776102E-2</v>
      </c>
      <c r="K83" s="7">
        <v>0.34090619906946051</v>
      </c>
      <c r="L83" s="7">
        <v>0</v>
      </c>
      <c r="M83" s="7">
        <v>0.11354472474716357</v>
      </c>
      <c r="N83" s="7">
        <v>0</v>
      </c>
      <c r="O83" s="7">
        <v>0.5806315144108356</v>
      </c>
      <c r="P83" s="7">
        <v>0.4763808296748564</v>
      </c>
      <c r="Q83" s="7">
        <v>0</v>
      </c>
      <c r="R83" s="8">
        <v>0.97650000000000003</v>
      </c>
      <c r="S83" s="9">
        <v>2501.6225364707566</v>
      </c>
      <c r="T83" s="8">
        <v>1.1123000000000001</v>
      </c>
      <c r="U83" s="9">
        <v>132738.3795008208</v>
      </c>
      <c r="V83" s="8">
        <v>0.71899999999999997</v>
      </c>
      <c r="W83" s="9">
        <v>45251.33642626441</v>
      </c>
      <c r="X83" s="8"/>
      <c r="Y83" s="9"/>
      <c r="Z83" s="8"/>
      <c r="AA83" s="9"/>
      <c r="AB83" s="8">
        <v>1.0656000000000001</v>
      </c>
      <c r="AC83" s="9">
        <v>15071.742763805236</v>
      </c>
      <c r="AD83" s="8"/>
      <c r="AE83" s="9"/>
      <c r="AF83" s="8">
        <v>0.78979999999999995</v>
      </c>
      <c r="AG83" s="9">
        <v>77072.086310001789</v>
      </c>
      <c r="AH83" s="8">
        <v>0.29980000000000001</v>
      </c>
      <c r="AI83" s="9">
        <v>63234.019356296965</v>
      </c>
      <c r="AJ83" s="9">
        <v>0.57956075200000001</v>
      </c>
      <c r="AK83" s="9">
        <v>2.366784429</v>
      </c>
      <c r="AL83" s="9">
        <v>3.8513055490000001</v>
      </c>
      <c r="AM83" s="10">
        <f t="shared" si="3"/>
        <v>14.403770571259766</v>
      </c>
      <c r="AN83" s="10">
        <f t="shared" si="4"/>
        <v>0.48934740988467079</v>
      </c>
      <c r="AO83" s="10">
        <f t="shared" si="5"/>
        <v>82.19687548387617</v>
      </c>
    </row>
    <row r="84" spans="1:41" x14ac:dyDescent="0.15">
      <c r="A84" t="s">
        <v>159</v>
      </c>
      <c r="B84" t="s">
        <v>160</v>
      </c>
      <c r="C84">
        <v>1</v>
      </c>
      <c r="D84" s="2" t="s">
        <v>136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0.16415669775822928</v>
      </c>
      <c r="L84" s="7">
        <v>0</v>
      </c>
      <c r="M84" s="7">
        <v>0.28604555492093237</v>
      </c>
      <c r="N84" s="7">
        <v>0</v>
      </c>
      <c r="O84" s="7">
        <v>0.6851274436019994</v>
      </c>
      <c r="P84" s="7">
        <v>0.51945371631100823</v>
      </c>
      <c r="Q84" s="7">
        <v>0</v>
      </c>
      <c r="R84" s="8"/>
      <c r="S84" s="9"/>
      <c r="T84" s="8">
        <v>1.1114999999999999</v>
      </c>
      <c r="U84" s="9">
        <v>141771.35222964792</v>
      </c>
      <c r="V84" s="8">
        <v>0.71809999999999996</v>
      </c>
      <c r="W84" s="9">
        <v>23272.717018737778</v>
      </c>
      <c r="X84" s="8"/>
      <c r="Y84" s="9"/>
      <c r="Z84" s="8"/>
      <c r="AA84" s="9"/>
      <c r="AB84" s="8">
        <v>1.0648</v>
      </c>
      <c r="AC84" s="9">
        <v>40553.065120420601</v>
      </c>
      <c r="AD84" s="8"/>
      <c r="AE84" s="9"/>
      <c r="AF84" s="8">
        <v>0.78900000000000003</v>
      </c>
      <c r="AG84" s="9">
        <v>97131.44412909729</v>
      </c>
      <c r="AH84" s="8">
        <v>0.29899999999999999</v>
      </c>
      <c r="AI84" s="9">
        <v>73643.655782127549</v>
      </c>
      <c r="AJ84" s="9">
        <v>0.57956075200000001</v>
      </c>
      <c r="AK84" s="9">
        <v>2.366784429</v>
      </c>
      <c r="AL84" s="9">
        <v>3.8513055490000001</v>
      </c>
      <c r="AM84" s="10">
        <f t="shared" si="3"/>
        <v>6.9358533775544489</v>
      </c>
      <c r="AN84" s="10">
        <f t="shared" si="4"/>
        <v>0</v>
      </c>
      <c r="AO84" s="10">
        <f t="shared" si="5"/>
        <v>89.628863672778209</v>
      </c>
    </row>
    <row r="85" spans="1:41" x14ac:dyDescent="0.15">
      <c r="A85" t="s">
        <v>159</v>
      </c>
      <c r="B85" t="s">
        <v>160</v>
      </c>
      <c r="C85">
        <v>1</v>
      </c>
      <c r="D85" s="2" t="s">
        <v>137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2.3678979460830869E-2</v>
      </c>
      <c r="K85" s="7">
        <v>0.22811525083785614</v>
      </c>
      <c r="L85" s="7">
        <v>0</v>
      </c>
      <c r="M85" s="7">
        <v>0.78796252829890123</v>
      </c>
      <c r="N85" s="7">
        <v>0</v>
      </c>
      <c r="O85" s="7">
        <v>0.4603753364355635</v>
      </c>
      <c r="P85" s="7">
        <v>0.4763138097560603</v>
      </c>
      <c r="Q85" s="7">
        <v>0</v>
      </c>
      <c r="R85" s="8">
        <v>0.97650000000000003</v>
      </c>
      <c r="S85" s="9">
        <v>3258.6671746652642</v>
      </c>
      <c r="T85" s="8">
        <v>1.1123000000000001</v>
      </c>
      <c r="U85" s="9">
        <v>137618.56502539155</v>
      </c>
      <c r="V85" s="8">
        <v>0.71899999999999997</v>
      </c>
      <c r="W85" s="9">
        <v>31392.89348071301</v>
      </c>
      <c r="X85" s="8"/>
      <c r="Y85" s="9"/>
      <c r="Z85" s="8"/>
      <c r="AA85" s="9"/>
      <c r="AB85" s="8">
        <v>1.0656000000000001</v>
      </c>
      <c r="AC85" s="9">
        <v>108438.27243827427</v>
      </c>
      <c r="AD85" s="8"/>
      <c r="AE85" s="9"/>
      <c r="AF85" s="8">
        <v>0.78979999999999995</v>
      </c>
      <c r="AG85" s="9">
        <v>63356.193173344109</v>
      </c>
      <c r="AH85" s="8">
        <v>0.29980000000000001</v>
      </c>
      <c r="AI85" s="9">
        <v>65549.623000406369</v>
      </c>
      <c r="AJ85" s="9">
        <v>0.57956075200000001</v>
      </c>
      <c r="AK85" s="9">
        <v>2.366784429</v>
      </c>
      <c r="AL85" s="9">
        <v>3.8513055490000001</v>
      </c>
      <c r="AM85" s="10">
        <f t="shared" si="3"/>
        <v>9.6381929863480664</v>
      </c>
      <c r="AN85" s="10">
        <f t="shared" si="4"/>
        <v>0.6148299364868407</v>
      </c>
      <c r="AO85" s="10">
        <f t="shared" si="5"/>
        <v>82.185311567830297</v>
      </c>
    </row>
    <row r="86" spans="1:41" x14ac:dyDescent="0.15">
      <c r="A86" t="s">
        <v>159</v>
      </c>
      <c r="B86" t="s">
        <v>160</v>
      </c>
      <c r="C86">
        <v>1</v>
      </c>
      <c r="D86" s="2" t="s">
        <v>138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0.45585762870472268</v>
      </c>
      <c r="K86" s="7">
        <v>1.5915153118976819</v>
      </c>
      <c r="L86" s="7">
        <v>0</v>
      </c>
      <c r="M86" s="7">
        <v>0.11170110961107294</v>
      </c>
      <c r="N86" s="7">
        <v>0</v>
      </c>
      <c r="O86" s="7">
        <v>0.29316913184192878</v>
      </c>
      <c r="P86" s="7">
        <v>0</v>
      </c>
      <c r="Q86" s="7">
        <v>0</v>
      </c>
      <c r="R86" s="8">
        <v>0.97650000000000003</v>
      </c>
      <c r="S86" s="9">
        <v>64528.313425067106</v>
      </c>
      <c r="T86" s="8">
        <v>1.1114999999999999</v>
      </c>
      <c r="U86" s="9">
        <v>141553.6548295097</v>
      </c>
      <c r="V86" s="8">
        <v>0.71809999999999996</v>
      </c>
      <c r="W86" s="9">
        <v>225284.80911624394</v>
      </c>
      <c r="X86" s="8"/>
      <c r="Y86" s="9"/>
      <c r="Z86" s="8"/>
      <c r="AA86" s="9"/>
      <c r="AB86" s="8">
        <v>1.0623</v>
      </c>
      <c r="AC86" s="9">
        <v>15811.700313959047</v>
      </c>
      <c r="AD86" s="8"/>
      <c r="AE86" s="9"/>
      <c r="AF86" s="8">
        <v>0.78979999999999995</v>
      </c>
      <c r="AG86" s="9">
        <v>41499.162095419408</v>
      </c>
      <c r="AH86" s="8"/>
      <c r="AI86" s="9"/>
      <c r="AJ86" s="9">
        <v>0.57956075200000001</v>
      </c>
      <c r="AK86" s="9">
        <v>2.366784429</v>
      </c>
      <c r="AL86" s="9">
        <v>3.8513055490000001</v>
      </c>
      <c r="AM86" s="10">
        <f t="shared" si="3"/>
        <v>67.243779889582925</v>
      </c>
      <c r="AN86" s="10">
        <f t="shared" si="4"/>
        <v>11.836444107195989</v>
      </c>
      <c r="AO86" s="10">
        <f t="shared" si="5"/>
        <v>0</v>
      </c>
    </row>
    <row r="87" spans="1:41" x14ac:dyDescent="0.15">
      <c r="A87" t="s">
        <v>159</v>
      </c>
      <c r="B87" t="s">
        <v>160</v>
      </c>
      <c r="C87">
        <v>1</v>
      </c>
      <c r="D87" s="2" t="s">
        <v>139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0.24634989291072942</v>
      </c>
      <c r="K87" s="7">
        <v>1.3353010026499761</v>
      </c>
      <c r="L87" s="7">
        <v>6.5792689581047142E-2</v>
      </c>
      <c r="M87" s="7">
        <v>0</v>
      </c>
      <c r="N87" s="7">
        <v>0</v>
      </c>
      <c r="O87" s="7">
        <v>0.3222254149365944</v>
      </c>
      <c r="P87" s="7">
        <v>0.11034681360332654</v>
      </c>
      <c r="Q87" s="7">
        <v>0</v>
      </c>
      <c r="R87" s="8">
        <v>0.97650000000000003</v>
      </c>
      <c r="S87" s="9">
        <v>35467.940521401033</v>
      </c>
      <c r="T87" s="8">
        <v>1.1114999999999999</v>
      </c>
      <c r="U87" s="9">
        <v>143973.8418488116</v>
      </c>
      <c r="V87" s="8">
        <v>0.71809999999999996</v>
      </c>
      <c r="W87" s="9">
        <v>192248.41537608721</v>
      </c>
      <c r="X87" s="8"/>
      <c r="Y87" s="9"/>
      <c r="Z87" s="8">
        <v>1.0556000000000001</v>
      </c>
      <c r="AA87" s="9">
        <v>9472.426284549636</v>
      </c>
      <c r="AB87" s="8"/>
      <c r="AC87" s="9"/>
      <c r="AD87" s="8"/>
      <c r="AE87" s="9"/>
      <c r="AF87" s="8">
        <v>0.78900000000000003</v>
      </c>
      <c r="AG87" s="9">
        <v>46392.030929748937</v>
      </c>
      <c r="AH87" s="8">
        <v>0.29730000000000001</v>
      </c>
      <c r="AI87" s="9">
        <v>15887.054690245628</v>
      </c>
      <c r="AJ87" s="9">
        <v>0.57956075200000001</v>
      </c>
      <c r="AK87" s="9">
        <v>2.366784429</v>
      </c>
      <c r="AL87" s="9">
        <v>3.8513055490000001</v>
      </c>
      <c r="AM87" s="10">
        <f t="shared" si="3"/>
        <v>56.418361819887409</v>
      </c>
      <c r="AN87" s="10">
        <f t="shared" si="4"/>
        <v>6.3965294307717215</v>
      </c>
      <c r="AO87" s="10">
        <f t="shared" si="5"/>
        <v>19.039731938805708</v>
      </c>
    </row>
    <row r="88" spans="1:41" x14ac:dyDescent="0.15">
      <c r="A88" t="s">
        <v>159</v>
      </c>
      <c r="B88" t="s">
        <v>160</v>
      </c>
      <c r="C88">
        <v>1</v>
      </c>
      <c r="D88" s="2" t="s">
        <v>140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0.12729235355252655</v>
      </c>
      <c r="K88" s="7">
        <v>1.4747165387913603</v>
      </c>
      <c r="L88" s="7">
        <v>0.37090458723236491</v>
      </c>
      <c r="M88" s="7">
        <v>0</v>
      </c>
      <c r="N88" s="7">
        <v>0.9396048094881787</v>
      </c>
      <c r="O88" s="7">
        <v>0.1463788095163249</v>
      </c>
      <c r="P88" s="7">
        <v>0.10459088440490996</v>
      </c>
      <c r="Q88" s="7">
        <v>7.6229195602455224E-2</v>
      </c>
      <c r="R88" s="8">
        <v>0.97650000000000003</v>
      </c>
      <c r="S88" s="9">
        <v>17050.394025662437</v>
      </c>
      <c r="T88" s="8">
        <v>1.1114999999999999</v>
      </c>
      <c r="U88" s="9">
        <v>133946.72617649951</v>
      </c>
      <c r="V88" s="8">
        <v>0.71809999999999996</v>
      </c>
      <c r="W88" s="9">
        <v>197533.45240944147</v>
      </c>
      <c r="X88" s="8">
        <v>0.48399999999999999</v>
      </c>
      <c r="Y88" s="9">
        <v>10210.65119001689</v>
      </c>
      <c r="Z88" s="8">
        <v>1.054</v>
      </c>
      <c r="AA88" s="9">
        <v>49681.455183621161</v>
      </c>
      <c r="AB88" s="8"/>
      <c r="AC88" s="9"/>
      <c r="AD88" s="8">
        <v>0.50980000000000003</v>
      </c>
      <c r="AE88" s="9">
        <v>125856.98813063506</v>
      </c>
      <c r="AF88" s="8">
        <v>0.78979999999999995</v>
      </c>
      <c r="AG88" s="9">
        <v>19606.962316325153</v>
      </c>
      <c r="AH88" s="8">
        <v>0.30059999999999998</v>
      </c>
      <c r="AI88" s="9">
        <v>14009.606553942387</v>
      </c>
      <c r="AJ88" s="9">
        <v>0.57956075200000001</v>
      </c>
      <c r="AK88" s="9">
        <v>2.366784429</v>
      </c>
      <c r="AL88" s="9">
        <v>3.8513055490000001</v>
      </c>
      <c r="AM88" s="10">
        <f t="shared" si="3"/>
        <v>62.308866017613994</v>
      </c>
      <c r="AN88" s="10">
        <f t="shared" si="4"/>
        <v>3.3051741009117874</v>
      </c>
      <c r="AO88" s="10">
        <f t="shared" si="5"/>
        <v>18.046578213583029</v>
      </c>
    </row>
    <row r="89" spans="1:41" x14ac:dyDescent="0.15">
      <c r="A89" t="s">
        <v>159</v>
      </c>
      <c r="B89" t="s">
        <v>160</v>
      </c>
      <c r="C89">
        <v>1</v>
      </c>
      <c r="D89" s="2" t="s">
        <v>141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7.542613158058617E-2</v>
      </c>
      <c r="K89" s="7">
        <v>0.80002895237072391</v>
      </c>
      <c r="L89" s="7">
        <v>5.5770677818007625E-2</v>
      </c>
      <c r="M89" s="7">
        <v>0</v>
      </c>
      <c r="N89" s="7">
        <v>0</v>
      </c>
      <c r="O89" s="7">
        <v>0.62198785843546855</v>
      </c>
      <c r="P89" s="7">
        <v>0.21281849879020043</v>
      </c>
      <c r="Q89" s="7">
        <v>0</v>
      </c>
      <c r="R89" s="8">
        <v>0.97650000000000003</v>
      </c>
      <c r="S89" s="9">
        <v>10635.846174812144</v>
      </c>
      <c r="T89" s="8">
        <v>1.1114999999999999</v>
      </c>
      <c r="U89" s="9">
        <v>141010.09758731537</v>
      </c>
      <c r="V89" s="8">
        <v>0.71809999999999996</v>
      </c>
      <c r="W89" s="9">
        <v>112812.16064647345</v>
      </c>
      <c r="X89" s="8"/>
      <c r="Y89" s="9"/>
      <c r="Z89" s="8">
        <v>1.054</v>
      </c>
      <c r="AA89" s="9">
        <v>7864.2287216279792</v>
      </c>
      <c r="AB89" s="8"/>
      <c r="AC89" s="9"/>
      <c r="AD89" s="8"/>
      <c r="AE89" s="9"/>
      <c r="AF89" s="8">
        <v>0.78979999999999995</v>
      </c>
      <c r="AG89" s="9">
        <v>87706.568616110715</v>
      </c>
      <c r="AH89" s="8">
        <v>0.29809999999999998</v>
      </c>
      <c r="AI89" s="9">
        <v>30009.557282792121</v>
      </c>
      <c r="AJ89" s="9">
        <v>0.57956075200000001</v>
      </c>
      <c r="AK89" s="9">
        <v>2.366784429</v>
      </c>
      <c r="AL89" s="9">
        <v>3.8513055490000001</v>
      </c>
      <c r="AM89" s="10">
        <f t="shared" si="3"/>
        <v>33.802358278516628</v>
      </c>
      <c r="AN89" s="10">
        <f t="shared" si="4"/>
        <v>1.9584561811817485</v>
      </c>
      <c r="AO89" s="10">
        <f t="shared" si="5"/>
        <v>36.720654056677809</v>
      </c>
    </row>
    <row r="90" spans="1:41" x14ac:dyDescent="0.15">
      <c r="A90" t="s">
        <v>159</v>
      </c>
      <c r="B90" t="s">
        <v>160</v>
      </c>
      <c r="C90">
        <v>1</v>
      </c>
      <c r="D90" s="2" t="s">
        <v>142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6.10244061902913E-2</v>
      </c>
      <c r="K90" s="7">
        <v>0.84816244705266108</v>
      </c>
      <c r="L90" s="7">
        <v>0</v>
      </c>
      <c r="M90" s="7">
        <v>0.10670366792446496</v>
      </c>
      <c r="N90" s="7">
        <v>0</v>
      </c>
      <c r="O90" s="7">
        <v>0.73024602621554813</v>
      </c>
      <c r="P90" s="7">
        <v>0.26827586362205741</v>
      </c>
      <c r="Q90" s="7">
        <v>3.1782490690063614E-2</v>
      </c>
      <c r="R90" s="8">
        <v>0.97729999999999995</v>
      </c>
      <c r="S90" s="9">
        <v>8602.6730361692717</v>
      </c>
      <c r="T90" s="8">
        <v>1.1123000000000001</v>
      </c>
      <c r="U90" s="9">
        <v>140971.02410703863</v>
      </c>
      <c r="V90" s="8">
        <v>0.71899999999999997</v>
      </c>
      <c r="W90" s="9">
        <v>119566.32877014556</v>
      </c>
      <c r="X90" s="8">
        <v>0.48399999999999999</v>
      </c>
      <c r="Y90" s="9">
        <v>4480.4102612506886</v>
      </c>
      <c r="Z90" s="8"/>
      <c r="AA90" s="9"/>
      <c r="AB90" s="8">
        <v>1.0581</v>
      </c>
      <c r="AC90" s="9">
        <v>15042.125343289195</v>
      </c>
      <c r="AD90" s="8"/>
      <c r="AE90" s="9"/>
      <c r="AF90" s="8">
        <v>0.78979999999999995</v>
      </c>
      <c r="AG90" s="9">
        <v>102943.53016570119</v>
      </c>
      <c r="AH90" s="8">
        <v>0.29899999999999999</v>
      </c>
      <c r="AI90" s="9">
        <v>37819.123238001659</v>
      </c>
      <c r="AJ90" s="9">
        <v>0.57956075200000001</v>
      </c>
      <c r="AK90" s="9">
        <v>2.366784429</v>
      </c>
      <c r="AL90" s="9">
        <v>3.8513055490000001</v>
      </c>
      <c r="AM90" s="10">
        <f t="shared" si="3"/>
        <v>35.83606671821066</v>
      </c>
      <c r="AN90" s="10">
        <f t="shared" si="4"/>
        <v>1.5845121975880732</v>
      </c>
      <c r="AO90" s="10">
        <f t="shared" si="5"/>
        <v>46.289515412537355</v>
      </c>
    </row>
    <row r="91" spans="1:41" x14ac:dyDescent="0.15">
      <c r="A91" t="s">
        <v>159</v>
      </c>
      <c r="B91" t="s">
        <v>160</v>
      </c>
      <c r="C91">
        <v>1</v>
      </c>
      <c r="D91" s="2" t="s">
        <v>143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0.14431069138371691</v>
      </c>
      <c r="P91" s="7">
        <v>0.54625414039099318</v>
      </c>
      <c r="Q91" s="7">
        <v>2.8183292235847799</v>
      </c>
      <c r="R91" s="8"/>
      <c r="S91" s="9"/>
      <c r="T91" s="8">
        <v>1.1114999999999999</v>
      </c>
      <c r="U91" s="9">
        <v>145869.8380066478</v>
      </c>
      <c r="V91" s="8"/>
      <c r="W91" s="9"/>
      <c r="X91" s="8">
        <v>0.48399999999999999</v>
      </c>
      <c r="Y91" s="9">
        <v>411109.22729371331</v>
      </c>
      <c r="Z91" s="8"/>
      <c r="AA91" s="9"/>
      <c r="AB91" s="8"/>
      <c r="AC91" s="9"/>
      <c r="AD91" s="8"/>
      <c r="AE91" s="9"/>
      <c r="AF91" s="8">
        <v>0.78979999999999995</v>
      </c>
      <c r="AG91" s="9">
        <v>21050.577174770129</v>
      </c>
      <c r="AH91" s="8">
        <v>0.29899999999999999</v>
      </c>
      <c r="AI91" s="9">
        <v>79682.002969294816</v>
      </c>
      <c r="AJ91" s="9">
        <v>0.57956075200000001</v>
      </c>
      <c r="AK91" s="9">
        <v>2.366784429</v>
      </c>
      <c r="AL91" s="9">
        <v>3.8513055490000001</v>
      </c>
      <c r="AM91" s="10">
        <f t="shared" si="3"/>
        <v>0</v>
      </c>
      <c r="AN91" s="10">
        <f t="shared" si="4"/>
        <v>0</v>
      </c>
      <c r="AO91" s="10">
        <f t="shared" si="5"/>
        <v>94.253128512572772</v>
      </c>
    </row>
    <row r="92" spans="1:41" x14ac:dyDescent="0.15">
      <c r="A92" t="s">
        <v>159</v>
      </c>
      <c r="B92" t="s">
        <v>160</v>
      </c>
      <c r="C92">
        <v>1</v>
      </c>
      <c r="D92" s="2" t="s">
        <v>144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3.3993174549445768E-2</v>
      </c>
      <c r="K92" s="7">
        <v>0.17264737179671483</v>
      </c>
      <c r="L92" s="7">
        <v>0</v>
      </c>
      <c r="M92" s="7">
        <v>0</v>
      </c>
      <c r="N92" s="7">
        <v>0</v>
      </c>
      <c r="O92" s="7">
        <v>3.9190007746500451E-2</v>
      </c>
      <c r="P92" s="7">
        <v>0.28098635886167767</v>
      </c>
      <c r="Q92" s="7">
        <v>2.8071424708407395</v>
      </c>
      <c r="R92" s="8">
        <v>0.97309999999999997</v>
      </c>
      <c r="S92" s="9">
        <v>4644.2772122953629</v>
      </c>
      <c r="T92" s="8">
        <v>1.1114999999999999</v>
      </c>
      <c r="U92" s="9">
        <v>136623.81562921972</v>
      </c>
      <c r="V92" s="8">
        <v>0.71809999999999996</v>
      </c>
      <c r="W92" s="9">
        <v>23587.742693223714</v>
      </c>
      <c r="X92" s="8">
        <v>0.48480000000000001</v>
      </c>
      <c r="Y92" s="9">
        <v>383522.5153810975</v>
      </c>
      <c r="Z92" s="8"/>
      <c r="AA92" s="9"/>
      <c r="AB92" s="8"/>
      <c r="AC92" s="9"/>
      <c r="AD92" s="8"/>
      <c r="AE92" s="9"/>
      <c r="AF92" s="8">
        <v>0.78900000000000003</v>
      </c>
      <c r="AG92" s="9">
        <v>5354.2883928655701</v>
      </c>
      <c r="AH92" s="8">
        <v>0.29809999999999998</v>
      </c>
      <c r="AI92" s="9">
        <v>38389.42848744362</v>
      </c>
      <c r="AJ92" s="9">
        <v>0.57956075200000001</v>
      </c>
      <c r="AK92" s="9">
        <v>2.366784429</v>
      </c>
      <c r="AL92" s="9">
        <v>3.8513055490000001</v>
      </c>
      <c r="AM92" s="10">
        <f t="shared" si="3"/>
        <v>7.2945964018218925</v>
      </c>
      <c r="AN92" s="10">
        <f t="shared" si="4"/>
        <v>0.88264029215423234</v>
      </c>
      <c r="AO92" s="10">
        <f t="shared" si="5"/>
        <v>48.482641015980612</v>
      </c>
    </row>
    <row r="93" spans="1:41" x14ac:dyDescent="0.15">
      <c r="A93" t="s">
        <v>159</v>
      </c>
      <c r="B93" t="s">
        <v>160</v>
      </c>
      <c r="C93">
        <v>1</v>
      </c>
      <c r="D93" s="2" t="s">
        <v>145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0.18833652230532311</v>
      </c>
      <c r="L93" s="7">
        <v>3.1977214220776935E-2</v>
      </c>
      <c r="M93" s="7">
        <v>0</v>
      </c>
      <c r="N93" s="7">
        <v>0</v>
      </c>
      <c r="O93" s="7">
        <v>0</v>
      </c>
      <c r="P93" s="7">
        <v>0.31766043701593488</v>
      </c>
      <c r="Q93" s="7">
        <v>2.7940620428472647</v>
      </c>
      <c r="R93" s="8"/>
      <c r="S93" s="9"/>
      <c r="T93" s="8">
        <v>1.1123000000000001</v>
      </c>
      <c r="U93" s="9">
        <v>138439.73217718877</v>
      </c>
      <c r="V93" s="8">
        <v>0.71899999999999997</v>
      </c>
      <c r="W93" s="9">
        <v>26073.25770713207</v>
      </c>
      <c r="X93" s="8">
        <v>0.48480000000000001</v>
      </c>
      <c r="Y93" s="9">
        <v>386809.20089822426</v>
      </c>
      <c r="Z93" s="8">
        <v>1.0548</v>
      </c>
      <c r="AA93" s="9">
        <v>4426.9169724969506</v>
      </c>
      <c r="AB93" s="8"/>
      <c r="AC93" s="9"/>
      <c r="AD93" s="8"/>
      <c r="AE93" s="9"/>
      <c r="AF93" s="8"/>
      <c r="AG93" s="9"/>
      <c r="AH93" s="8">
        <v>0.29980000000000001</v>
      </c>
      <c r="AI93" s="9">
        <v>43976.825823774765</v>
      </c>
      <c r="AJ93" s="9">
        <v>0.57956075200000001</v>
      </c>
      <c r="AK93" s="9">
        <v>2.366784429</v>
      </c>
      <c r="AL93" s="9">
        <v>3.8513055490000001</v>
      </c>
      <c r="AM93" s="10">
        <f t="shared" si="3"/>
        <v>7.9574852697885117</v>
      </c>
      <c r="AN93" s="10">
        <f t="shared" si="4"/>
        <v>0</v>
      </c>
      <c r="AO93" s="10">
        <f t="shared" si="5"/>
        <v>54.810550217509359</v>
      </c>
    </row>
    <row r="94" spans="1:41" x14ac:dyDescent="0.15">
      <c r="A94" t="s">
        <v>159</v>
      </c>
      <c r="B94" t="s">
        <v>160</v>
      </c>
      <c r="C94">
        <v>1</v>
      </c>
      <c r="D94" s="2" t="s">
        <v>146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0.26286307297364375</v>
      </c>
      <c r="K94" s="7">
        <v>1.2542321634875386</v>
      </c>
      <c r="L94" s="7">
        <v>0.23775338988982095</v>
      </c>
      <c r="M94" s="7">
        <v>0</v>
      </c>
      <c r="N94" s="7">
        <v>1.9068092382825357</v>
      </c>
      <c r="O94" s="7">
        <v>9.8110887905208874E-2</v>
      </c>
      <c r="P94" s="7">
        <v>0.17858016155242509</v>
      </c>
      <c r="Q94" s="7">
        <v>0.10332542463973558</v>
      </c>
      <c r="R94" s="8">
        <v>0.97729999999999995</v>
      </c>
      <c r="S94" s="9">
        <v>36827.584141278334</v>
      </c>
      <c r="T94" s="8">
        <v>1.1123000000000001</v>
      </c>
      <c r="U94" s="9">
        <v>140101.77894013622</v>
      </c>
      <c r="V94" s="8">
        <v>0.71899999999999997</v>
      </c>
      <c r="W94" s="9">
        <v>175720.15730853993</v>
      </c>
      <c r="X94" s="8">
        <v>0.48480000000000001</v>
      </c>
      <c r="Y94" s="9">
        <v>14476.07580177194</v>
      </c>
      <c r="Z94" s="8">
        <v>1.054</v>
      </c>
      <c r="AA94" s="9">
        <v>33309.672872611714</v>
      </c>
      <c r="AB94" s="8"/>
      <c r="AC94" s="9"/>
      <c r="AD94" s="8">
        <v>0.50980000000000003</v>
      </c>
      <c r="AE94" s="9">
        <v>267147.36638286937</v>
      </c>
      <c r="AF94" s="8">
        <v>0.78979999999999995</v>
      </c>
      <c r="AG94" s="9">
        <v>13745.509928916059</v>
      </c>
      <c r="AH94" s="8">
        <v>0.29899999999999999</v>
      </c>
      <c r="AI94" s="9">
        <v>25019.398316911673</v>
      </c>
      <c r="AJ94" s="9">
        <v>0.57956075200000001</v>
      </c>
      <c r="AK94" s="9">
        <v>2.366784429</v>
      </c>
      <c r="AL94" s="9">
        <v>3.8513055490000001</v>
      </c>
      <c r="AM94" s="10">
        <f t="shared" si="3"/>
        <v>52.993088348881422</v>
      </c>
      <c r="AN94" s="10">
        <f t="shared" si="4"/>
        <v>6.8252978017258785</v>
      </c>
      <c r="AO94" s="10">
        <f t="shared" si="5"/>
        <v>30.813018468929222</v>
      </c>
    </row>
    <row r="95" spans="1:41" x14ac:dyDescent="0.15">
      <c r="A95" t="s">
        <v>159</v>
      </c>
      <c r="B95" t="s">
        <v>160</v>
      </c>
      <c r="C95">
        <v>1</v>
      </c>
      <c r="D95" s="2" t="s">
        <v>147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4.021621834222526E-2</v>
      </c>
      <c r="K95" s="7">
        <v>0.37584132654624403</v>
      </c>
      <c r="L95" s="7">
        <v>0</v>
      </c>
      <c r="M95" s="7">
        <v>0</v>
      </c>
      <c r="N95" s="7">
        <v>0</v>
      </c>
      <c r="O95" s="7">
        <v>0.85048962353076907</v>
      </c>
      <c r="P95" s="7">
        <v>0.50841420121849845</v>
      </c>
      <c r="Q95" s="7">
        <v>0.24039179565188504</v>
      </c>
      <c r="R95" s="8">
        <v>0.97729999999999995</v>
      </c>
      <c r="S95" s="9">
        <v>5718.0683211881078</v>
      </c>
      <c r="T95" s="8">
        <v>1.1123000000000001</v>
      </c>
      <c r="U95" s="9">
        <v>142183.14294321372</v>
      </c>
      <c r="V95" s="8">
        <v>0.71899999999999997</v>
      </c>
      <c r="W95" s="9">
        <v>53438.301056291682</v>
      </c>
      <c r="X95" s="8">
        <v>0.48480000000000001</v>
      </c>
      <c r="Y95" s="9">
        <v>34179.661043547792</v>
      </c>
      <c r="AB95" s="8"/>
      <c r="AC95" s="9"/>
      <c r="AF95" s="8">
        <v>0.78979999999999995</v>
      </c>
      <c r="AG95" s="9">
        <v>120925.28771419536</v>
      </c>
      <c r="AH95" s="8">
        <v>0.29980000000000001</v>
      </c>
      <c r="AI95" s="9">
        <v>72287.929046209596</v>
      </c>
      <c r="AJ95" s="9">
        <v>0.57956075200000001</v>
      </c>
      <c r="AK95" s="9">
        <v>2.366784429</v>
      </c>
      <c r="AL95" s="9">
        <v>3.8513055490000001</v>
      </c>
      <c r="AM95" s="10">
        <f t="shared" si="3"/>
        <v>15.879829271356256</v>
      </c>
      <c r="AN95" s="10">
        <f t="shared" si="4"/>
        <v>1.0442229999815904</v>
      </c>
      <c r="AO95" s="10">
        <f t="shared" si="5"/>
        <v>87.724056445164251</v>
      </c>
    </row>
    <row r="96" spans="1:41" x14ac:dyDescent="0.15">
      <c r="A96" t="s">
        <v>159</v>
      </c>
      <c r="B96" t="s">
        <v>160</v>
      </c>
      <c r="C96">
        <v>1</v>
      </c>
      <c r="D96" s="2" t="s">
        <v>148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3.7603678872028437E-2</v>
      </c>
      <c r="K96" s="7">
        <v>0.3283409913516237</v>
      </c>
      <c r="L96" s="7">
        <v>0</v>
      </c>
      <c r="M96" s="7">
        <v>2.6053280020440137E-2</v>
      </c>
      <c r="N96" s="7">
        <v>0</v>
      </c>
      <c r="O96" s="7">
        <v>0.82471847760251282</v>
      </c>
      <c r="P96" s="7">
        <v>0.52194037467632348</v>
      </c>
      <c r="Q96" s="7">
        <v>0.33466712092704853</v>
      </c>
      <c r="R96" s="8">
        <v>0.97729999999999995</v>
      </c>
      <c r="S96" s="9">
        <v>5269.1002609942352</v>
      </c>
      <c r="T96" s="8">
        <v>1.1123000000000001</v>
      </c>
      <c r="U96" s="9">
        <v>140121.93538099978</v>
      </c>
      <c r="V96" s="8">
        <v>0.7198</v>
      </c>
      <c r="W96" s="9">
        <v>46007.775173105627</v>
      </c>
      <c r="X96" s="8">
        <v>0.48559999999999998</v>
      </c>
      <c r="Y96" s="9">
        <v>46894.204692685133</v>
      </c>
      <c r="AB96" s="8">
        <v>1.0656000000000001</v>
      </c>
      <c r="AC96" s="9">
        <v>3650.6360194872059</v>
      </c>
      <c r="AF96" s="8">
        <v>0.79059999999999997</v>
      </c>
      <c r="AG96" s="9">
        <v>115561.14922613582</v>
      </c>
      <c r="AH96" s="8">
        <v>0.29980000000000001</v>
      </c>
      <c r="AI96" s="9">
        <v>73135.295453130617</v>
      </c>
      <c r="AJ96" s="9">
        <v>0.57956075200000001</v>
      </c>
      <c r="AK96" s="9">
        <v>2.366784429</v>
      </c>
      <c r="AL96" s="9">
        <v>3.8513055490000001</v>
      </c>
      <c r="AM96" s="10">
        <f t="shared" si="3"/>
        <v>13.872872718296209</v>
      </c>
      <c r="AN96" s="10">
        <f t="shared" si="4"/>
        <v>0.97638783507562299</v>
      </c>
      <c r="AO96" s="10">
        <f t="shared" si="5"/>
        <v>90.057922810536269</v>
      </c>
    </row>
    <row r="97" spans="1:41" x14ac:dyDescent="0.15">
      <c r="A97" t="s">
        <v>159</v>
      </c>
      <c r="B97" t="s">
        <v>160</v>
      </c>
      <c r="C97">
        <v>1</v>
      </c>
      <c r="D97" s="2" t="s">
        <v>149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0.39572174455222475</v>
      </c>
      <c r="P97" s="7">
        <v>0.57435970584769658</v>
      </c>
      <c r="Q97" s="7">
        <v>1.8302632500349698</v>
      </c>
      <c r="T97" s="8">
        <v>1.1123000000000001</v>
      </c>
      <c r="U97" s="9">
        <v>136441.80555507721</v>
      </c>
      <c r="X97" s="8">
        <v>0.48480000000000001</v>
      </c>
      <c r="Y97" s="9">
        <v>249724.42247587501</v>
      </c>
      <c r="AF97" s="8">
        <v>0.78979999999999995</v>
      </c>
      <c r="AG97" s="9">
        <v>53992.989324110582</v>
      </c>
      <c r="AH97" s="8">
        <v>0.29899999999999999</v>
      </c>
      <c r="AI97" s="9">
        <v>78366.675303942757</v>
      </c>
      <c r="AJ97" s="9">
        <v>0.57956075200000001</v>
      </c>
      <c r="AK97" s="9">
        <v>2.366784429</v>
      </c>
      <c r="AL97" s="9">
        <v>3.8513055490000001</v>
      </c>
      <c r="AM97" s="10">
        <f t="shared" si="3"/>
        <v>0</v>
      </c>
      <c r="AN97" s="10">
        <f t="shared" si="4"/>
        <v>0</v>
      </c>
      <c r="AO97" s="10">
        <f t="shared" si="5"/>
        <v>99.102588273212916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2021-10-12T00:00:18Z</dcterms:modified>
  <cp:category/>
  <cp:contentStatus/>
</cp:coreProperties>
</file>