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vaani1995/Dropbox/CEL SI/"/>
    </mc:Choice>
  </mc:AlternateContent>
  <xr:revisionPtr revIDLastSave="0" documentId="13_ncr:1_{86DAA510-5B79-E243-865E-125EE054D54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han-Lam repo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2" l="1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72" i="2" l="1"/>
  <c r="AN72" i="2"/>
  <c r="AO72" i="2"/>
  <c r="AM73" i="2"/>
  <c r="AN73" i="2"/>
  <c r="AO73" i="2"/>
  <c r="AM74" i="2"/>
  <c r="AN74" i="2"/>
  <c r="AO74" i="2"/>
  <c r="AM75" i="2"/>
  <c r="AN75" i="2"/>
  <c r="AO75" i="2"/>
  <c r="AM76" i="2"/>
  <c r="AN76" i="2"/>
  <c r="AO76" i="2"/>
  <c r="AM77" i="2"/>
  <c r="AN77" i="2"/>
  <c r="AO77" i="2"/>
  <c r="AM78" i="2"/>
  <c r="AN78" i="2"/>
  <c r="AO78" i="2"/>
  <c r="AM79" i="2"/>
  <c r="AN79" i="2"/>
  <c r="AO79" i="2"/>
  <c r="AM80" i="2"/>
  <c r="AN80" i="2"/>
  <c r="AO80" i="2"/>
  <c r="AM81" i="2"/>
  <c r="AN81" i="2"/>
  <c r="AO81" i="2"/>
  <c r="AM82" i="2"/>
  <c r="AN82" i="2"/>
  <c r="AO82" i="2"/>
  <c r="AM83" i="2"/>
  <c r="AN83" i="2"/>
  <c r="AO83" i="2"/>
  <c r="AM84" i="2"/>
  <c r="AN84" i="2"/>
  <c r="AO84" i="2"/>
  <c r="AM85" i="2"/>
  <c r="AN85" i="2"/>
  <c r="AO85" i="2"/>
  <c r="AM86" i="2"/>
  <c r="AN86" i="2"/>
  <c r="AO86" i="2"/>
  <c r="AM87" i="2"/>
  <c r="AN87" i="2"/>
  <c r="AO87" i="2"/>
  <c r="AM88" i="2"/>
  <c r="AN88" i="2"/>
  <c r="AO88" i="2"/>
  <c r="AM89" i="2"/>
  <c r="AN89" i="2"/>
  <c r="AO89" i="2"/>
  <c r="AM90" i="2"/>
  <c r="AN90" i="2"/>
  <c r="AO90" i="2"/>
  <c r="AM91" i="2"/>
  <c r="AN91" i="2"/>
  <c r="AO91" i="2"/>
  <c r="AM92" i="2"/>
  <c r="AN92" i="2"/>
  <c r="AO92" i="2"/>
  <c r="AM93" i="2"/>
  <c r="AN93" i="2"/>
  <c r="AO93" i="2"/>
  <c r="AM94" i="2"/>
  <c r="AN94" i="2"/>
  <c r="AO94" i="2"/>
  <c r="AM95" i="2"/>
  <c r="AN95" i="2"/>
  <c r="AO95" i="2"/>
  <c r="AM96" i="2"/>
  <c r="AN96" i="2"/>
  <c r="AO96" i="2"/>
  <c r="AM97" i="2"/>
  <c r="AN97" i="2"/>
  <c r="AO97" i="2"/>
  <c r="AM48" i="2"/>
  <c r="AN48" i="2"/>
  <c r="AO48" i="2"/>
  <c r="AM49" i="2"/>
  <c r="AN49" i="2"/>
  <c r="AO49" i="2"/>
  <c r="AM50" i="2"/>
  <c r="AN50" i="2"/>
  <c r="AO50" i="2"/>
  <c r="AM51" i="2"/>
  <c r="AN51" i="2"/>
  <c r="AO51" i="2"/>
  <c r="AM52" i="2"/>
  <c r="AN52" i="2"/>
  <c r="AO52" i="2"/>
  <c r="AM53" i="2"/>
  <c r="AN53" i="2"/>
  <c r="AO53" i="2"/>
  <c r="AM54" i="2"/>
  <c r="AN54" i="2"/>
  <c r="AO54" i="2"/>
  <c r="AM55" i="2"/>
  <c r="AN55" i="2"/>
  <c r="AO55" i="2"/>
  <c r="AM56" i="2"/>
  <c r="AN56" i="2"/>
  <c r="AO56" i="2"/>
  <c r="AM57" i="2"/>
  <c r="AN57" i="2"/>
  <c r="AO57" i="2"/>
  <c r="AM58" i="2"/>
  <c r="AN58" i="2"/>
  <c r="AO58" i="2"/>
  <c r="AM59" i="2"/>
  <c r="AN59" i="2"/>
  <c r="AO59" i="2"/>
  <c r="AM60" i="2"/>
  <c r="AN60" i="2"/>
  <c r="AO60" i="2"/>
  <c r="AM61" i="2"/>
  <c r="AN61" i="2"/>
  <c r="AO61" i="2"/>
  <c r="AM62" i="2"/>
  <c r="AN62" i="2"/>
  <c r="AO62" i="2"/>
  <c r="AM63" i="2"/>
  <c r="AN63" i="2"/>
  <c r="AO63" i="2"/>
  <c r="AM64" i="2"/>
  <c r="AN64" i="2"/>
  <c r="AO64" i="2"/>
  <c r="AM65" i="2"/>
  <c r="AN65" i="2"/>
  <c r="AO65" i="2"/>
  <c r="AM66" i="2"/>
  <c r="AN66" i="2"/>
  <c r="AO66" i="2"/>
  <c r="AM67" i="2"/>
  <c r="AN67" i="2"/>
  <c r="AO67" i="2"/>
  <c r="AM68" i="2"/>
  <c r="AN68" i="2"/>
  <c r="AO68" i="2"/>
  <c r="AM69" i="2"/>
  <c r="AN69" i="2"/>
  <c r="AO69" i="2"/>
  <c r="AM70" i="2"/>
  <c r="AN70" i="2"/>
  <c r="AO70" i="2"/>
  <c r="AM71" i="2"/>
  <c r="AN71" i="2"/>
  <c r="AO71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M26" i="2"/>
  <c r="AN26" i="2"/>
  <c r="AO26" i="2"/>
  <c r="AM27" i="2"/>
  <c r="AN27" i="2"/>
  <c r="AO27" i="2"/>
  <c r="AM28" i="2"/>
  <c r="AN28" i="2"/>
  <c r="AO28" i="2"/>
  <c r="AM29" i="2"/>
  <c r="AN29" i="2"/>
  <c r="AO29" i="2"/>
  <c r="AM30" i="2"/>
  <c r="AN30" i="2"/>
  <c r="AO30" i="2"/>
  <c r="AM31" i="2"/>
  <c r="AN31" i="2"/>
  <c r="AO31" i="2"/>
  <c r="AM32" i="2"/>
  <c r="AN32" i="2"/>
  <c r="AO32" i="2"/>
  <c r="AM33" i="2"/>
  <c r="AN33" i="2"/>
  <c r="AO33" i="2"/>
  <c r="AM34" i="2"/>
  <c r="AN34" i="2"/>
  <c r="AO34" i="2"/>
  <c r="AM35" i="2"/>
  <c r="AN35" i="2"/>
  <c r="AO35" i="2"/>
  <c r="AM36" i="2"/>
  <c r="AN36" i="2"/>
  <c r="AO36" i="2"/>
  <c r="AM37" i="2"/>
  <c r="AN37" i="2"/>
  <c r="AO37" i="2"/>
  <c r="AM38" i="2"/>
  <c r="AN38" i="2"/>
  <c r="AO38" i="2"/>
  <c r="AM39" i="2"/>
  <c r="AN39" i="2"/>
  <c r="AO39" i="2"/>
  <c r="AM40" i="2"/>
  <c r="AN40" i="2"/>
  <c r="AO40" i="2"/>
  <c r="AM41" i="2"/>
  <c r="AN41" i="2"/>
  <c r="AO41" i="2"/>
  <c r="AM42" i="2"/>
  <c r="AN42" i="2"/>
  <c r="AO42" i="2"/>
  <c r="AM43" i="2"/>
  <c r="AN43" i="2"/>
  <c r="AO43" i="2"/>
  <c r="AM44" i="2"/>
  <c r="AN44" i="2"/>
  <c r="AO44" i="2"/>
  <c r="AM45" i="2"/>
  <c r="AN45" i="2"/>
  <c r="AO45" i="2"/>
  <c r="AM46" i="2"/>
  <c r="AN46" i="2"/>
  <c r="AO46" i="2"/>
  <c r="AM47" i="2"/>
  <c r="AN47" i="2"/>
  <c r="AO47" i="2"/>
  <c r="AM2" i="2" l="1"/>
  <c r="AN2" i="2"/>
  <c r="AO2" i="2"/>
</calcChain>
</file>

<file path=xl/sharedStrings.xml><?xml version="1.0" encoding="utf-8"?>
<sst xmlns="http://schemas.openxmlformats.org/spreadsheetml/2006/main" count="713" uniqueCount="161">
  <si>
    <t>Sample Name</t>
  </si>
  <si>
    <t>Row</t>
  </si>
  <si>
    <t>Column</t>
  </si>
  <si>
    <t>Cu</t>
  </si>
  <si>
    <t>Base</t>
  </si>
  <si>
    <t>Solvent</t>
  </si>
  <si>
    <t>IS Rt (min)</t>
  </si>
  <si>
    <t>IS Area Abs</t>
  </si>
  <si>
    <t>A</t>
  </si>
  <si>
    <t>Cu(OAc)2</t>
  </si>
  <si>
    <t>K2CO3</t>
  </si>
  <si>
    <t>MeCN</t>
  </si>
  <si>
    <t>K3PO4</t>
  </si>
  <si>
    <t>DMAP</t>
  </si>
  <si>
    <t>TEA</t>
  </si>
  <si>
    <t>DIPEA</t>
  </si>
  <si>
    <t>none</t>
  </si>
  <si>
    <t>MeOH</t>
  </si>
  <si>
    <t>B</t>
  </si>
  <si>
    <t>Cu(MeCN)4PF6</t>
  </si>
  <si>
    <t>C</t>
  </si>
  <si>
    <t>Cu(OH TMEDA)2Cl2</t>
  </si>
  <si>
    <t>D</t>
  </si>
  <si>
    <t>Cu(OTf)2</t>
  </si>
  <si>
    <t>E</t>
  </si>
  <si>
    <t>DCE</t>
  </si>
  <si>
    <t>EtOAc</t>
  </si>
  <si>
    <t>F</t>
  </si>
  <si>
    <t>G</t>
  </si>
  <si>
    <t>H</t>
  </si>
  <si>
    <t>Mono-PDT Rt (min)</t>
  </si>
  <si>
    <t>Mono-PDT Area Abs</t>
  </si>
  <si>
    <t>Di-PDT Rt (min)</t>
  </si>
  <si>
    <t>Di-PDT Area Abs</t>
  </si>
  <si>
    <t>Mono/IS</t>
  </si>
  <si>
    <t>Di/IS</t>
  </si>
  <si>
    <t>SM Rt (min)</t>
  </si>
  <si>
    <t>SM Area Abs</t>
  </si>
  <si>
    <t>B(OH)2 Rt (min)</t>
  </si>
  <si>
    <t>B(OH)2 Area Abs</t>
  </si>
  <si>
    <t>Homocoupling Rt (min)</t>
  </si>
  <si>
    <t>Homocoupling Area Abs</t>
  </si>
  <si>
    <t>Ether Rt (min)</t>
  </si>
  <si>
    <t>Ether Area Abs</t>
  </si>
  <si>
    <t>Phenol Rt (min)</t>
  </si>
  <si>
    <t>Phenol Area Abs</t>
  </si>
  <si>
    <t>Protodeboronation Rt (min)</t>
  </si>
  <si>
    <t>Protodeboronation Area Abs</t>
  </si>
  <si>
    <t>Homocoupling/IS</t>
  </si>
  <si>
    <t>Ether/IS</t>
  </si>
  <si>
    <t>Phenol/IS</t>
  </si>
  <si>
    <t>Protodeboronation/IS</t>
  </si>
  <si>
    <t>LR/IS</t>
  </si>
  <si>
    <t>Boronic acid/IS</t>
  </si>
  <si>
    <t>% yield mono</t>
  </si>
  <si>
    <t>% yield di</t>
  </si>
  <si>
    <t>Response factor SM</t>
  </si>
  <si>
    <t>Response factor mono</t>
  </si>
  <si>
    <t>Response factor di</t>
  </si>
  <si>
    <t>% yield SM</t>
  </si>
  <si>
    <t>sgandhi3_41_A01</t>
  </si>
  <si>
    <t>sgandhi3_41_A02</t>
  </si>
  <si>
    <t>sgandhi3_41_A03</t>
  </si>
  <si>
    <t>sgandhi3_41_A04</t>
  </si>
  <si>
    <t>sgandhi3_41_A05</t>
  </si>
  <si>
    <t>sgandhi3_41_A06</t>
  </si>
  <si>
    <t>sgandhi3_41_A07</t>
  </si>
  <si>
    <t>sgandhi3_41_A08</t>
  </si>
  <si>
    <t>sgandhi3_41_A09</t>
  </si>
  <si>
    <t>sgandhi3_41_A10</t>
  </si>
  <si>
    <t>sgandhi3_41_A11</t>
  </si>
  <si>
    <t>sgandhi3_41_A12</t>
  </si>
  <si>
    <t>sgandhi3_41_B01</t>
  </si>
  <si>
    <t>sgandhi3_41_B02</t>
  </si>
  <si>
    <t>sgandhi3_41_B03</t>
  </si>
  <si>
    <t>sgandhi3_41_B04</t>
  </si>
  <si>
    <t>sgandhi3_41_B05</t>
  </si>
  <si>
    <t>sgandhi3_41_B06</t>
  </si>
  <si>
    <t>sgandhi3_41_B07</t>
  </si>
  <si>
    <t>sgandhi3_41_B08</t>
  </si>
  <si>
    <t>sgandhi3_41_B09</t>
  </si>
  <si>
    <t>sgandhi3_41_B10</t>
  </si>
  <si>
    <t>sgandhi3_41_B11</t>
  </si>
  <si>
    <t>sgandhi3_41_B12</t>
  </si>
  <si>
    <t>sgandhi3_41_C01</t>
  </si>
  <si>
    <t>sgandhi3_41_C02</t>
  </si>
  <si>
    <t>sgandhi3_41_C03</t>
  </si>
  <si>
    <t>sgandhi3_41_C04</t>
  </si>
  <si>
    <t>sgandhi3_41_C05</t>
  </si>
  <si>
    <t>sgandhi3_41_C06</t>
  </si>
  <si>
    <t>sgandhi3_41_C07</t>
  </si>
  <si>
    <t>sgandhi3_41_C08</t>
  </si>
  <si>
    <t>sgandhi3_41_C09</t>
  </si>
  <si>
    <t>sgandhi3_41_C10</t>
  </si>
  <si>
    <t>sgandhi3_41_C11</t>
  </si>
  <si>
    <t>sgandhi3_41_C12</t>
  </si>
  <si>
    <t>sgandhi3_41_D01</t>
  </si>
  <si>
    <t>sgandhi3_41_D02</t>
  </si>
  <si>
    <t>sgandhi3_41_D03</t>
  </si>
  <si>
    <t>sgandhi3_41_D04</t>
  </si>
  <si>
    <t>sgandhi3_41_D05</t>
  </si>
  <si>
    <t>sgandhi3_41_D06</t>
  </si>
  <si>
    <t>sgandhi3_41_D07</t>
  </si>
  <si>
    <t>sgandhi3_41_D08</t>
  </si>
  <si>
    <t>sgandhi3_41_D09</t>
  </si>
  <si>
    <t>sgandhi3_41_D10</t>
  </si>
  <si>
    <t>sgandhi3_41_D11</t>
  </si>
  <si>
    <t>sgandhi3_41_D12</t>
  </si>
  <si>
    <t>sgandhi3_41_E01</t>
  </si>
  <si>
    <t>sgandhi3_41_E02</t>
  </si>
  <si>
    <t>sgandhi3_41_E03</t>
  </si>
  <si>
    <t>sgandhi3_41_E04</t>
  </si>
  <si>
    <t>sgandhi3_41_E05</t>
  </si>
  <si>
    <t>sgandhi3_41_E06</t>
  </si>
  <si>
    <t>sgandhi3_41_E07</t>
  </si>
  <si>
    <t>sgandhi3_41_E08</t>
  </si>
  <si>
    <t>sgandhi3_41_E09</t>
  </si>
  <si>
    <t>sgandhi3_41_E10</t>
  </si>
  <si>
    <t>sgandhi3_41_E11</t>
  </si>
  <si>
    <t>sgandhi3_41_E12</t>
  </si>
  <si>
    <t>sgandhi3_41_F01</t>
  </si>
  <si>
    <t>sgandhi3_41_F02</t>
  </si>
  <si>
    <t>sgandhi3_41_F03</t>
  </si>
  <si>
    <t>sgandhi3_41_F04</t>
  </si>
  <si>
    <t>sgandhi3_41_F05</t>
  </si>
  <si>
    <t>sgandhi3_41_F06</t>
  </si>
  <si>
    <t>sgandhi3_41_F07</t>
  </si>
  <si>
    <t>sgandhi3_41_F08</t>
  </si>
  <si>
    <t>sgandhi3_41_F09</t>
  </si>
  <si>
    <t>sgandhi3_41_F10</t>
  </si>
  <si>
    <t>sgandhi3_41_F11</t>
  </si>
  <si>
    <t>sgandhi3_41_F12</t>
  </si>
  <si>
    <t>sgandhi3_41_G01</t>
  </si>
  <si>
    <t>sgandhi3_41_G02</t>
  </si>
  <si>
    <t>sgandhi3_41_G03</t>
  </si>
  <si>
    <t>sgandhi3_41_G04</t>
  </si>
  <si>
    <t>sgandhi3_41_G05</t>
  </si>
  <si>
    <t>sgandhi3_41_G06</t>
  </si>
  <si>
    <t>sgandhi3_41_G07</t>
  </si>
  <si>
    <t>sgandhi3_41_G08</t>
  </si>
  <si>
    <t>sgandhi3_41_G09</t>
  </si>
  <si>
    <t>sgandhi3_41_G10</t>
  </si>
  <si>
    <t>sgandhi3_41_G11</t>
  </si>
  <si>
    <t>sgandhi3_41_G12</t>
  </si>
  <si>
    <t>sgandhi3_41_H01</t>
  </si>
  <si>
    <t>sgandhi3_41_H02</t>
  </si>
  <si>
    <t>sgandhi3_41_H03</t>
  </si>
  <si>
    <t>sgandhi3_41_H04</t>
  </si>
  <si>
    <t>sgandhi3_41_H05</t>
  </si>
  <si>
    <t>sgandhi3_41_H06</t>
  </si>
  <si>
    <t>sgandhi3_41_H07</t>
  </si>
  <si>
    <t>sgandhi3_41_H08</t>
  </si>
  <si>
    <t>sgandhi3_41_H09</t>
  </si>
  <si>
    <t>sgandhi3_41_H10</t>
  </si>
  <si>
    <t>sgandhi3_41_H11</t>
  </si>
  <si>
    <t>sgandhi3_41_H12</t>
  </si>
  <si>
    <t>Sulfonamide</t>
  </si>
  <si>
    <t>Boronic acid</t>
  </si>
  <si>
    <t>Replicate</t>
  </si>
  <si>
    <t>Isoxazole</t>
  </si>
  <si>
    <t>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</si>
</sst>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E+0"/>
    <numFmt numFmtId="165" formatCode="0.000"/>
    <numFmt numFmtId="166" formatCode="0.0"/>
  </numFmts>
  <fonts count="4" x14ac:knownFonts="1">
    <font>
      <sz val="8"/>
      <color theme="1"/>
      <name val="Microsoft Sans Serif"/>
      <family val="2"/>
    </font>
    <font>
      <sz val="10"/>
      <color theme="1"/>
      <name val="Arial"/>
      <family val="2"/>
    </font>
    <font>
      <b/>
      <sz val="8"/>
      <color theme="1"/>
      <name val="Microsoft Sans Serif"/>
      <family val="2"/>
    </font>
    <font>
      <b/>
      <sz val="8"/>
      <color rgb="FF000000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E3E3E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 applyFont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2" fontId="0" fillId="0" borderId="0" xfId="0" applyNumberFormat="1" applyFont="1"/>
    <xf numFmtId="2" fontId="2" fillId="3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6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/>
    <xf numFmtId="0" fontId="3" fillId="0" borderId="0" xfId="0" applyFont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98"/>
  <sheetViews>
    <sheetView tabSelected="1" topLeftCell="A56" workbookViewId="0">
      <selection activeCell="A2" sqref="A2:C97"/>
    </sheetView>
  </sheetViews>
  <sheetFormatPr baseColWidth="10" defaultColWidth="8.75" defaultRowHeight="11" x14ac:dyDescent="0.15"/>
  <cols>
    <col min="4" max="4" width="15" customWidth="1"/>
    <col min="5" max="5" width="5.25" bestFit="1" customWidth="1"/>
    <col min="6" max="6" width="8" bestFit="1" customWidth="1"/>
    <col min="7" max="7" width="17.75" bestFit="1" customWidth="1"/>
    <col min="8" max="9" width="15" customWidth="1"/>
    <col min="10" max="17" width="19" style="3" customWidth="1"/>
    <col min="18" max="41" width="19" customWidth="1"/>
  </cols>
  <sheetData>
    <row r="1" spans="1:41" s="5" customFormat="1" ht="45" customHeight="1" x14ac:dyDescent="0.15">
      <c r="A1" s="9" t="s">
        <v>156</v>
      </c>
      <c r="B1" s="9" t="s">
        <v>157</v>
      </c>
      <c r="C1" s="9" t="s">
        <v>158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4" t="s">
        <v>35</v>
      </c>
      <c r="K1" s="4" t="s">
        <v>34</v>
      </c>
      <c r="L1" s="4" t="s">
        <v>48</v>
      </c>
      <c r="M1" s="4" t="s">
        <v>49</v>
      </c>
      <c r="N1" s="4" t="s">
        <v>50</v>
      </c>
      <c r="O1" s="4" t="s">
        <v>51</v>
      </c>
      <c r="P1" s="4" t="s">
        <v>52</v>
      </c>
      <c r="Q1" s="4" t="s">
        <v>53</v>
      </c>
      <c r="R1" s="1" t="s">
        <v>32</v>
      </c>
      <c r="S1" s="1" t="s">
        <v>33</v>
      </c>
      <c r="T1" s="1" t="s">
        <v>6</v>
      </c>
      <c r="U1" s="1" t="s">
        <v>7</v>
      </c>
      <c r="V1" s="1" t="s">
        <v>30</v>
      </c>
      <c r="W1" s="1" t="s">
        <v>31</v>
      </c>
      <c r="X1" s="1" t="s">
        <v>38</v>
      </c>
      <c r="Y1" s="1" t="s">
        <v>39</v>
      </c>
      <c r="Z1" s="1" t="s">
        <v>42</v>
      </c>
      <c r="AA1" s="1" t="s">
        <v>43</v>
      </c>
      <c r="AB1" s="1" t="s">
        <v>40</v>
      </c>
      <c r="AC1" s="1" t="s">
        <v>41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36</v>
      </c>
      <c r="AI1" s="1" t="s">
        <v>37</v>
      </c>
      <c r="AJ1" s="5" t="s">
        <v>56</v>
      </c>
      <c r="AK1" s="5" t="s">
        <v>57</v>
      </c>
      <c r="AL1" s="5" t="s">
        <v>58</v>
      </c>
      <c r="AM1" s="5" t="s">
        <v>54</v>
      </c>
      <c r="AN1" s="5" t="s">
        <v>55</v>
      </c>
      <c r="AO1" s="5" t="s">
        <v>59</v>
      </c>
    </row>
    <row r="2" spans="1:41" x14ac:dyDescent="0.15">
      <c r="A2" t="s">
        <v>159</v>
      </c>
      <c r="B2" t="s">
        <v>160</v>
      </c>
      <c r="C2">
        <v>2</v>
      </c>
      <c r="D2" s="2" t="s">
        <v>60</v>
      </c>
      <c r="E2" s="2" t="s">
        <v>8</v>
      </c>
      <c r="F2" s="2">
        <v>1</v>
      </c>
      <c r="G2" s="2" t="s">
        <v>9</v>
      </c>
      <c r="H2" s="2" t="s">
        <v>10</v>
      </c>
      <c r="I2" s="2" t="s">
        <v>11</v>
      </c>
      <c r="J2" s="6">
        <v>0.32320161386606461</v>
      </c>
      <c r="K2" s="6">
        <v>0.67724725644108907</v>
      </c>
      <c r="L2" s="6">
        <v>7.3044514309183808E-2</v>
      </c>
      <c r="M2" s="6">
        <v>0</v>
      </c>
      <c r="N2" s="6">
        <v>0</v>
      </c>
      <c r="O2" s="6">
        <v>0.16757797363727597</v>
      </c>
      <c r="P2" s="6">
        <v>0.15633060995080036</v>
      </c>
      <c r="Q2" s="6">
        <v>0.92757539138570078</v>
      </c>
      <c r="R2" s="7">
        <v>0.9748</v>
      </c>
      <c r="S2" s="8">
        <v>42154.746463222917</v>
      </c>
      <c r="T2" s="7">
        <v>1.1097999999999999</v>
      </c>
      <c r="U2" s="8">
        <v>130428.63851754133</v>
      </c>
      <c r="V2" s="7">
        <v>0.71809999999999996</v>
      </c>
      <c r="W2" s="8">
        <v>88332.437597351425</v>
      </c>
      <c r="X2" s="7">
        <v>0.48559999999999998</v>
      </c>
      <c r="Y2" s="8">
        <v>120982.39542081249</v>
      </c>
      <c r="Z2" s="7">
        <v>1.0530999999999999</v>
      </c>
      <c r="AA2" s="8">
        <v>9527.0965525219108</v>
      </c>
      <c r="AB2" s="7"/>
      <c r="AC2" s="8"/>
      <c r="AF2" s="7">
        <v>0.78900000000000003</v>
      </c>
      <c r="AG2" s="8">
        <v>21856.966947038338</v>
      </c>
      <c r="AH2" s="7">
        <v>0.29899999999999999</v>
      </c>
      <c r="AI2" s="8">
        <v>20389.988614499689</v>
      </c>
      <c r="AJ2">
        <v>0.57956075200000001</v>
      </c>
      <c r="AK2">
        <v>2.366784429</v>
      </c>
      <c r="AL2">
        <v>3.8513055490000001</v>
      </c>
      <c r="AM2">
        <f t="shared" ref="AM2:AM33" si="0">(W2/U2)/AK2*100</f>
        <v>28.614657428992622</v>
      </c>
      <c r="AN2">
        <f t="shared" ref="AN2:AN33" si="1">(S2/U2)/AL2*100</f>
        <v>8.3920013552283486</v>
      </c>
      <c r="AO2">
        <f t="shared" ref="AO2:AO33" si="2">(AI2/U2)/AJ2*100</f>
        <v>26.973981487069427</v>
      </c>
    </row>
    <row r="3" spans="1:41" x14ac:dyDescent="0.15">
      <c r="A3" t="s">
        <v>159</v>
      </c>
      <c r="B3" t="s">
        <v>160</v>
      </c>
      <c r="C3">
        <v>2</v>
      </c>
      <c r="D3" s="2" t="s">
        <v>61</v>
      </c>
      <c r="E3" s="2" t="s">
        <v>8</v>
      </c>
      <c r="F3" s="2">
        <v>2</v>
      </c>
      <c r="G3" s="2" t="s">
        <v>9</v>
      </c>
      <c r="H3" s="2" t="s">
        <v>12</v>
      </c>
      <c r="I3" s="2" t="s">
        <v>11</v>
      </c>
      <c r="J3" s="6">
        <v>0.22872081609135936</v>
      </c>
      <c r="K3" s="6">
        <v>0.80614817687259532</v>
      </c>
      <c r="L3" s="6">
        <v>7.7720528891151844E-2</v>
      </c>
      <c r="M3" s="6">
        <v>0</v>
      </c>
      <c r="N3" s="6">
        <v>0</v>
      </c>
      <c r="O3" s="6">
        <v>0.18878673928319589</v>
      </c>
      <c r="P3" s="6">
        <v>0.23149100070173456</v>
      </c>
      <c r="Q3" s="6">
        <v>0.77050833355921877</v>
      </c>
      <c r="R3" s="7">
        <v>0.97399999999999998</v>
      </c>
      <c r="S3" s="8">
        <v>30387.950310080269</v>
      </c>
      <c r="T3" s="7">
        <v>1.1106</v>
      </c>
      <c r="U3" s="8">
        <v>132860.44894987706</v>
      </c>
      <c r="V3" s="7">
        <v>0.71899999999999997</v>
      </c>
      <c r="W3" s="8">
        <v>107105.20869941791</v>
      </c>
      <c r="X3" s="7">
        <v>0.48559999999999998</v>
      </c>
      <c r="Y3" s="8">
        <v>102370.08311629943</v>
      </c>
      <c r="Z3" s="7">
        <v>1.0530999999999999</v>
      </c>
      <c r="AA3" s="8">
        <v>10325.984361100325</v>
      </c>
      <c r="AB3" s="7"/>
      <c r="AC3" s="8"/>
      <c r="AF3" s="7">
        <v>0.78900000000000003</v>
      </c>
      <c r="AG3" s="8">
        <v>25082.290936948797</v>
      </c>
      <c r="AH3" s="7">
        <v>0.29899999999999999</v>
      </c>
      <c r="AI3" s="8">
        <v>30755.99828108876</v>
      </c>
      <c r="AJ3">
        <v>0.57956075200000001</v>
      </c>
      <c r="AK3">
        <v>2.366784429</v>
      </c>
      <c r="AL3">
        <v>4.8513055490000001</v>
      </c>
      <c r="AM3">
        <f t="shared" ref="AM3:AM15" si="3">(W3/U3)/AK3*100</f>
        <v>34.060904195368749</v>
      </c>
      <c r="AN3">
        <f t="shared" ref="AN3:AN15" si="4">(S3/U3)/AL3*100</f>
        <v>4.7146240075211416</v>
      </c>
      <c r="AO3">
        <f t="shared" ref="AO3:AO15" si="5">(AI3/U3)/AJ3*100</f>
        <v>39.942490912796416</v>
      </c>
    </row>
    <row r="4" spans="1:41" x14ac:dyDescent="0.15">
      <c r="A4" t="s">
        <v>159</v>
      </c>
      <c r="B4" t="s">
        <v>160</v>
      </c>
      <c r="C4">
        <v>2</v>
      </c>
      <c r="D4" s="2" t="s">
        <v>62</v>
      </c>
      <c r="E4" s="2" t="s">
        <v>8</v>
      </c>
      <c r="F4" s="2">
        <v>3</v>
      </c>
      <c r="G4" s="2" t="s">
        <v>9</v>
      </c>
      <c r="H4" s="2" t="s">
        <v>13</v>
      </c>
      <c r="I4" s="2" t="s">
        <v>11</v>
      </c>
      <c r="J4" s="6">
        <v>0.79350809118430099</v>
      </c>
      <c r="K4" s="6">
        <v>0.66966963243222899</v>
      </c>
      <c r="L4" s="6">
        <v>0.18844084725092597</v>
      </c>
      <c r="M4" s="6">
        <v>0</v>
      </c>
      <c r="N4" s="6">
        <v>0</v>
      </c>
      <c r="O4" s="6">
        <v>0.15258310000805908</v>
      </c>
      <c r="P4" s="6">
        <v>0.32786740166407674</v>
      </c>
      <c r="Q4" s="6">
        <v>0</v>
      </c>
      <c r="R4" s="7">
        <v>0.97560000000000002</v>
      </c>
      <c r="S4" s="8">
        <v>104134.88964655971</v>
      </c>
      <c r="T4" s="7">
        <v>1.1097999999999999</v>
      </c>
      <c r="U4" s="8">
        <v>131233.55741860133</v>
      </c>
      <c r="V4" s="7">
        <v>0.71899999999999997</v>
      </c>
      <c r="W4" s="8">
        <v>87883.128159288564</v>
      </c>
      <c r="X4" s="7"/>
      <c r="Y4" s="8"/>
      <c r="Z4" s="7">
        <v>1.0523</v>
      </c>
      <c r="AA4" s="8">
        <v>24729.762747714274</v>
      </c>
      <c r="AB4" s="7"/>
      <c r="AC4" s="8"/>
      <c r="AF4" s="7">
        <v>0.78979999999999995</v>
      </c>
      <c r="AG4" s="8">
        <v>20024.02301601581</v>
      </c>
      <c r="AH4" s="7">
        <v>0.29980000000000001</v>
      </c>
      <c r="AI4" s="8">
        <v>43027.205481970239</v>
      </c>
      <c r="AJ4">
        <v>0.57956075200000001</v>
      </c>
      <c r="AK4">
        <v>2.366784429</v>
      </c>
      <c r="AL4">
        <v>5.8513055490000001</v>
      </c>
      <c r="AM4">
        <f t="shared" si="3"/>
        <v>28.294492063866329</v>
      </c>
      <c r="AN4">
        <f t="shared" si="4"/>
        <v>13.561214408294115</v>
      </c>
      <c r="AO4">
        <f t="shared" si="5"/>
        <v>56.571705473954651</v>
      </c>
    </row>
    <row r="5" spans="1:41" x14ac:dyDescent="0.15">
      <c r="A5" t="s">
        <v>159</v>
      </c>
      <c r="B5" t="s">
        <v>160</v>
      </c>
      <c r="C5">
        <v>2</v>
      </c>
      <c r="D5" s="2" t="s">
        <v>63</v>
      </c>
      <c r="E5" s="2" t="s">
        <v>8</v>
      </c>
      <c r="F5" s="2">
        <v>4</v>
      </c>
      <c r="G5" s="2" t="s">
        <v>9</v>
      </c>
      <c r="H5" s="2" t="s">
        <v>14</v>
      </c>
      <c r="I5" s="2" t="s">
        <v>11</v>
      </c>
      <c r="J5" s="6">
        <v>0.7156287071396682</v>
      </c>
      <c r="K5" s="6">
        <v>1.1645171448796112</v>
      </c>
      <c r="L5" s="6">
        <v>0.20135555018950824</v>
      </c>
      <c r="M5" s="6">
        <v>0</v>
      </c>
      <c r="N5" s="6">
        <v>0</v>
      </c>
      <c r="O5" s="6">
        <v>0.24239661727581968</v>
      </c>
      <c r="P5" s="6">
        <v>0.18397984678753385</v>
      </c>
      <c r="Q5" s="6">
        <v>0.1004631779401147</v>
      </c>
      <c r="R5" s="7">
        <v>0.97560000000000002</v>
      </c>
      <c r="S5" s="8">
        <v>93598.165045171365</v>
      </c>
      <c r="T5" s="7">
        <v>1.1106</v>
      </c>
      <c r="U5" s="8">
        <v>130791.5181592959</v>
      </c>
      <c r="V5" s="7">
        <v>0.71899999999999997</v>
      </c>
      <c r="W5" s="8">
        <v>152308.96530133308</v>
      </c>
      <c r="X5" s="7">
        <v>0.49149999999999999</v>
      </c>
      <c r="Y5" s="8">
        <v>13139.731561895087</v>
      </c>
      <c r="Z5" s="7">
        <v>1.0530999999999999</v>
      </c>
      <c r="AA5" s="8">
        <v>26335.598099086084</v>
      </c>
      <c r="AB5" s="7"/>
      <c r="AC5" s="8"/>
      <c r="AF5" s="7">
        <v>0.78979999999999995</v>
      </c>
      <c r="AG5" s="8">
        <v>31703.421570182269</v>
      </c>
      <c r="AH5" s="7">
        <v>0.29899999999999999</v>
      </c>
      <c r="AI5" s="8">
        <v>24063.003472056211</v>
      </c>
      <c r="AJ5">
        <v>0.57956075200000001</v>
      </c>
      <c r="AK5">
        <v>2.366784429</v>
      </c>
      <c r="AL5">
        <v>6.8513055490000001</v>
      </c>
      <c r="AM5">
        <f t="shared" si="3"/>
        <v>49.202501529538807</v>
      </c>
      <c r="AN5">
        <f t="shared" si="4"/>
        <v>10.445143659431736</v>
      </c>
      <c r="AO5">
        <f t="shared" si="5"/>
        <v>31.744704270025142</v>
      </c>
    </row>
    <row r="6" spans="1:41" x14ac:dyDescent="0.15">
      <c r="A6" t="s">
        <v>159</v>
      </c>
      <c r="B6" t="s">
        <v>160</v>
      </c>
      <c r="C6">
        <v>2</v>
      </c>
      <c r="D6" s="2" t="s">
        <v>64</v>
      </c>
      <c r="E6" s="2" t="s">
        <v>8</v>
      </c>
      <c r="F6" s="2">
        <v>5</v>
      </c>
      <c r="G6" s="2" t="s">
        <v>9</v>
      </c>
      <c r="H6" s="2" t="s">
        <v>15</v>
      </c>
      <c r="I6" s="2" t="s">
        <v>11</v>
      </c>
      <c r="J6" s="6">
        <v>0.77931035038965857</v>
      </c>
      <c r="K6" s="6">
        <v>1.2369232998982012</v>
      </c>
      <c r="L6" s="6">
        <v>0.17377270230640007</v>
      </c>
      <c r="M6" s="6">
        <v>0</v>
      </c>
      <c r="N6" s="6">
        <v>0</v>
      </c>
      <c r="O6" s="6">
        <v>0.18118292393920768</v>
      </c>
      <c r="P6" s="6">
        <v>0.15767722548824173</v>
      </c>
      <c r="Q6" s="6">
        <v>0.2167262452365821</v>
      </c>
      <c r="R6" s="7">
        <v>0.97560000000000002</v>
      </c>
      <c r="S6" s="8">
        <v>106140.64292331209</v>
      </c>
      <c r="T6" s="7">
        <v>1.1097999999999999</v>
      </c>
      <c r="U6" s="8">
        <v>136198.16915076427</v>
      </c>
      <c r="V6" s="7">
        <v>0.71899999999999997</v>
      </c>
      <c r="W6" s="8">
        <v>168466.68882605672</v>
      </c>
      <c r="X6" s="7">
        <v>0.49059999999999998</v>
      </c>
      <c r="Y6" s="8">
        <v>29517.717808142028</v>
      </c>
      <c r="Z6" s="7">
        <v>1.0530999999999999</v>
      </c>
      <c r="AA6" s="8">
        <v>23667.523902512483</v>
      </c>
      <c r="AB6" s="7"/>
      <c r="AC6" s="8"/>
      <c r="AF6" s="7">
        <v>0.78900000000000003</v>
      </c>
      <c r="AG6" s="8">
        <v>24676.782521902263</v>
      </c>
      <c r="AH6" s="7">
        <v>0.29809999999999998</v>
      </c>
      <c r="AI6" s="8">
        <v>21475.349428270747</v>
      </c>
      <c r="AJ6">
        <v>0.57956075200000001</v>
      </c>
      <c r="AK6">
        <v>2.366784429</v>
      </c>
      <c r="AL6">
        <v>7.8513055490000001</v>
      </c>
      <c r="AM6">
        <f t="shared" si="3"/>
        <v>52.261764305286505</v>
      </c>
      <c r="AN6">
        <f t="shared" si="4"/>
        <v>9.9258695961580212</v>
      </c>
      <c r="AO6">
        <f t="shared" si="5"/>
        <v>27.206332544796226</v>
      </c>
    </row>
    <row r="7" spans="1:41" x14ac:dyDescent="0.15">
      <c r="A7" t="s">
        <v>159</v>
      </c>
      <c r="B7" t="s">
        <v>160</v>
      </c>
      <c r="C7">
        <v>2</v>
      </c>
      <c r="D7" s="2" t="s">
        <v>65</v>
      </c>
      <c r="E7" s="2" t="s">
        <v>8</v>
      </c>
      <c r="F7" s="2">
        <v>6</v>
      </c>
      <c r="G7" s="2" t="s">
        <v>9</v>
      </c>
      <c r="H7" s="2" t="s">
        <v>16</v>
      </c>
      <c r="I7" s="2" t="s">
        <v>11</v>
      </c>
      <c r="J7" s="6">
        <v>0</v>
      </c>
      <c r="K7" s="6">
        <v>6.4217228282796177E-2</v>
      </c>
      <c r="L7" s="6">
        <v>0</v>
      </c>
      <c r="M7" s="6">
        <v>0</v>
      </c>
      <c r="N7" s="6">
        <v>0</v>
      </c>
      <c r="O7" s="6">
        <v>0.11667791340300648</v>
      </c>
      <c r="P7" s="6">
        <v>0.59757291260633938</v>
      </c>
      <c r="Q7" s="6">
        <v>2.8279338888122152</v>
      </c>
      <c r="R7" s="7"/>
      <c r="S7" s="8"/>
      <c r="T7" s="7">
        <v>1.1097999999999999</v>
      </c>
      <c r="U7" s="8">
        <v>128184.65476679595</v>
      </c>
      <c r="V7" s="7">
        <v>0.71899999999999997</v>
      </c>
      <c r="W7" s="8">
        <v>8231.6632375107529</v>
      </c>
      <c r="X7" s="7">
        <v>0.48480000000000001</v>
      </c>
      <c r="Y7" s="8">
        <v>362497.72924071655</v>
      </c>
      <c r="Z7" s="7"/>
      <c r="AA7" s="8"/>
      <c r="AB7" s="7"/>
      <c r="AC7" s="8"/>
      <c r="AF7" s="7">
        <v>0.78900000000000003</v>
      </c>
      <c r="AG7" s="8">
        <v>14956.318048474501</v>
      </c>
      <c r="AH7" s="7">
        <v>0.29809999999999998</v>
      </c>
      <c r="AI7" s="8">
        <v>76599.677500432343</v>
      </c>
      <c r="AJ7">
        <v>0.57956075200000001</v>
      </c>
      <c r="AK7">
        <v>2.366784429</v>
      </c>
      <c r="AL7">
        <v>8.8513055489999992</v>
      </c>
      <c r="AM7">
        <f t="shared" si="3"/>
        <v>2.7132690031228939</v>
      </c>
      <c r="AN7">
        <f t="shared" si="4"/>
        <v>0</v>
      </c>
      <c r="AO7">
        <f t="shared" si="5"/>
        <v>103.10789861876972</v>
      </c>
    </row>
    <row r="8" spans="1:41" x14ac:dyDescent="0.15">
      <c r="A8" t="s">
        <v>159</v>
      </c>
      <c r="B8" t="s">
        <v>160</v>
      </c>
      <c r="C8">
        <v>2</v>
      </c>
      <c r="D8" s="2" t="s">
        <v>66</v>
      </c>
      <c r="E8" s="2" t="s">
        <v>8</v>
      </c>
      <c r="F8" s="2">
        <v>7</v>
      </c>
      <c r="G8" s="2" t="s">
        <v>9</v>
      </c>
      <c r="H8" s="2" t="s">
        <v>10</v>
      </c>
      <c r="I8" s="2" t="s">
        <v>17</v>
      </c>
      <c r="J8" s="6">
        <v>0.33622183628091068</v>
      </c>
      <c r="K8" s="6">
        <v>1.5055354628405477</v>
      </c>
      <c r="L8" s="6">
        <v>0</v>
      </c>
      <c r="M8" s="6">
        <v>2.7253695048772262E-2</v>
      </c>
      <c r="N8" s="6">
        <v>0</v>
      </c>
      <c r="O8" s="6">
        <v>0.30965405473568586</v>
      </c>
      <c r="P8" s="6">
        <v>0.13663123146671272</v>
      </c>
      <c r="Q8" s="6">
        <v>0</v>
      </c>
      <c r="R8" s="7">
        <v>0.97560000000000002</v>
      </c>
      <c r="S8" s="8">
        <v>41198.800350705103</v>
      </c>
      <c r="T8" s="7">
        <v>1.1106</v>
      </c>
      <c r="U8" s="8">
        <v>122534.57659509013</v>
      </c>
      <c r="V8" s="7">
        <v>0.71899999999999997</v>
      </c>
      <c r="W8" s="8">
        <v>184480.15048805956</v>
      </c>
      <c r="X8" s="7"/>
      <c r="Y8" s="8"/>
      <c r="Z8" s="7"/>
      <c r="AA8" s="8"/>
      <c r="AB8" s="7">
        <v>1.0572999999999999</v>
      </c>
      <c r="AC8" s="8">
        <v>3339.5199834530131</v>
      </c>
      <c r="AF8" s="7">
        <v>0.78979999999999995</v>
      </c>
      <c r="AG8" s="8">
        <v>37943.328487990126</v>
      </c>
      <c r="AH8" s="7">
        <v>0.29899999999999999</v>
      </c>
      <c r="AI8" s="8">
        <v>16742.050097439398</v>
      </c>
      <c r="AJ8">
        <v>0.57956075200000001</v>
      </c>
      <c r="AK8">
        <v>2.366784429</v>
      </c>
      <c r="AL8">
        <v>9.8513055489999992</v>
      </c>
      <c r="AM8">
        <f t="shared" si="3"/>
        <v>63.611009283032082</v>
      </c>
      <c r="AN8">
        <f t="shared" si="4"/>
        <v>3.4129672925944354</v>
      </c>
      <c r="AO8">
        <f t="shared" si="5"/>
        <v>23.574962761921586</v>
      </c>
    </row>
    <row r="9" spans="1:41" x14ac:dyDescent="0.15">
      <c r="A9" t="s">
        <v>159</v>
      </c>
      <c r="B9" t="s">
        <v>160</v>
      </c>
      <c r="C9">
        <v>2</v>
      </c>
      <c r="D9" s="2" t="s">
        <v>67</v>
      </c>
      <c r="E9" s="2" t="s">
        <v>8</v>
      </c>
      <c r="F9" s="2">
        <v>8</v>
      </c>
      <c r="G9" s="2" t="s">
        <v>9</v>
      </c>
      <c r="H9" s="2" t="s">
        <v>12</v>
      </c>
      <c r="I9" s="2" t="s">
        <v>17</v>
      </c>
      <c r="J9" s="6">
        <v>2.3440914383771862E-2</v>
      </c>
      <c r="K9" s="6">
        <v>0.22661966780174042</v>
      </c>
      <c r="L9" s="6">
        <v>0</v>
      </c>
      <c r="M9" s="6">
        <v>0</v>
      </c>
      <c r="N9" s="6">
        <v>0</v>
      </c>
      <c r="O9" s="6">
        <v>8.8370183444075906E-2</v>
      </c>
      <c r="P9" s="6">
        <v>0.54010910893741004</v>
      </c>
      <c r="Q9" s="6">
        <v>2.5372439405172003</v>
      </c>
      <c r="R9" s="7">
        <v>0.97309999999999997</v>
      </c>
      <c r="S9" s="8">
        <v>2955.4834236578545</v>
      </c>
      <c r="T9" s="7">
        <v>1.1097999999999999</v>
      </c>
      <c r="U9" s="8">
        <v>126082.25836548145</v>
      </c>
      <c r="V9" s="7">
        <v>0.71809999999999996</v>
      </c>
      <c r="W9" s="8">
        <v>28572.719506478614</v>
      </c>
      <c r="X9" s="7">
        <v>0.48559999999999998</v>
      </c>
      <c r="Y9" s="8">
        <v>319901.4460445419</v>
      </c>
      <c r="Z9" s="7"/>
      <c r="AA9" s="8"/>
      <c r="AB9" s="7"/>
      <c r="AC9" s="8"/>
      <c r="AF9" s="7">
        <v>0.78900000000000003</v>
      </c>
      <c r="AG9" s="8">
        <v>11141.91230080097</v>
      </c>
      <c r="AH9" s="7">
        <v>0.29899999999999999</v>
      </c>
      <c r="AI9" s="8">
        <v>68098.176218596505</v>
      </c>
      <c r="AJ9">
        <v>0.57956075200000001</v>
      </c>
      <c r="AK9">
        <v>2.366784429</v>
      </c>
      <c r="AL9">
        <v>10.851305548999999</v>
      </c>
      <c r="AM9">
        <f t="shared" si="3"/>
        <v>9.5750024812141614</v>
      </c>
      <c r="AN9">
        <f t="shared" si="4"/>
        <v>0.21601930088432589</v>
      </c>
      <c r="AO9">
        <f t="shared" si="5"/>
        <v>93.192837346827446</v>
      </c>
    </row>
    <row r="10" spans="1:41" x14ac:dyDescent="0.15">
      <c r="A10" t="s">
        <v>159</v>
      </c>
      <c r="B10" t="s">
        <v>160</v>
      </c>
      <c r="C10">
        <v>2</v>
      </c>
      <c r="D10" s="2" t="s">
        <v>68</v>
      </c>
      <c r="E10" s="2" t="s">
        <v>8</v>
      </c>
      <c r="F10" s="2">
        <v>9</v>
      </c>
      <c r="G10" s="2" t="s">
        <v>9</v>
      </c>
      <c r="H10" s="2" t="s">
        <v>13</v>
      </c>
      <c r="I10" s="2" t="s">
        <v>17</v>
      </c>
      <c r="J10" s="6">
        <v>0.17195427035760896</v>
      </c>
      <c r="K10" s="6">
        <v>0.94431599843420033</v>
      </c>
      <c r="L10" s="6">
        <v>5.5524119687401889E-2</v>
      </c>
      <c r="M10" s="6">
        <v>0</v>
      </c>
      <c r="N10" s="6">
        <v>0</v>
      </c>
      <c r="O10" s="6">
        <v>0</v>
      </c>
      <c r="P10" s="6">
        <v>0.25963156343383847</v>
      </c>
      <c r="Q10" s="6">
        <v>0</v>
      </c>
      <c r="R10" s="7">
        <v>0.97560000000000002</v>
      </c>
      <c r="S10" s="8">
        <v>25514.569631091519</v>
      </c>
      <c r="T10" s="7">
        <v>1.1097999999999999</v>
      </c>
      <c r="U10" s="8">
        <v>148379.97089592199</v>
      </c>
      <c r="V10" s="7">
        <v>0.71809999999999996</v>
      </c>
      <c r="W10" s="8">
        <v>140117.58036422016</v>
      </c>
      <c r="X10" s="7"/>
      <c r="Y10" s="8"/>
      <c r="Z10" s="7">
        <v>1.0530999999999999</v>
      </c>
      <c r="AA10" s="8">
        <v>8238.6672632383816</v>
      </c>
      <c r="AB10" s="7"/>
      <c r="AC10" s="8"/>
      <c r="AF10" s="7"/>
      <c r="AG10" s="8"/>
      <c r="AH10" s="7">
        <v>0.29899999999999999</v>
      </c>
      <c r="AI10" s="8">
        <v>38524.123825975679</v>
      </c>
      <c r="AJ10">
        <v>0.57956075200000001</v>
      </c>
      <c r="AK10">
        <v>2.366784429</v>
      </c>
      <c r="AL10">
        <v>11.851305548999999</v>
      </c>
      <c r="AM10">
        <f t="shared" si="3"/>
        <v>39.898690681904952</v>
      </c>
      <c r="AN10">
        <f t="shared" si="4"/>
        <v>1.4509310357973033</v>
      </c>
      <c r="AO10">
        <f t="shared" si="5"/>
        <v>44.797989259603703</v>
      </c>
    </row>
    <row r="11" spans="1:41" x14ac:dyDescent="0.15">
      <c r="A11" t="s">
        <v>159</v>
      </c>
      <c r="B11" t="s">
        <v>160</v>
      </c>
      <c r="C11">
        <v>2</v>
      </c>
      <c r="D11" s="2" t="s">
        <v>69</v>
      </c>
      <c r="E11" s="2" t="s">
        <v>8</v>
      </c>
      <c r="F11" s="2">
        <v>10</v>
      </c>
      <c r="G11" s="2" t="s">
        <v>9</v>
      </c>
      <c r="H11" s="2" t="s">
        <v>14</v>
      </c>
      <c r="I11" s="2" t="s">
        <v>17</v>
      </c>
      <c r="J11" s="6">
        <v>0.24194961358086844</v>
      </c>
      <c r="K11" s="6">
        <v>1.5642031198891184</v>
      </c>
      <c r="L11" s="6">
        <v>3.1730353216485409E-2</v>
      </c>
      <c r="M11" s="6">
        <v>0</v>
      </c>
      <c r="N11" s="6">
        <v>0</v>
      </c>
      <c r="O11" s="6">
        <v>0.26936608173100546</v>
      </c>
      <c r="P11" s="6">
        <v>7.3302872416082701E-2</v>
      </c>
      <c r="Q11" s="6">
        <v>0</v>
      </c>
      <c r="R11" s="7">
        <v>0.97560000000000002</v>
      </c>
      <c r="S11" s="8">
        <v>31182.777064558744</v>
      </c>
      <c r="T11" s="7">
        <v>1.1097999999999999</v>
      </c>
      <c r="U11" s="8">
        <v>128881.28483882168</v>
      </c>
      <c r="V11" s="7">
        <v>0.71809999999999996</v>
      </c>
      <c r="W11" s="8">
        <v>201596.507840203</v>
      </c>
      <c r="X11" s="7"/>
      <c r="Y11" s="8"/>
      <c r="Z11" s="7">
        <v>1.0556000000000001</v>
      </c>
      <c r="AA11" s="8">
        <v>4089.4486909302777</v>
      </c>
      <c r="AB11" s="7"/>
      <c r="AC11" s="8"/>
      <c r="AF11" s="7">
        <v>0.78900000000000003</v>
      </c>
      <c r="AG11" s="8">
        <v>34716.246705491038</v>
      </c>
      <c r="AH11" s="7">
        <v>0.29809999999999998</v>
      </c>
      <c r="AI11" s="8">
        <v>9447.3683793609598</v>
      </c>
      <c r="AJ11">
        <v>0.57956075200000001</v>
      </c>
      <c r="AK11">
        <v>2.366784429</v>
      </c>
      <c r="AL11">
        <v>12.851305548999999</v>
      </c>
      <c r="AM11">
        <f t="shared" si="3"/>
        <v>66.0898010280563</v>
      </c>
      <c r="AN11">
        <f t="shared" si="4"/>
        <v>1.8826850910855146</v>
      </c>
      <c r="AO11">
        <f t="shared" si="5"/>
        <v>12.648004918056063</v>
      </c>
    </row>
    <row r="12" spans="1:41" x14ac:dyDescent="0.15">
      <c r="A12" t="s">
        <v>159</v>
      </c>
      <c r="B12" t="s">
        <v>160</v>
      </c>
      <c r="C12">
        <v>2</v>
      </c>
      <c r="D12" s="2" t="s">
        <v>70</v>
      </c>
      <c r="E12" s="2" t="s">
        <v>8</v>
      </c>
      <c r="F12" s="2">
        <v>11</v>
      </c>
      <c r="G12" s="2" t="s">
        <v>9</v>
      </c>
      <c r="H12" s="2" t="s">
        <v>15</v>
      </c>
      <c r="I12" s="2" t="s">
        <v>17</v>
      </c>
      <c r="J12" s="6">
        <v>0.2405389618311535</v>
      </c>
      <c r="K12" s="6">
        <v>1.5695353324814749</v>
      </c>
      <c r="L12" s="6">
        <v>4.9902300903664126E-2</v>
      </c>
      <c r="M12" s="6">
        <v>0</v>
      </c>
      <c r="N12" s="6">
        <v>0</v>
      </c>
      <c r="O12" s="6">
        <v>0.23413094319283798</v>
      </c>
      <c r="P12" s="6">
        <v>6.3896772419313783E-2</v>
      </c>
      <c r="Q12" s="6">
        <v>0</v>
      </c>
      <c r="R12" s="7">
        <v>0.97560000000000002</v>
      </c>
      <c r="S12" s="8">
        <v>30770.464054873592</v>
      </c>
      <c r="T12" s="7">
        <v>1.1097999999999999</v>
      </c>
      <c r="U12" s="8">
        <v>127922.99351683799</v>
      </c>
      <c r="V12" s="7">
        <v>0.71809999999999996</v>
      </c>
      <c r="W12" s="8">
        <v>200779.65816147588</v>
      </c>
      <c r="X12" s="7"/>
      <c r="Y12" s="8"/>
      <c r="Z12" s="7">
        <v>1.0556000000000001</v>
      </c>
      <c r="AA12" s="8">
        <v>6383.6517149747242</v>
      </c>
      <c r="AB12" s="7"/>
      <c r="AC12" s="8"/>
      <c r="AF12" s="7">
        <v>0.78900000000000003</v>
      </c>
      <c r="AG12" s="8">
        <v>29950.731128148574</v>
      </c>
      <c r="AH12" s="7">
        <v>0.29899999999999999</v>
      </c>
      <c r="AI12" s="8">
        <v>8173.8664039427495</v>
      </c>
      <c r="AJ12">
        <v>0.57956075200000001</v>
      </c>
      <c r="AK12">
        <v>2.366784429</v>
      </c>
      <c r="AL12">
        <v>13.851305548999999</v>
      </c>
      <c r="AM12">
        <f t="shared" si="3"/>
        <v>66.315094575158497</v>
      </c>
      <c r="AN12">
        <f t="shared" si="4"/>
        <v>1.736579710701128</v>
      </c>
      <c r="AO12">
        <f t="shared" si="5"/>
        <v>11.025034424572937</v>
      </c>
    </row>
    <row r="13" spans="1:41" x14ac:dyDescent="0.15">
      <c r="A13" t="s">
        <v>159</v>
      </c>
      <c r="B13" t="s">
        <v>160</v>
      </c>
      <c r="C13">
        <v>2</v>
      </c>
      <c r="D13" s="2" t="s">
        <v>71</v>
      </c>
      <c r="E13" s="2" t="s">
        <v>8</v>
      </c>
      <c r="F13" s="2">
        <v>12</v>
      </c>
      <c r="G13" s="2" t="s">
        <v>9</v>
      </c>
      <c r="H13" s="2" t="s">
        <v>16</v>
      </c>
      <c r="I13" s="2" t="s">
        <v>17</v>
      </c>
      <c r="J13" s="6">
        <v>0.3802776339208459</v>
      </c>
      <c r="K13" s="6">
        <v>1.2788122264668429</v>
      </c>
      <c r="L13" s="6">
        <v>0</v>
      </c>
      <c r="M13" s="6">
        <v>9.7306479823933867E-2</v>
      </c>
      <c r="N13" s="6">
        <v>0</v>
      </c>
      <c r="O13" s="6">
        <v>0.1134582810725939</v>
      </c>
      <c r="P13" s="6">
        <v>0.12250287387785508</v>
      </c>
      <c r="Q13" s="6">
        <v>0</v>
      </c>
      <c r="R13" s="7">
        <v>0.97650000000000003</v>
      </c>
      <c r="S13" s="8">
        <v>47171.917858102948</v>
      </c>
      <c r="T13" s="7">
        <v>1.1114999999999999</v>
      </c>
      <c r="U13" s="8">
        <v>124045.99600491281</v>
      </c>
      <c r="V13" s="7">
        <v>0.7198</v>
      </c>
      <c r="W13" s="8">
        <v>158631.53633533965</v>
      </c>
      <c r="X13" s="7"/>
      <c r="Y13" s="8"/>
      <c r="Z13" s="7"/>
      <c r="AA13" s="8"/>
      <c r="AB13" s="7">
        <v>1.0581</v>
      </c>
      <c r="AC13" s="8">
        <v>12070.47920749183</v>
      </c>
      <c r="AF13" s="7">
        <v>0.78979999999999995</v>
      </c>
      <c r="AG13" s="8">
        <v>14074.045480655257</v>
      </c>
      <c r="AH13" s="7">
        <v>0.29899999999999999</v>
      </c>
      <c r="AI13" s="8">
        <v>15195.99100364275</v>
      </c>
      <c r="AJ13">
        <v>0.57956075200000001</v>
      </c>
      <c r="AK13">
        <v>2.366784429</v>
      </c>
      <c r="AL13">
        <v>14.851305548999999</v>
      </c>
      <c r="AM13">
        <f t="shared" si="3"/>
        <v>54.031630882714531</v>
      </c>
      <c r="AN13">
        <f t="shared" si="4"/>
        <v>2.5605670334245567</v>
      </c>
      <c r="AO13">
        <f t="shared" si="5"/>
        <v>21.137192857713575</v>
      </c>
    </row>
    <row r="14" spans="1:41" x14ac:dyDescent="0.15">
      <c r="A14" t="s">
        <v>159</v>
      </c>
      <c r="B14" t="s">
        <v>160</v>
      </c>
      <c r="C14">
        <v>2</v>
      </c>
      <c r="D14" s="2" t="s">
        <v>72</v>
      </c>
      <c r="E14" s="2" t="s">
        <v>18</v>
      </c>
      <c r="F14" s="2">
        <v>1</v>
      </c>
      <c r="G14" s="2" t="s">
        <v>19</v>
      </c>
      <c r="H14" s="2" t="s">
        <v>10</v>
      </c>
      <c r="I14" s="2" t="s">
        <v>11</v>
      </c>
      <c r="J14" s="6">
        <v>0.48049510665453204</v>
      </c>
      <c r="K14" s="6">
        <v>0.81252970629589727</v>
      </c>
      <c r="L14" s="6">
        <v>0.10507911789921516</v>
      </c>
      <c r="M14" s="6">
        <v>0</v>
      </c>
      <c r="N14" s="6">
        <v>0</v>
      </c>
      <c r="O14" s="6">
        <v>0.16627542310236132</v>
      </c>
      <c r="P14" s="6">
        <v>0.12984888327434346</v>
      </c>
      <c r="Q14" s="6">
        <v>0.49881180709995016</v>
      </c>
      <c r="R14" s="7">
        <v>0.9748</v>
      </c>
      <c r="S14" s="8">
        <v>62555.279178039971</v>
      </c>
      <c r="T14" s="7">
        <v>1.1097999999999999</v>
      </c>
      <c r="U14" s="8">
        <v>130189.2117353365</v>
      </c>
      <c r="V14" s="7">
        <v>0.71809999999999996</v>
      </c>
      <c r="W14" s="8">
        <v>105782.60197420735</v>
      </c>
      <c r="X14" s="7">
        <v>0.48480000000000001</v>
      </c>
      <c r="Y14" s="8">
        <v>64939.915970621238</v>
      </c>
      <c r="Z14" s="7">
        <v>1.0523</v>
      </c>
      <c r="AA14" s="8">
        <v>13680.167529143311</v>
      </c>
      <c r="AB14" s="7"/>
      <c r="AC14" s="8"/>
      <c r="AF14" s="7">
        <v>0.78900000000000003</v>
      </c>
      <c r="AG14" s="8">
        <v>21647.26626465598</v>
      </c>
      <c r="AH14" s="7">
        <v>0.29809999999999998</v>
      </c>
      <c r="AI14" s="8">
        <v>16904.923758200497</v>
      </c>
      <c r="AJ14">
        <v>0.57956075200000001</v>
      </c>
      <c r="AK14">
        <v>2.366784429</v>
      </c>
      <c r="AL14">
        <v>15.851305548999999</v>
      </c>
      <c r="AM14">
        <f t="shared" si="3"/>
        <v>34.330532867296355</v>
      </c>
      <c r="AN14">
        <f t="shared" si="4"/>
        <v>3.0312651861337989</v>
      </c>
      <c r="AO14">
        <f t="shared" si="5"/>
        <v>22.404706120324633</v>
      </c>
    </row>
    <row r="15" spans="1:41" x14ac:dyDescent="0.15">
      <c r="A15" t="s">
        <v>159</v>
      </c>
      <c r="B15" t="s">
        <v>160</v>
      </c>
      <c r="C15">
        <v>2</v>
      </c>
      <c r="D15" s="2" t="s">
        <v>73</v>
      </c>
      <c r="E15" s="2" t="s">
        <v>18</v>
      </c>
      <c r="F15" s="2">
        <v>2</v>
      </c>
      <c r="G15" s="2" t="s">
        <v>19</v>
      </c>
      <c r="H15" s="2" t="s">
        <v>12</v>
      </c>
      <c r="I15" s="2" t="s">
        <v>11</v>
      </c>
      <c r="J15" s="6">
        <v>0.26168345553443656</v>
      </c>
      <c r="K15" s="6">
        <v>0.75162594206467015</v>
      </c>
      <c r="L15" s="6">
        <v>9.2200833761382009E-2</v>
      </c>
      <c r="M15" s="6">
        <v>0</v>
      </c>
      <c r="N15" s="6">
        <v>0</v>
      </c>
      <c r="O15" s="6">
        <v>0.15616472646243648</v>
      </c>
      <c r="P15" s="6">
        <v>0.20425185518766181</v>
      </c>
      <c r="Q15" s="6">
        <v>0.55248908582550771</v>
      </c>
      <c r="R15" s="7">
        <v>0.97399999999999998</v>
      </c>
      <c r="S15" s="8">
        <v>35283.733659061152</v>
      </c>
      <c r="T15" s="7">
        <v>1.1097999999999999</v>
      </c>
      <c r="U15" s="8">
        <v>134833.64313957535</v>
      </c>
      <c r="V15" s="7">
        <v>0.71809999999999996</v>
      </c>
      <c r="W15" s="8">
        <v>101344.46404679486</v>
      </c>
      <c r="X15" s="7">
        <v>0.48480000000000001</v>
      </c>
      <c r="Y15" s="8">
        <v>74494.116236706715</v>
      </c>
      <c r="Z15" s="7">
        <v>1.0530999999999999</v>
      </c>
      <c r="AA15" s="8">
        <v>12431.774316553492</v>
      </c>
      <c r="AB15" s="7"/>
      <c r="AC15" s="8"/>
      <c r="AF15" s="7">
        <v>0.78900000000000003</v>
      </c>
      <c r="AG15" s="8">
        <v>21056.25899882556</v>
      </c>
      <c r="AH15" s="7">
        <v>0.29809999999999998</v>
      </c>
      <c r="AI15" s="8">
        <v>27540.021752969413</v>
      </c>
      <c r="AJ15">
        <v>0.57956075200000001</v>
      </c>
      <c r="AK15">
        <v>2.366784429</v>
      </c>
      <c r="AL15">
        <v>16.851305548999999</v>
      </c>
      <c r="AM15">
        <f t="shared" si="3"/>
        <v>31.757262421328452</v>
      </c>
      <c r="AN15">
        <f t="shared" si="4"/>
        <v>1.5528972207732921</v>
      </c>
      <c r="AO15">
        <f t="shared" si="5"/>
        <v>35.242527117788988</v>
      </c>
    </row>
    <row r="16" spans="1:41" x14ac:dyDescent="0.15">
      <c r="A16" t="s">
        <v>159</v>
      </c>
      <c r="B16" t="s">
        <v>160</v>
      </c>
      <c r="C16">
        <v>2</v>
      </c>
      <c r="D16" s="2" t="s">
        <v>74</v>
      </c>
      <c r="E16" s="2" t="s">
        <v>18</v>
      </c>
      <c r="F16" s="2">
        <v>3</v>
      </c>
      <c r="G16" s="2" t="s">
        <v>19</v>
      </c>
      <c r="H16" s="2" t="s">
        <v>13</v>
      </c>
      <c r="I16" s="2" t="s">
        <v>11</v>
      </c>
      <c r="J16" s="6">
        <v>0.3126724531089195</v>
      </c>
      <c r="K16" s="6">
        <v>0.90534299943824681</v>
      </c>
      <c r="L16" s="6">
        <v>0.61939918403391803</v>
      </c>
      <c r="M16" s="6">
        <v>0</v>
      </c>
      <c r="N16" s="6">
        <v>0</v>
      </c>
      <c r="O16" s="6">
        <v>0.12063801415491088</v>
      </c>
      <c r="P16" s="6">
        <v>0.28901260295635894</v>
      </c>
      <c r="Q16" s="6">
        <v>0</v>
      </c>
      <c r="R16" s="7">
        <v>0.9748</v>
      </c>
      <c r="S16" s="8">
        <v>40872.392942940984</v>
      </c>
      <c r="T16" s="7">
        <v>1.1097999999999999</v>
      </c>
      <c r="U16" s="8">
        <v>130719.51985710452</v>
      </c>
      <c r="V16" s="7">
        <v>0.71809999999999996</v>
      </c>
      <c r="W16" s="8">
        <v>118346.00219255847</v>
      </c>
      <c r="X16" s="7"/>
      <c r="Y16" s="8"/>
      <c r="Z16" s="7">
        <v>1.0523</v>
      </c>
      <c r="AA16" s="8">
        <v>80967.563936796083</v>
      </c>
      <c r="AB16" s="7"/>
      <c r="AC16" s="8"/>
      <c r="AF16" s="7">
        <v>0.78900000000000003</v>
      </c>
      <c r="AG16" s="8">
        <v>15769.743286844528</v>
      </c>
      <c r="AH16" s="7">
        <v>0.29899999999999999</v>
      </c>
      <c r="AI16" s="8">
        <v>37779.58869110723</v>
      </c>
      <c r="AJ16">
        <v>0.57956075200000001</v>
      </c>
      <c r="AK16">
        <v>2.366784429</v>
      </c>
      <c r="AL16">
        <v>3.8513055490000001</v>
      </c>
      <c r="AM16">
        <f t="shared" si="0"/>
        <v>38.252026181394442</v>
      </c>
      <c r="AN16">
        <f t="shared" si="1"/>
        <v>8.1186093684544343</v>
      </c>
      <c r="AO16">
        <f t="shared" si="2"/>
        <v>49.867525010796271</v>
      </c>
    </row>
    <row r="17" spans="1:41" x14ac:dyDescent="0.15">
      <c r="A17" t="s">
        <v>159</v>
      </c>
      <c r="B17" t="s">
        <v>160</v>
      </c>
      <c r="C17">
        <v>2</v>
      </c>
      <c r="D17" s="2" t="s">
        <v>75</v>
      </c>
      <c r="E17" s="2" t="s">
        <v>18</v>
      </c>
      <c r="F17" s="2">
        <v>4</v>
      </c>
      <c r="G17" s="2" t="s">
        <v>19</v>
      </c>
      <c r="H17" s="2" t="s">
        <v>14</v>
      </c>
      <c r="I17" s="2" t="s">
        <v>11</v>
      </c>
      <c r="J17" s="6">
        <v>0.27851381422129001</v>
      </c>
      <c r="K17" s="6">
        <v>0.76031076047388424</v>
      </c>
      <c r="L17" s="6">
        <v>3.5831099750693929E-2</v>
      </c>
      <c r="M17" s="6">
        <v>0</v>
      </c>
      <c r="N17" s="6">
        <v>0</v>
      </c>
      <c r="O17" s="6">
        <v>0.64930263643841046</v>
      </c>
      <c r="P17" s="6">
        <v>0.36034236824122834</v>
      </c>
      <c r="Q17" s="6">
        <v>5.345494728554593E-2</v>
      </c>
      <c r="R17" s="7">
        <v>0.97560000000000002</v>
      </c>
      <c r="S17" s="8">
        <v>37192.296162669576</v>
      </c>
      <c r="T17" s="7">
        <v>1.1106</v>
      </c>
      <c r="U17" s="8">
        <v>133538.42525426354</v>
      </c>
      <c r="V17" s="7">
        <v>0.71899999999999997</v>
      </c>
      <c r="W17" s="8">
        <v>101530.70165755406</v>
      </c>
      <c r="X17" s="7">
        <v>0.48559999999999998</v>
      </c>
      <c r="Y17" s="8">
        <v>7138.2894825614731</v>
      </c>
      <c r="Z17" s="7">
        <v>1.0548</v>
      </c>
      <c r="AA17" s="8">
        <v>4784.828635836102</v>
      </c>
      <c r="AB17" s="7"/>
      <c r="AC17" s="8"/>
      <c r="AF17" s="7">
        <v>0.78979999999999995</v>
      </c>
      <c r="AG17" s="8">
        <v>86706.851583426935</v>
      </c>
      <c r="AH17" s="7">
        <v>0.29980000000000001</v>
      </c>
      <c r="AI17" s="8">
        <v>48119.55240732558</v>
      </c>
      <c r="AJ17">
        <v>0.57956075200000001</v>
      </c>
      <c r="AK17">
        <v>2.366784429</v>
      </c>
      <c r="AL17">
        <v>3.8513055490000001</v>
      </c>
      <c r="AM17">
        <f t="shared" si="0"/>
        <v>32.124208320701449</v>
      </c>
      <c r="AN17">
        <f t="shared" si="1"/>
        <v>7.2316727581795401</v>
      </c>
      <c r="AO17">
        <f t="shared" si="2"/>
        <v>62.175081214130998</v>
      </c>
    </row>
    <row r="18" spans="1:41" x14ac:dyDescent="0.15">
      <c r="A18" t="s">
        <v>159</v>
      </c>
      <c r="B18" t="s">
        <v>160</v>
      </c>
      <c r="C18">
        <v>2</v>
      </c>
      <c r="D18" s="2" t="s">
        <v>76</v>
      </c>
      <c r="E18" s="2" t="s">
        <v>18</v>
      </c>
      <c r="F18" s="2">
        <v>5</v>
      </c>
      <c r="G18" s="2" t="s">
        <v>19</v>
      </c>
      <c r="H18" s="2" t="s">
        <v>15</v>
      </c>
      <c r="I18" s="2" t="s">
        <v>11</v>
      </c>
      <c r="J18" s="6">
        <v>0.37259706274616827</v>
      </c>
      <c r="K18" s="6">
        <v>0.83679872572474268</v>
      </c>
      <c r="L18" s="6">
        <v>8.1176951307980222E-2</v>
      </c>
      <c r="M18" s="6">
        <v>0</v>
      </c>
      <c r="N18" s="6">
        <v>0</v>
      </c>
      <c r="O18" s="6">
        <v>0.59911281581981024</v>
      </c>
      <c r="P18" s="6">
        <v>0.29759965338239852</v>
      </c>
      <c r="Q18" s="6">
        <v>9.0229708122490843E-2</v>
      </c>
      <c r="R18" s="7">
        <v>0.97560000000000002</v>
      </c>
      <c r="S18" s="8">
        <v>52000.749543269107</v>
      </c>
      <c r="T18" s="7">
        <v>1.1106</v>
      </c>
      <c r="U18" s="8">
        <v>139562.96155424771</v>
      </c>
      <c r="V18" s="7">
        <v>0.71899999999999997</v>
      </c>
      <c r="W18" s="8">
        <v>116786.10838696573</v>
      </c>
      <c r="X18" s="7">
        <v>0.48559999999999998</v>
      </c>
      <c r="Y18" s="8">
        <v>12592.725285750183</v>
      </c>
      <c r="Z18" s="7">
        <v>1.0565</v>
      </c>
      <c r="AA18" s="8">
        <v>11329.295734486683</v>
      </c>
      <c r="AB18" s="7"/>
      <c r="AC18" s="8"/>
      <c r="AF18" s="7">
        <v>0.78900000000000003</v>
      </c>
      <c r="AG18" s="8">
        <v>83613.958880917271</v>
      </c>
      <c r="AH18" s="7">
        <v>0.29899999999999999</v>
      </c>
      <c r="AI18" s="8">
        <v>41533.888983565128</v>
      </c>
      <c r="AJ18">
        <v>0.57956075200000001</v>
      </c>
      <c r="AK18">
        <v>2.366784429</v>
      </c>
      <c r="AL18">
        <v>3.8513055490000001</v>
      </c>
      <c r="AM18">
        <f t="shared" si="0"/>
        <v>35.355933369829629</v>
      </c>
      <c r="AN18">
        <f t="shared" si="1"/>
        <v>9.6745651054072805</v>
      </c>
      <c r="AO18">
        <f t="shared" si="2"/>
        <v>51.34917303413232</v>
      </c>
    </row>
    <row r="19" spans="1:41" x14ac:dyDescent="0.15">
      <c r="A19" t="s">
        <v>159</v>
      </c>
      <c r="B19" t="s">
        <v>160</v>
      </c>
      <c r="C19">
        <v>2</v>
      </c>
      <c r="D19" s="2" t="s">
        <v>77</v>
      </c>
      <c r="E19" s="2" t="s">
        <v>18</v>
      </c>
      <c r="F19" s="2">
        <v>6</v>
      </c>
      <c r="G19" s="2" t="s">
        <v>19</v>
      </c>
      <c r="H19" s="2" t="s">
        <v>16</v>
      </c>
      <c r="I19" s="2" t="s">
        <v>11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0.52427769133925584</v>
      </c>
      <c r="P19" s="6">
        <v>0.58841245255883712</v>
      </c>
      <c r="Q19" s="6">
        <v>1.6795115977351829</v>
      </c>
      <c r="R19" s="7"/>
      <c r="S19" s="8"/>
      <c r="T19" s="7">
        <v>1.1106</v>
      </c>
      <c r="U19" s="8">
        <v>129124.94263067422</v>
      </c>
      <c r="V19" s="7"/>
      <c r="W19" s="8"/>
      <c r="X19" s="7">
        <v>0.48559999999999998</v>
      </c>
      <c r="Y19" s="8">
        <v>216866.83870510748</v>
      </c>
      <c r="Z19" s="7"/>
      <c r="AA19" s="8"/>
      <c r="AB19" s="7"/>
      <c r="AC19" s="8"/>
      <c r="AF19" s="7">
        <v>0.78979999999999995</v>
      </c>
      <c r="AG19" s="8">
        <v>67697.32681672374</v>
      </c>
      <c r="AH19" s="7">
        <v>0.29899999999999999</v>
      </c>
      <c r="AI19" s="8">
        <v>75978.724179834157</v>
      </c>
      <c r="AJ19">
        <v>0.57956075200000001</v>
      </c>
      <c r="AK19">
        <v>2.366784429</v>
      </c>
      <c r="AL19">
        <v>3.8513055490000001</v>
      </c>
      <c r="AM19">
        <f t="shared" si="0"/>
        <v>0</v>
      </c>
      <c r="AN19">
        <f t="shared" si="1"/>
        <v>0</v>
      </c>
      <c r="AO19">
        <f t="shared" si="2"/>
        <v>101.52731193896254</v>
      </c>
    </row>
    <row r="20" spans="1:41" x14ac:dyDescent="0.15">
      <c r="A20" t="s">
        <v>159</v>
      </c>
      <c r="B20" t="s">
        <v>160</v>
      </c>
      <c r="C20">
        <v>2</v>
      </c>
      <c r="D20" s="2" t="s">
        <v>78</v>
      </c>
      <c r="E20" s="2" t="s">
        <v>18</v>
      </c>
      <c r="F20" s="2">
        <v>7</v>
      </c>
      <c r="G20" s="2" t="s">
        <v>19</v>
      </c>
      <c r="H20" s="2" t="s">
        <v>10</v>
      </c>
      <c r="I20" s="2" t="s">
        <v>17</v>
      </c>
      <c r="J20" s="6">
        <v>0.46217570267200059</v>
      </c>
      <c r="K20" s="6">
        <v>1.5926028468210547</v>
      </c>
      <c r="L20" s="6">
        <v>4.2238180801283165E-2</v>
      </c>
      <c r="M20" s="6">
        <v>0</v>
      </c>
      <c r="N20" s="6">
        <v>0</v>
      </c>
      <c r="O20" s="6">
        <v>0.23160536779454141</v>
      </c>
      <c r="P20" s="6">
        <v>9.1641353263928624E-2</v>
      </c>
      <c r="Q20" s="6">
        <v>0</v>
      </c>
      <c r="R20" s="7">
        <v>0.97729999999999995</v>
      </c>
      <c r="S20" s="8">
        <v>57767.653014602001</v>
      </c>
      <c r="T20" s="7">
        <v>1.1114999999999999</v>
      </c>
      <c r="U20" s="8">
        <v>124990.67493298944</v>
      </c>
      <c r="V20" s="7">
        <v>0.7198</v>
      </c>
      <c r="W20" s="8">
        <v>199060.50472436403</v>
      </c>
      <c r="X20" s="7"/>
      <c r="Y20" s="8"/>
      <c r="Z20" s="7">
        <v>1.0556000000000001</v>
      </c>
      <c r="AA20" s="8">
        <v>5279.3787262940195</v>
      </c>
      <c r="AB20" s="7"/>
      <c r="AC20" s="8"/>
      <c r="AF20" s="7">
        <v>0.79059999999999997</v>
      </c>
      <c r="AG20" s="8">
        <v>28948.511238742987</v>
      </c>
      <c r="AH20" s="7">
        <v>0.29980000000000001</v>
      </c>
      <c r="AI20" s="8">
        <v>11454.314596230954</v>
      </c>
      <c r="AJ20">
        <v>0.57956075200000001</v>
      </c>
      <c r="AK20">
        <v>2.366784429</v>
      </c>
      <c r="AL20">
        <v>3.8513055490000001</v>
      </c>
      <c r="AM20">
        <f t="shared" si="0"/>
        <v>67.289729783035284</v>
      </c>
      <c r="AN20">
        <f t="shared" si="1"/>
        <v>12.000494294512819</v>
      </c>
      <c r="AO20">
        <f t="shared" si="2"/>
        <v>15.812208288377786</v>
      </c>
    </row>
    <row r="21" spans="1:41" x14ac:dyDescent="0.15">
      <c r="A21" t="s">
        <v>159</v>
      </c>
      <c r="B21" t="s">
        <v>160</v>
      </c>
      <c r="C21">
        <v>2</v>
      </c>
      <c r="D21" s="2" t="s">
        <v>79</v>
      </c>
      <c r="E21" s="2" t="s">
        <v>18</v>
      </c>
      <c r="F21" s="2">
        <v>8</v>
      </c>
      <c r="G21" s="2" t="s">
        <v>19</v>
      </c>
      <c r="H21" s="2" t="s">
        <v>12</v>
      </c>
      <c r="I21" s="2" t="s">
        <v>17</v>
      </c>
      <c r="J21" s="6">
        <v>5.9759515597696981E-2</v>
      </c>
      <c r="K21" s="6">
        <v>0.57351849071838834</v>
      </c>
      <c r="L21" s="6">
        <v>0</v>
      </c>
      <c r="M21" s="6">
        <v>3.1307701854017163E-2</v>
      </c>
      <c r="N21" s="6">
        <v>0</v>
      </c>
      <c r="O21" s="6">
        <v>0.10314738070421584</v>
      </c>
      <c r="P21" s="6">
        <v>0.42916018991777438</v>
      </c>
      <c r="Q21" s="6">
        <v>1.8451984360349312</v>
      </c>
      <c r="R21" s="7">
        <v>0.97650000000000003</v>
      </c>
      <c r="S21" s="8">
        <v>7328.343921532296</v>
      </c>
      <c r="T21" s="7">
        <v>1.1123000000000001</v>
      </c>
      <c r="U21" s="8">
        <v>122630.57771195717</v>
      </c>
      <c r="V21" s="7">
        <v>0.72060000000000002</v>
      </c>
      <c r="W21" s="8">
        <v>70330.903845285706</v>
      </c>
      <c r="X21" s="7">
        <v>0.48730000000000001</v>
      </c>
      <c r="Y21" s="8">
        <v>226277.75020416346</v>
      </c>
      <c r="Z21" s="7"/>
      <c r="AA21" s="8"/>
      <c r="AB21" s="7">
        <v>1.0648</v>
      </c>
      <c r="AC21" s="8">
        <v>3839.2815651918372</v>
      </c>
      <c r="AF21" s="7">
        <v>0.79149999999999998</v>
      </c>
      <c r="AG21" s="8">
        <v>12649.022885233171</v>
      </c>
      <c r="AH21" s="7">
        <v>0.29980000000000001</v>
      </c>
      <c r="AI21" s="8">
        <v>52628.162020589931</v>
      </c>
      <c r="AJ21">
        <v>0.57956075200000001</v>
      </c>
      <c r="AK21">
        <v>2.366784429</v>
      </c>
      <c r="AL21">
        <v>3.8513055490000001</v>
      </c>
      <c r="AM21">
        <f t="shared" si="0"/>
        <v>24.231969912051014</v>
      </c>
      <c r="AN21">
        <f t="shared" si="1"/>
        <v>1.551669033718025</v>
      </c>
      <c r="AO21">
        <f t="shared" si="2"/>
        <v>74.049215450975609</v>
      </c>
    </row>
    <row r="22" spans="1:41" x14ac:dyDescent="0.15">
      <c r="A22" t="s">
        <v>159</v>
      </c>
      <c r="B22" t="s">
        <v>160</v>
      </c>
      <c r="C22">
        <v>2</v>
      </c>
      <c r="D22" s="2" t="s">
        <v>80</v>
      </c>
      <c r="E22" s="2" t="s">
        <v>18</v>
      </c>
      <c r="F22" s="2">
        <v>9</v>
      </c>
      <c r="G22" s="2" t="s">
        <v>19</v>
      </c>
      <c r="H22" s="2" t="s">
        <v>13</v>
      </c>
      <c r="I22" s="2" t="s">
        <v>17</v>
      </c>
      <c r="J22" s="6">
        <v>0.1317435305959701</v>
      </c>
      <c r="K22" s="6">
        <v>1.2816380000934784</v>
      </c>
      <c r="L22" s="6">
        <v>0.19084507759809524</v>
      </c>
      <c r="M22" s="6">
        <v>0</v>
      </c>
      <c r="N22" s="6">
        <v>0</v>
      </c>
      <c r="O22" s="6">
        <v>4.4395416810184996E-2</v>
      </c>
      <c r="P22" s="6">
        <v>0.18869279322028643</v>
      </c>
      <c r="Q22" s="6">
        <v>0</v>
      </c>
      <c r="R22" s="7">
        <v>0.97809999999999997</v>
      </c>
      <c r="S22" s="8">
        <v>17452.525964705743</v>
      </c>
      <c r="T22" s="7">
        <v>1.1123000000000001</v>
      </c>
      <c r="U22" s="8">
        <v>132473.4951747194</v>
      </c>
      <c r="V22" s="7">
        <v>0.72060000000000002</v>
      </c>
      <c r="W22" s="8">
        <v>169783.06542112044</v>
      </c>
      <c r="X22" s="7"/>
      <c r="Y22" s="8"/>
      <c r="Z22" s="7">
        <v>1.0548</v>
      </c>
      <c r="AA22" s="8">
        <v>25281.91446631022</v>
      </c>
      <c r="AB22" s="7"/>
      <c r="AC22" s="8"/>
      <c r="AF22" s="7">
        <v>0.79149999999999998</v>
      </c>
      <c r="AG22" s="8">
        <v>5881.2160345836983</v>
      </c>
      <c r="AH22" s="7">
        <v>0.29980000000000001</v>
      </c>
      <c r="AI22" s="8">
        <v>24996.793832171938</v>
      </c>
      <c r="AJ22">
        <v>0.57956075200000001</v>
      </c>
      <c r="AK22">
        <v>2.366784429</v>
      </c>
      <c r="AL22">
        <v>3.8513055490000001</v>
      </c>
      <c r="AM22">
        <f t="shared" si="0"/>
        <v>54.151023827505426</v>
      </c>
      <c r="AN22">
        <f t="shared" si="1"/>
        <v>3.4207498968804901</v>
      </c>
      <c r="AO22">
        <f t="shared" si="2"/>
        <v>32.557897091742063</v>
      </c>
    </row>
    <row r="23" spans="1:41" x14ac:dyDescent="0.15">
      <c r="A23" t="s">
        <v>159</v>
      </c>
      <c r="B23" t="s">
        <v>160</v>
      </c>
      <c r="C23">
        <v>2</v>
      </c>
      <c r="D23" s="2" t="s">
        <v>81</v>
      </c>
      <c r="E23" s="2" t="s">
        <v>18</v>
      </c>
      <c r="F23" s="2">
        <v>10</v>
      </c>
      <c r="G23" s="2" t="s">
        <v>19</v>
      </c>
      <c r="H23" s="2" t="s">
        <v>14</v>
      </c>
      <c r="I23" s="2" t="s">
        <v>17</v>
      </c>
      <c r="J23" s="6">
        <v>8.6176665068120939E-2</v>
      </c>
      <c r="K23" s="6">
        <v>1.4052283385474957</v>
      </c>
      <c r="L23" s="6">
        <v>0</v>
      </c>
      <c r="M23" s="6">
        <v>4.007670584645151E-2</v>
      </c>
      <c r="N23" s="6">
        <v>0</v>
      </c>
      <c r="O23" s="6">
        <v>0.48996773699871238</v>
      </c>
      <c r="P23" s="6">
        <v>0.16069799990321385</v>
      </c>
      <c r="Q23" s="6">
        <v>0</v>
      </c>
      <c r="R23" s="7">
        <v>0.97729999999999995</v>
      </c>
      <c r="S23" s="8">
        <v>10800.223470972045</v>
      </c>
      <c r="T23" s="7">
        <v>1.1114999999999999</v>
      </c>
      <c r="U23" s="8">
        <v>125326.54242810026</v>
      </c>
      <c r="V23" s="7">
        <v>0.7198</v>
      </c>
      <c r="W23" s="8">
        <v>176112.40899214157</v>
      </c>
      <c r="X23" s="7"/>
      <c r="Y23" s="8"/>
      <c r="Z23" s="7"/>
      <c r="AA23" s="8"/>
      <c r="AB23" s="7">
        <v>1.0656000000000001</v>
      </c>
      <c r="AC23" s="8">
        <v>5022.6749756437994</v>
      </c>
      <c r="AF23" s="7">
        <v>0.79059999999999997</v>
      </c>
      <c r="AG23" s="8">
        <v>61405.962379369397</v>
      </c>
      <c r="AH23" s="7">
        <v>0.29980000000000001</v>
      </c>
      <c r="AI23" s="8">
        <v>20139.724702980981</v>
      </c>
      <c r="AJ23">
        <v>0.57956075200000001</v>
      </c>
      <c r="AK23">
        <v>2.366784429</v>
      </c>
      <c r="AL23">
        <v>3.8513055490000001</v>
      </c>
      <c r="AM23">
        <f t="shared" si="0"/>
        <v>59.37289097094596</v>
      </c>
      <c r="AN23">
        <f t="shared" si="1"/>
        <v>2.2375961598397951</v>
      </c>
      <c r="AO23">
        <f t="shared" si="2"/>
        <v>27.727550450692672</v>
      </c>
    </row>
    <row r="24" spans="1:41" x14ac:dyDescent="0.15">
      <c r="A24" t="s">
        <v>159</v>
      </c>
      <c r="B24" t="s">
        <v>160</v>
      </c>
      <c r="C24">
        <v>2</v>
      </c>
      <c r="D24" s="2" t="s">
        <v>82</v>
      </c>
      <c r="E24" s="2" t="s">
        <v>18</v>
      </c>
      <c r="F24" s="2">
        <v>11</v>
      </c>
      <c r="G24" s="2" t="s">
        <v>19</v>
      </c>
      <c r="H24" s="2" t="s">
        <v>15</v>
      </c>
      <c r="I24" s="2" t="s">
        <v>17</v>
      </c>
      <c r="J24" s="6">
        <v>0.12698203574972963</v>
      </c>
      <c r="K24" s="6">
        <v>1.4646050307173</v>
      </c>
      <c r="L24" s="6">
        <v>9.1445212905318179E-2</v>
      </c>
      <c r="M24" s="6">
        <v>0</v>
      </c>
      <c r="N24" s="6">
        <v>0</v>
      </c>
      <c r="O24" s="6">
        <v>0.45286542167962651</v>
      </c>
      <c r="P24" s="6">
        <v>0.17374245098868416</v>
      </c>
      <c r="Q24" s="6">
        <v>0</v>
      </c>
      <c r="R24" s="7">
        <v>0.97729999999999995</v>
      </c>
      <c r="S24" s="8">
        <v>14507.693113863848</v>
      </c>
      <c r="T24" s="7">
        <v>1.1114999999999999</v>
      </c>
      <c r="U24" s="8">
        <v>114249.96479389595</v>
      </c>
      <c r="V24" s="7">
        <v>0.7198</v>
      </c>
      <c r="W24" s="8">
        <v>167331.07319641442</v>
      </c>
      <c r="X24" s="7"/>
      <c r="Y24" s="8"/>
      <c r="Z24" s="7">
        <v>1.0565</v>
      </c>
      <c r="AA24" s="8">
        <v>10447.612355002922</v>
      </c>
      <c r="AB24" s="7"/>
      <c r="AC24" s="8"/>
      <c r="AF24" s="7">
        <v>0.79059999999999997</v>
      </c>
      <c r="AG24" s="8">
        <v>51739.858483270174</v>
      </c>
      <c r="AH24" s="7">
        <v>0.29980000000000001</v>
      </c>
      <c r="AI24" s="8">
        <v>19850.068908662357</v>
      </c>
      <c r="AJ24">
        <v>0.57956075200000001</v>
      </c>
      <c r="AK24">
        <v>2.366784429</v>
      </c>
      <c r="AL24">
        <v>3.8513055490000001</v>
      </c>
      <c r="AM24">
        <f t="shared" si="0"/>
        <v>61.881640455785679</v>
      </c>
      <c r="AN24">
        <f t="shared" si="1"/>
        <v>3.2971166305592345</v>
      </c>
      <c r="AO24">
        <f t="shared" si="2"/>
        <v>29.978298286955802</v>
      </c>
    </row>
    <row r="25" spans="1:41" x14ac:dyDescent="0.15">
      <c r="A25" t="s">
        <v>159</v>
      </c>
      <c r="B25" t="s">
        <v>160</v>
      </c>
      <c r="C25">
        <v>2</v>
      </c>
      <c r="D25" s="2" t="s">
        <v>83</v>
      </c>
      <c r="E25" s="2" t="s">
        <v>18</v>
      </c>
      <c r="F25" s="2">
        <v>12</v>
      </c>
      <c r="G25" s="2" t="s">
        <v>19</v>
      </c>
      <c r="H25" s="2" t="s">
        <v>16</v>
      </c>
      <c r="I25" s="2" t="s">
        <v>17</v>
      </c>
      <c r="J25" s="6">
        <v>7.5303003651407768E-2</v>
      </c>
      <c r="K25" s="6">
        <v>1.1739999582206482</v>
      </c>
      <c r="L25" s="6">
        <v>0</v>
      </c>
      <c r="M25" s="6">
        <v>0.56798049553813101</v>
      </c>
      <c r="N25" s="6">
        <v>0</v>
      </c>
      <c r="O25" s="6">
        <v>0.39030926915717246</v>
      </c>
      <c r="P25" s="6">
        <v>0.18432617743188368</v>
      </c>
      <c r="Q25" s="6">
        <v>0</v>
      </c>
      <c r="R25" s="7">
        <v>0.97560000000000002</v>
      </c>
      <c r="S25" s="8">
        <v>9585.8839541838061</v>
      </c>
      <c r="T25" s="7">
        <v>1.1097999999999999</v>
      </c>
      <c r="U25" s="8">
        <v>127297.49796646525</v>
      </c>
      <c r="V25" s="7">
        <v>0.71809999999999996</v>
      </c>
      <c r="W25" s="8">
        <v>149447.25729422324</v>
      </c>
      <c r="X25" s="7"/>
      <c r="Y25" s="8"/>
      <c r="Z25" s="7"/>
      <c r="AA25" s="8"/>
      <c r="AB25" s="7">
        <v>1.0640000000000001</v>
      </c>
      <c r="AC25" s="8">
        <v>72302.495975757163</v>
      </c>
      <c r="AF25" s="7">
        <v>0.78900000000000003</v>
      </c>
      <c r="AG25" s="8">
        <v>49685.393396827698</v>
      </c>
      <c r="AH25" s="7">
        <v>0.29899999999999999</v>
      </c>
      <c r="AI25" s="8">
        <v>23464.261196801526</v>
      </c>
      <c r="AJ25">
        <v>0.57956075200000001</v>
      </c>
      <c r="AK25">
        <v>2.366784429</v>
      </c>
      <c r="AL25">
        <v>3.8513055490000001</v>
      </c>
      <c r="AM25">
        <f t="shared" si="0"/>
        <v>49.603163846936404</v>
      </c>
      <c r="AN25">
        <f t="shared" si="1"/>
        <v>1.9552591372803532</v>
      </c>
      <c r="AO25">
        <f t="shared" si="2"/>
        <v>31.804461705834019</v>
      </c>
    </row>
    <row r="26" spans="1:41" x14ac:dyDescent="0.15">
      <c r="A26" t="s">
        <v>159</v>
      </c>
      <c r="B26" t="s">
        <v>160</v>
      </c>
      <c r="C26">
        <v>2</v>
      </c>
      <c r="D26" s="2" t="s">
        <v>84</v>
      </c>
      <c r="E26" s="2" t="s">
        <v>20</v>
      </c>
      <c r="F26" s="2">
        <v>1</v>
      </c>
      <c r="G26" s="2" t="s">
        <v>21</v>
      </c>
      <c r="H26" s="2" t="s">
        <v>10</v>
      </c>
      <c r="I26" s="2" t="s">
        <v>11</v>
      </c>
      <c r="J26" s="6">
        <v>0.22725993609086736</v>
      </c>
      <c r="K26" s="6">
        <v>0.66758121672536741</v>
      </c>
      <c r="L26" s="6">
        <v>5.9149550793914742E-2</v>
      </c>
      <c r="M26" s="6">
        <v>0</v>
      </c>
      <c r="N26" s="6">
        <v>0</v>
      </c>
      <c r="O26" s="6">
        <v>0.14465164607725184</v>
      </c>
      <c r="P26" s="6">
        <v>0.11486370675368751</v>
      </c>
      <c r="Q26" s="6">
        <v>1.1958070642485639</v>
      </c>
      <c r="R26" s="7">
        <v>0.97729999999999995</v>
      </c>
      <c r="S26" s="8">
        <v>30978.132240389092</v>
      </c>
      <c r="T26" s="7">
        <v>1.1123000000000001</v>
      </c>
      <c r="U26" s="8">
        <v>136311.45362992107</v>
      </c>
      <c r="V26" s="7">
        <v>0.72060000000000002</v>
      </c>
      <c r="W26" s="8">
        <v>90998.966067866204</v>
      </c>
      <c r="X26" s="7">
        <v>0.48730000000000001</v>
      </c>
      <c r="Y26" s="8">
        <v>163002.19918865018</v>
      </c>
      <c r="Z26" s="7">
        <v>1.0548</v>
      </c>
      <c r="AA26" s="8">
        <v>8062.7612502753709</v>
      </c>
      <c r="AB26" s="7"/>
      <c r="AC26" s="8"/>
      <c r="AF26" s="7">
        <v>0.79149999999999998</v>
      </c>
      <c r="AG26" s="8">
        <v>19717.67614675107</v>
      </c>
      <c r="AH26" s="7">
        <v>0.29980000000000001</v>
      </c>
      <c r="AI26" s="8">
        <v>15657.238836916127</v>
      </c>
      <c r="AJ26">
        <v>0.57956075200000001</v>
      </c>
      <c r="AK26">
        <v>2.366784429</v>
      </c>
      <c r="AL26">
        <v>3.8513055490000001</v>
      </c>
      <c r="AM26">
        <f t="shared" si="0"/>
        <v>28.206253537312225</v>
      </c>
      <c r="AN26">
        <f t="shared" si="1"/>
        <v>5.9008544816672854</v>
      </c>
      <c r="AO26">
        <f t="shared" si="2"/>
        <v>19.819096851763266</v>
      </c>
    </row>
    <row r="27" spans="1:41" x14ac:dyDescent="0.15">
      <c r="A27" t="s">
        <v>159</v>
      </c>
      <c r="B27" t="s">
        <v>160</v>
      </c>
      <c r="C27">
        <v>2</v>
      </c>
      <c r="D27" s="2" t="s">
        <v>85</v>
      </c>
      <c r="E27" s="2" t="s">
        <v>20</v>
      </c>
      <c r="F27" s="2">
        <v>2</v>
      </c>
      <c r="G27" s="2" t="s">
        <v>21</v>
      </c>
      <c r="H27" s="2" t="s">
        <v>12</v>
      </c>
      <c r="I27" s="2" t="s">
        <v>11</v>
      </c>
      <c r="J27" s="6">
        <v>0.26536362342760422</v>
      </c>
      <c r="K27" s="6">
        <v>0.87095345021425807</v>
      </c>
      <c r="L27" s="6">
        <v>0.1580846431756705</v>
      </c>
      <c r="M27" s="6">
        <v>0</v>
      </c>
      <c r="N27" s="6">
        <v>0</v>
      </c>
      <c r="O27" s="6">
        <v>0.23600675481205588</v>
      </c>
      <c r="P27" s="6">
        <v>0.24077131074774635</v>
      </c>
      <c r="Q27" s="6">
        <v>0.30340076421784412</v>
      </c>
      <c r="R27" s="7">
        <v>0.97729999999999995</v>
      </c>
      <c r="S27" s="8">
        <v>35597.96157539438</v>
      </c>
      <c r="T27" s="7">
        <v>1.1131</v>
      </c>
      <c r="U27" s="8">
        <v>134147.85762867049</v>
      </c>
      <c r="V27" s="7">
        <v>0.72150000000000003</v>
      </c>
      <c r="W27" s="8">
        <v>116836.53944054164</v>
      </c>
      <c r="X27" s="7">
        <v>0.48809999999999998</v>
      </c>
      <c r="Y27" s="8">
        <v>40700.56252272518</v>
      </c>
      <c r="Z27" s="7">
        <v>1.0548</v>
      </c>
      <c r="AA27" s="8">
        <v>21206.716206009023</v>
      </c>
      <c r="AB27" s="7"/>
      <c r="AC27" s="8"/>
      <c r="AF27" s="7">
        <v>0.79149999999999998</v>
      </c>
      <c r="AG27" s="8">
        <v>31659.800543932215</v>
      </c>
      <c r="AH27" s="7">
        <v>0.29980000000000001</v>
      </c>
      <c r="AI27" s="8">
        <v>32298.955515257061</v>
      </c>
      <c r="AJ27">
        <v>0.57956075200000001</v>
      </c>
      <c r="AK27">
        <v>2.366784429</v>
      </c>
      <c r="AL27">
        <v>3.8513055490000001</v>
      </c>
      <c r="AM27">
        <f t="shared" si="0"/>
        <v>36.79901893651752</v>
      </c>
      <c r="AN27">
        <f t="shared" si="1"/>
        <v>6.8902251470675049</v>
      </c>
      <c r="AO27">
        <f t="shared" si="2"/>
        <v>41.54375704649965</v>
      </c>
    </row>
    <row r="28" spans="1:41" x14ac:dyDescent="0.15">
      <c r="A28" t="s">
        <v>159</v>
      </c>
      <c r="B28" t="s">
        <v>160</v>
      </c>
      <c r="C28">
        <v>2</v>
      </c>
      <c r="D28" s="2" t="s">
        <v>86</v>
      </c>
      <c r="E28" s="2" t="s">
        <v>20</v>
      </c>
      <c r="F28" s="2">
        <v>3</v>
      </c>
      <c r="G28" s="2" t="s">
        <v>21</v>
      </c>
      <c r="H28" s="2" t="s">
        <v>13</v>
      </c>
      <c r="I28" s="2" t="s">
        <v>11</v>
      </c>
      <c r="J28" s="6">
        <v>1.1634743074329548</v>
      </c>
      <c r="K28" s="6">
        <v>0.43311787015338127</v>
      </c>
      <c r="L28" s="6">
        <v>0.11807894581991608</v>
      </c>
      <c r="M28" s="6">
        <v>0</v>
      </c>
      <c r="N28" s="6">
        <v>0</v>
      </c>
      <c r="O28" s="6">
        <v>0</v>
      </c>
      <c r="P28" s="6">
        <v>0.22580702356454863</v>
      </c>
      <c r="Q28" s="6">
        <v>0</v>
      </c>
      <c r="R28" s="7">
        <v>0.97650000000000003</v>
      </c>
      <c r="S28" s="8">
        <v>162011.30141881734</v>
      </c>
      <c r="T28" s="7">
        <v>1.1114999999999999</v>
      </c>
      <c r="U28" s="8">
        <v>139247.85479472502</v>
      </c>
      <c r="V28" s="7">
        <v>0.7198</v>
      </c>
      <c r="W28" s="8">
        <v>60310.734292118599</v>
      </c>
      <c r="X28" s="7"/>
      <c r="Y28" s="8"/>
      <c r="Z28" s="7">
        <v>1.0530999999999999</v>
      </c>
      <c r="AA28" s="8">
        <v>16442.239901845878</v>
      </c>
      <c r="AB28" s="7"/>
      <c r="AC28" s="8"/>
      <c r="AF28" s="7"/>
      <c r="AG28" s="8"/>
      <c r="AH28" s="7">
        <v>0.29980000000000001</v>
      </c>
      <c r="AI28" s="8">
        <v>31443.14362894532</v>
      </c>
      <c r="AJ28">
        <v>0.57956075200000001</v>
      </c>
      <c r="AK28">
        <v>2.366784429</v>
      </c>
      <c r="AL28">
        <v>3.8513055490000001</v>
      </c>
      <c r="AM28">
        <f t="shared" si="0"/>
        <v>18.299844499838109</v>
      </c>
      <c r="AN28">
        <f t="shared" si="1"/>
        <v>30.209867605416385</v>
      </c>
      <c r="AO28">
        <f t="shared" si="2"/>
        <v>38.961752117498222</v>
      </c>
    </row>
    <row r="29" spans="1:41" x14ac:dyDescent="0.15">
      <c r="A29" t="s">
        <v>159</v>
      </c>
      <c r="B29" t="s">
        <v>160</v>
      </c>
      <c r="C29">
        <v>2</v>
      </c>
      <c r="D29" s="2" t="s">
        <v>87</v>
      </c>
      <c r="E29" s="2" t="s">
        <v>20</v>
      </c>
      <c r="F29" s="2">
        <v>4</v>
      </c>
      <c r="G29" s="2" t="s">
        <v>21</v>
      </c>
      <c r="H29" s="2" t="s">
        <v>14</v>
      </c>
      <c r="I29" s="2" t="s">
        <v>11</v>
      </c>
      <c r="J29" s="6">
        <v>0.12998451393348279</v>
      </c>
      <c r="K29" s="6">
        <v>0.66783507298547906</v>
      </c>
      <c r="L29" s="6">
        <v>0.52624975091338788</v>
      </c>
      <c r="M29" s="6">
        <v>0</v>
      </c>
      <c r="N29" s="6">
        <v>0</v>
      </c>
      <c r="O29" s="6">
        <v>0.21780627158111313</v>
      </c>
      <c r="P29" s="6">
        <v>0.32757009748678206</v>
      </c>
      <c r="Q29" s="6">
        <v>0</v>
      </c>
      <c r="R29" s="7">
        <v>0.97560000000000002</v>
      </c>
      <c r="S29" s="8">
        <v>17674.806219670005</v>
      </c>
      <c r="T29" s="7">
        <v>1.1097999999999999</v>
      </c>
      <c r="U29" s="8">
        <v>135976.24582198125</v>
      </c>
      <c r="V29" s="7">
        <v>0.71899999999999997</v>
      </c>
      <c r="W29" s="8">
        <v>90809.70605281429</v>
      </c>
      <c r="X29" s="7"/>
      <c r="Y29" s="8"/>
      <c r="Z29" s="7">
        <v>1.0523</v>
      </c>
      <c r="AA29" s="8">
        <v>71557.465493955227</v>
      </c>
      <c r="AB29" s="7"/>
      <c r="AC29" s="8"/>
      <c r="AF29" s="7">
        <v>0.78900000000000003</v>
      </c>
      <c r="AG29" s="8">
        <v>29616.47912608265</v>
      </c>
      <c r="AH29" s="7">
        <v>0.29899999999999999</v>
      </c>
      <c r="AI29" s="8">
        <v>44541.752099793041</v>
      </c>
      <c r="AJ29">
        <v>0.57956075200000001</v>
      </c>
      <c r="AK29">
        <v>2.366784429</v>
      </c>
      <c r="AL29">
        <v>3.8513055490000001</v>
      </c>
      <c r="AM29">
        <f t="shared" si="0"/>
        <v>28.216979324460439</v>
      </c>
      <c r="AN29">
        <f t="shared" si="1"/>
        <v>3.3750766403676682</v>
      </c>
      <c r="AO29">
        <f t="shared" si="2"/>
        <v>56.520407283684051</v>
      </c>
    </row>
    <row r="30" spans="1:41" x14ac:dyDescent="0.15">
      <c r="A30" t="s">
        <v>159</v>
      </c>
      <c r="B30" t="s">
        <v>160</v>
      </c>
      <c r="C30">
        <v>2</v>
      </c>
      <c r="D30" s="2" t="s">
        <v>88</v>
      </c>
      <c r="E30" s="2" t="s">
        <v>20</v>
      </c>
      <c r="F30" s="2">
        <v>5</v>
      </c>
      <c r="G30" s="2" t="s">
        <v>21</v>
      </c>
      <c r="H30" s="2" t="s">
        <v>15</v>
      </c>
      <c r="I30" s="2" t="s">
        <v>11</v>
      </c>
      <c r="J30" s="6">
        <v>0.14696453415469984</v>
      </c>
      <c r="K30" s="6">
        <v>0.56249219760531455</v>
      </c>
      <c r="L30" s="6">
        <v>0.45535697376678902</v>
      </c>
      <c r="M30" s="6">
        <v>0</v>
      </c>
      <c r="N30" s="6">
        <v>0</v>
      </c>
      <c r="O30" s="6">
        <v>0.20222276279866022</v>
      </c>
      <c r="P30" s="6">
        <v>0.36413750086779173</v>
      </c>
      <c r="Q30" s="6">
        <v>0</v>
      </c>
      <c r="R30" s="7">
        <v>0.9748</v>
      </c>
      <c r="S30" s="8">
        <v>19374.285474503875</v>
      </c>
      <c r="T30" s="7">
        <v>1.1106</v>
      </c>
      <c r="U30" s="8">
        <v>131829.6661568011</v>
      </c>
      <c r="V30" s="7">
        <v>0.71899999999999997</v>
      </c>
      <c r="W30" s="8">
        <v>74153.158626114018</v>
      </c>
      <c r="X30" s="7"/>
      <c r="Y30" s="8"/>
      <c r="Z30" s="7">
        <v>1.0523</v>
      </c>
      <c r="AA30" s="8">
        <v>60029.557833847037</v>
      </c>
      <c r="AB30" s="7"/>
      <c r="AC30" s="8"/>
      <c r="AF30" s="7">
        <v>0.78900000000000003</v>
      </c>
      <c r="AG30" s="8">
        <v>26658.959309053356</v>
      </c>
      <c r="AH30" s="7">
        <v>0.29899999999999999</v>
      </c>
      <c r="AI30" s="8">
        <v>48004.125174572859</v>
      </c>
      <c r="AJ30">
        <v>0.57956075200000001</v>
      </c>
      <c r="AK30">
        <v>2.366784429</v>
      </c>
      <c r="AL30">
        <v>3.8513055490000001</v>
      </c>
      <c r="AM30">
        <f t="shared" si="0"/>
        <v>23.766093384473358</v>
      </c>
      <c r="AN30">
        <f t="shared" si="1"/>
        <v>3.8159666192379751</v>
      </c>
      <c r="AO30">
        <f t="shared" si="2"/>
        <v>62.82991034351334</v>
      </c>
    </row>
    <row r="31" spans="1:41" x14ac:dyDescent="0.15">
      <c r="A31" t="s">
        <v>159</v>
      </c>
      <c r="B31" t="s">
        <v>160</v>
      </c>
      <c r="C31">
        <v>2</v>
      </c>
      <c r="D31" s="2" t="s">
        <v>89</v>
      </c>
      <c r="E31" s="2" t="s">
        <v>20</v>
      </c>
      <c r="F31" s="2">
        <v>6</v>
      </c>
      <c r="G31" s="2" t="s">
        <v>21</v>
      </c>
      <c r="H31" s="2" t="s">
        <v>16</v>
      </c>
      <c r="I31" s="2" t="s">
        <v>11</v>
      </c>
      <c r="J31" s="6">
        <v>6.5741889110267723E-2</v>
      </c>
      <c r="K31" s="6">
        <v>0.52305958610815906</v>
      </c>
      <c r="L31" s="6">
        <v>0.57727465719508486</v>
      </c>
      <c r="M31" s="6">
        <v>2.6158524143368778E-2</v>
      </c>
      <c r="N31" s="6">
        <v>0</v>
      </c>
      <c r="O31" s="6">
        <v>0.17324353075239662</v>
      </c>
      <c r="P31" s="6">
        <v>0.41123777204327572</v>
      </c>
      <c r="Q31" s="6">
        <v>0</v>
      </c>
      <c r="R31" s="7">
        <v>0.97729999999999995</v>
      </c>
      <c r="S31" s="8">
        <v>8510.8034323681368</v>
      </c>
      <c r="T31" s="7">
        <v>1.1114999999999999</v>
      </c>
      <c r="U31" s="8">
        <v>129457.84715880487</v>
      </c>
      <c r="V31" s="7">
        <v>0.7198</v>
      </c>
      <c r="W31" s="8">
        <v>67714.16795333779</v>
      </c>
      <c r="X31" s="7"/>
      <c r="Y31" s="8"/>
      <c r="Z31" s="7">
        <v>1.054</v>
      </c>
      <c r="AA31" s="8">
        <v>74732.73433981277</v>
      </c>
      <c r="AB31" s="7">
        <v>1.0831</v>
      </c>
      <c r="AC31" s="8">
        <v>3386.4262204521424</v>
      </c>
      <c r="AF31" s="7">
        <v>0.79059999999999997</v>
      </c>
      <c r="AG31" s="8">
        <v>22427.734525395474</v>
      </c>
      <c r="AH31" s="7">
        <v>0.29980000000000001</v>
      </c>
      <c r="AI31" s="8">
        <v>53237.956639105825</v>
      </c>
      <c r="AJ31">
        <v>0.57956075200000001</v>
      </c>
      <c r="AK31">
        <v>2.366784429</v>
      </c>
      <c r="AL31">
        <v>3.8513055490000001</v>
      </c>
      <c r="AM31">
        <f t="shared" si="0"/>
        <v>22.10000960371195</v>
      </c>
      <c r="AN31">
        <f t="shared" si="1"/>
        <v>1.7070026845140278</v>
      </c>
      <c r="AO31">
        <f t="shared" si="2"/>
        <v>70.956801443876188</v>
      </c>
    </row>
    <row r="32" spans="1:41" x14ac:dyDescent="0.15">
      <c r="A32" t="s">
        <v>159</v>
      </c>
      <c r="B32" t="s">
        <v>160</v>
      </c>
      <c r="C32">
        <v>2</v>
      </c>
      <c r="D32" s="2" t="s">
        <v>90</v>
      </c>
      <c r="E32" s="2" t="s">
        <v>20</v>
      </c>
      <c r="F32" s="2">
        <v>7</v>
      </c>
      <c r="G32" s="2" t="s">
        <v>21</v>
      </c>
      <c r="H32" s="2" t="s">
        <v>10</v>
      </c>
      <c r="I32" s="2" t="s">
        <v>17</v>
      </c>
      <c r="J32" s="6">
        <v>0.32748483177614873</v>
      </c>
      <c r="K32" s="6">
        <v>1.579396488211388</v>
      </c>
      <c r="L32" s="6">
        <v>0</v>
      </c>
      <c r="M32" s="6">
        <v>4.6212640964587957E-2</v>
      </c>
      <c r="N32" s="6">
        <v>0</v>
      </c>
      <c r="O32" s="6">
        <v>0.22683494766165202</v>
      </c>
      <c r="P32" s="6">
        <v>0.12029060667147294</v>
      </c>
      <c r="Q32" s="6">
        <v>0</v>
      </c>
      <c r="R32" s="7">
        <v>0.97650000000000003</v>
      </c>
      <c r="S32" s="8">
        <v>40401.495547105362</v>
      </c>
      <c r="T32" s="7">
        <v>1.1114999999999999</v>
      </c>
      <c r="U32" s="8">
        <v>123369.05904308167</v>
      </c>
      <c r="V32" s="7">
        <v>0.7198</v>
      </c>
      <c r="W32" s="8">
        <v>194848.65860658657</v>
      </c>
      <c r="X32" s="7"/>
      <c r="Y32" s="8"/>
      <c r="Z32" s="7"/>
      <c r="AA32" s="8"/>
      <c r="AB32" s="7">
        <v>1.0572999999999999</v>
      </c>
      <c r="AC32" s="8">
        <v>5701.2100316969863</v>
      </c>
      <c r="AF32" s="7">
        <v>0.78979999999999995</v>
      </c>
      <c r="AG32" s="8">
        <v>27984.414051104686</v>
      </c>
      <c r="AH32" s="7">
        <v>0.29980000000000001</v>
      </c>
      <c r="AI32" s="8">
        <v>14840.138956781058</v>
      </c>
      <c r="AJ32">
        <v>0.57956075200000001</v>
      </c>
      <c r="AK32">
        <v>2.366784429</v>
      </c>
      <c r="AL32">
        <v>3.8513055490000001</v>
      </c>
      <c r="AM32">
        <f t="shared" si="0"/>
        <v>66.731742395259275</v>
      </c>
      <c r="AN32">
        <f t="shared" si="1"/>
        <v>8.5032160551681208</v>
      </c>
      <c r="AO32">
        <f t="shared" si="2"/>
        <v>20.755478395727</v>
      </c>
    </row>
    <row r="33" spans="1:41" x14ac:dyDescent="0.15">
      <c r="A33" t="s">
        <v>159</v>
      </c>
      <c r="B33" t="s">
        <v>160</v>
      </c>
      <c r="C33">
        <v>2</v>
      </c>
      <c r="D33" s="2" t="s">
        <v>91</v>
      </c>
      <c r="E33" s="2" t="s">
        <v>20</v>
      </c>
      <c r="F33" s="2">
        <v>8</v>
      </c>
      <c r="G33" s="2" t="s">
        <v>21</v>
      </c>
      <c r="H33" s="2" t="s">
        <v>12</v>
      </c>
      <c r="I33" s="2" t="s">
        <v>17</v>
      </c>
      <c r="J33" s="6">
        <v>4.4535146322823044E-2</v>
      </c>
      <c r="K33" s="6">
        <v>0.55107235875140681</v>
      </c>
      <c r="L33" s="6">
        <v>0</v>
      </c>
      <c r="M33" s="6">
        <v>3.0892731703835129E-2</v>
      </c>
      <c r="N33" s="6">
        <v>0</v>
      </c>
      <c r="O33" s="6">
        <v>0.31212693116284251</v>
      </c>
      <c r="P33" s="6">
        <v>0.47032019205297521</v>
      </c>
      <c r="Q33" s="6">
        <v>1.4196264763545756</v>
      </c>
      <c r="R33" s="7">
        <v>0.97399999999999998</v>
      </c>
      <c r="S33" s="8">
        <v>5400.7574219841881</v>
      </c>
      <c r="T33" s="7">
        <v>1.1106</v>
      </c>
      <c r="U33" s="8">
        <v>121269.55602291235</v>
      </c>
      <c r="V33" s="7">
        <v>0.71899999999999997</v>
      </c>
      <c r="W33" s="8">
        <v>66828.300282282187</v>
      </c>
      <c r="X33" s="7">
        <v>0.48559999999999998</v>
      </c>
      <c r="Y33" s="8">
        <v>172157.47250589085</v>
      </c>
      <c r="Z33" s="7"/>
      <c r="AA33" s="8"/>
      <c r="AB33" s="7">
        <v>1.0640000000000001</v>
      </c>
      <c r="AC33" s="8">
        <v>3746.3478580590345</v>
      </c>
      <c r="AF33" s="7">
        <v>0.78900000000000003</v>
      </c>
      <c r="AG33" s="8">
        <v>37851.49436491204</v>
      </c>
      <c r="AH33" s="7">
        <v>0.29980000000000001</v>
      </c>
      <c r="AI33" s="8">
        <v>57035.52087887517</v>
      </c>
      <c r="AJ33">
        <v>0.57956075200000001</v>
      </c>
      <c r="AK33">
        <v>2.366784429</v>
      </c>
      <c r="AL33">
        <v>3.8513055490000001</v>
      </c>
      <c r="AM33">
        <f t="shared" si="0"/>
        <v>23.28358899100256</v>
      </c>
      <c r="AN33">
        <f t="shared" si="1"/>
        <v>1.1563649197967867</v>
      </c>
      <c r="AO33">
        <f t="shared" si="2"/>
        <v>81.151146006687355</v>
      </c>
    </row>
    <row r="34" spans="1:41" x14ac:dyDescent="0.15">
      <c r="A34" t="s">
        <v>159</v>
      </c>
      <c r="B34" t="s">
        <v>160</v>
      </c>
      <c r="C34">
        <v>2</v>
      </c>
      <c r="D34" s="2" t="s">
        <v>92</v>
      </c>
      <c r="E34" s="2" t="s">
        <v>20</v>
      </c>
      <c r="F34" s="2">
        <v>9</v>
      </c>
      <c r="G34" s="2" t="s">
        <v>21</v>
      </c>
      <c r="H34" s="2" t="s">
        <v>13</v>
      </c>
      <c r="I34" s="2" t="s">
        <v>17</v>
      </c>
      <c r="J34" s="6">
        <v>8.1798017178434865E-2</v>
      </c>
      <c r="K34" s="6">
        <v>0.47823793065029113</v>
      </c>
      <c r="L34" s="6">
        <v>0.20035979403853404</v>
      </c>
      <c r="M34" s="6">
        <v>0</v>
      </c>
      <c r="N34" s="6">
        <v>0</v>
      </c>
      <c r="O34" s="6">
        <v>0</v>
      </c>
      <c r="P34" s="6">
        <v>0.19456010706823718</v>
      </c>
      <c r="Q34" s="6">
        <v>0</v>
      </c>
      <c r="R34" s="7">
        <v>0.97560000000000002</v>
      </c>
      <c r="S34" s="8">
        <v>10824.131736534699</v>
      </c>
      <c r="T34" s="7">
        <v>1.1097999999999999</v>
      </c>
      <c r="U34" s="8">
        <v>132327.55646048055</v>
      </c>
      <c r="V34" s="7">
        <v>0.71899999999999997</v>
      </c>
      <c r="W34" s="8">
        <v>63284.056769669784</v>
      </c>
      <c r="X34" s="7"/>
      <c r="Y34" s="8"/>
      <c r="Z34" s="7">
        <v>1.0523</v>
      </c>
      <c r="AA34" s="8">
        <v>26513.121958044369</v>
      </c>
      <c r="AB34" s="7"/>
      <c r="AC34" s="8"/>
      <c r="AF34" s="7"/>
      <c r="AG34" s="8"/>
      <c r="AH34" s="7">
        <v>0.29899999999999999</v>
      </c>
      <c r="AI34" s="8">
        <v>25745.663553029295</v>
      </c>
      <c r="AJ34">
        <v>0.57956075200000001</v>
      </c>
      <c r="AK34">
        <v>2.366784429</v>
      </c>
      <c r="AL34">
        <v>3.8513055490000001</v>
      </c>
      <c r="AM34">
        <f t="shared" ref="AM34:AM65" si="6">(W34/U34)/AK34*100</f>
        <v>20.206231069905822</v>
      </c>
      <c r="AN34">
        <f t="shared" ref="AN34:AN65" si="7">(S34/U34)/AL34*100</f>
        <v>2.1239035993826536</v>
      </c>
      <c r="AO34">
        <f t="shared" ref="AO34:AO65" si="8">(AI34/U34)/AJ34*100</f>
        <v>33.57026962174919</v>
      </c>
    </row>
    <row r="35" spans="1:41" x14ac:dyDescent="0.15">
      <c r="A35" t="s">
        <v>159</v>
      </c>
      <c r="B35" t="s">
        <v>160</v>
      </c>
      <c r="C35">
        <v>2</v>
      </c>
      <c r="D35" s="2" t="s">
        <v>93</v>
      </c>
      <c r="E35" s="2" t="s">
        <v>20</v>
      </c>
      <c r="F35" s="2">
        <v>10</v>
      </c>
      <c r="G35" s="2" t="s">
        <v>21</v>
      </c>
      <c r="H35" s="2" t="s">
        <v>14</v>
      </c>
      <c r="I35" s="2" t="s">
        <v>17</v>
      </c>
      <c r="J35" s="6">
        <v>3.2208937764353261E-2</v>
      </c>
      <c r="K35" s="6">
        <v>0.71341824590972236</v>
      </c>
      <c r="L35" s="6">
        <v>0</v>
      </c>
      <c r="M35" s="6">
        <v>0.32336643387889036</v>
      </c>
      <c r="N35" s="6">
        <v>0</v>
      </c>
      <c r="O35" s="6">
        <v>0.26138890060567366</v>
      </c>
      <c r="P35" s="6">
        <v>0.13608868642792166</v>
      </c>
      <c r="Q35" s="6">
        <v>0</v>
      </c>
      <c r="R35" s="7">
        <v>0.98060000000000003</v>
      </c>
      <c r="S35" s="8">
        <v>4007.6949572173644</v>
      </c>
      <c r="T35" s="7">
        <v>1.1106</v>
      </c>
      <c r="U35" s="8">
        <v>124428.03878036668</v>
      </c>
      <c r="V35" s="7">
        <v>0.71809999999999996</v>
      </c>
      <c r="W35" s="8">
        <v>88769.233168676103</v>
      </c>
      <c r="X35" s="7"/>
      <c r="Y35" s="8"/>
      <c r="Z35" s="7"/>
      <c r="AA35" s="8"/>
      <c r="AB35" s="7">
        <v>1.0640000000000001</v>
      </c>
      <c r="AC35" s="8">
        <v>40235.851174951451</v>
      </c>
      <c r="AF35" s="7">
        <v>0.78900000000000003</v>
      </c>
      <c r="AG35" s="8">
        <v>32524.108261320172</v>
      </c>
      <c r="AH35" s="7">
        <v>0.29899999999999999</v>
      </c>
      <c r="AI35" s="8">
        <v>16933.248352422597</v>
      </c>
      <c r="AJ35">
        <v>0.57956075200000001</v>
      </c>
      <c r="AK35">
        <v>2.366784429</v>
      </c>
      <c r="AL35">
        <v>3.8513055490000001</v>
      </c>
      <c r="AM35">
        <f t="shared" si="6"/>
        <v>30.142933051623622</v>
      </c>
      <c r="AN35">
        <f t="shared" si="7"/>
        <v>0.83631218958247511</v>
      </c>
      <c r="AO35">
        <f t="shared" si="8"/>
        <v>23.481349618360916</v>
      </c>
    </row>
    <row r="36" spans="1:41" x14ac:dyDescent="0.15">
      <c r="A36" t="s">
        <v>159</v>
      </c>
      <c r="B36" t="s">
        <v>160</v>
      </c>
      <c r="C36">
        <v>2</v>
      </c>
      <c r="D36" s="2" t="s">
        <v>94</v>
      </c>
      <c r="E36" s="2" t="s">
        <v>20</v>
      </c>
      <c r="F36" s="2">
        <v>11</v>
      </c>
      <c r="G36" s="2" t="s">
        <v>21</v>
      </c>
      <c r="H36" s="2" t="s">
        <v>15</v>
      </c>
      <c r="I36" s="2" t="s">
        <v>17</v>
      </c>
      <c r="J36" s="6">
        <v>4.6291988592097072E-2</v>
      </c>
      <c r="K36" s="6">
        <v>0.77491349597416259</v>
      </c>
      <c r="L36" s="6">
        <v>0</v>
      </c>
      <c r="M36" s="6">
        <v>0.36079115348078639</v>
      </c>
      <c r="N36" s="6">
        <v>0</v>
      </c>
      <c r="O36" s="6">
        <v>0.26786692871332762</v>
      </c>
      <c r="P36" s="6">
        <v>0.12618023704401407</v>
      </c>
      <c r="Q36" s="6">
        <v>0</v>
      </c>
      <c r="R36" s="7">
        <v>0.97809999999999997</v>
      </c>
      <c r="S36" s="8">
        <v>5728.1569272196712</v>
      </c>
      <c r="T36" s="7">
        <v>1.1097999999999999</v>
      </c>
      <c r="U36" s="8">
        <v>123739.70316318571</v>
      </c>
      <c r="V36" s="7">
        <v>0.71809999999999996</v>
      </c>
      <c r="W36" s="8">
        <v>95887.56596898938</v>
      </c>
      <c r="X36" s="7"/>
      <c r="Y36" s="8"/>
      <c r="Z36" s="7"/>
      <c r="AA36" s="8"/>
      <c r="AB36" s="7">
        <v>1.0630999999999999</v>
      </c>
      <c r="AC36" s="8">
        <v>44644.190235615883</v>
      </c>
      <c r="AF36" s="7">
        <v>0.78900000000000003</v>
      </c>
      <c r="AG36" s="8">
        <v>33145.774246221386</v>
      </c>
      <c r="AH36" s="7">
        <v>0.29899999999999999</v>
      </c>
      <c r="AI36" s="8">
        <v>15613.50507688671</v>
      </c>
      <c r="AJ36">
        <v>0.57956075200000001</v>
      </c>
      <c r="AK36">
        <v>2.366784429</v>
      </c>
      <c r="AL36">
        <v>3.8513055490000001</v>
      </c>
      <c r="AM36">
        <f t="shared" si="6"/>
        <v>32.741194613215136</v>
      </c>
      <c r="AN36">
        <f t="shared" si="7"/>
        <v>1.2019817177091257</v>
      </c>
      <c r="AO36">
        <f t="shared" si="8"/>
        <v>21.771701518534517</v>
      </c>
    </row>
    <row r="37" spans="1:41" x14ac:dyDescent="0.15">
      <c r="A37" t="s">
        <v>159</v>
      </c>
      <c r="B37" t="s">
        <v>160</v>
      </c>
      <c r="C37">
        <v>2</v>
      </c>
      <c r="D37" s="2" t="s">
        <v>95</v>
      </c>
      <c r="E37" s="2" t="s">
        <v>20</v>
      </c>
      <c r="F37" s="2">
        <v>12</v>
      </c>
      <c r="G37" s="2" t="s">
        <v>21</v>
      </c>
      <c r="H37" s="2" t="s">
        <v>16</v>
      </c>
      <c r="I37" s="2" t="s">
        <v>17</v>
      </c>
      <c r="J37" s="6">
        <v>2.6974619069518112E-2</v>
      </c>
      <c r="K37" s="6">
        <v>0.83082042777693532</v>
      </c>
      <c r="L37" s="6">
        <v>0</v>
      </c>
      <c r="M37" s="6">
        <v>0.33643906942662566</v>
      </c>
      <c r="N37" s="6">
        <v>0</v>
      </c>
      <c r="O37" s="6">
        <v>0.2385895188202227</v>
      </c>
      <c r="P37" s="6">
        <v>0.14508497424931874</v>
      </c>
      <c r="Q37" s="6">
        <v>0</v>
      </c>
      <c r="R37" s="7">
        <v>0.97560000000000002</v>
      </c>
      <c r="S37" s="8">
        <v>3201.0147239273897</v>
      </c>
      <c r="T37" s="7">
        <v>1.1106</v>
      </c>
      <c r="U37" s="8">
        <v>118667.65256917395</v>
      </c>
      <c r="V37" s="7">
        <v>0.71899999999999997</v>
      </c>
      <c r="W37" s="8">
        <v>98591.509870805836</v>
      </c>
      <c r="X37" s="7"/>
      <c r="Y37" s="8"/>
      <c r="Z37" s="7"/>
      <c r="AA37" s="8"/>
      <c r="AB37" s="7">
        <v>1.0640000000000001</v>
      </c>
      <c r="AC37" s="8">
        <v>39924.434601415007</v>
      </c>
      <c r="AF37" s="7">
        <v>0.78900000000000003</v>
      </c>
      <c r="AG37" s="8">
        <v>28312.858126004576</v>
      </c>
      <c r="AH37" s="7">
        <v>0.29899999999999999</v>
      </c>
      <c r="AI37" s="8">
        <v>17216.893317225706</v>
      </c>
      <c r="AJ37">
        <v>0.57956075200000001</v>
      </c>
      <c r="AK37">
        <v>2.366784429</v>
      </c>
      <c r="AL37">
        <v>3.8513055490000001</v>
      </c>
      <c r="AM37">
        <f t="shared" si="6"/>
        <v>35.103341799826218</v>
      </c>
      <c r="AN37">
        <f t="shared" si="7"/>
        <v>0.70040194750380502</v>
      </c>
      <c r="AO37">
        <f t="shared" si="8"/>
        <v>25.03360928921542</v>
      </c>
    </row>
    <row r="38" spans="1:41" x14ac:dyDescent="0.15">
      <c r="A38" t="s">
        <v>159</v>
      </c>
      <c r="B38" t="s">
        <v>160</v>
      </c>
      <c r="C38">
        <v>2</v>
      </c>
      <c r="D38" s="2" t="s">
        <v>96</v>
      </c>
      <c r="E38" s="2" t="s">
        <v>22</v>
      </c>
      <c r="F38" s="2">
        <v>1</v>
      </c>
      <c r="G38" s="2" t="s">
        <v>23</v>
      </c>
      <c r="H38" s="2" t="s">
        <v>10</v>
      </c>
      <c r="I38" s="2" t="s">
        <v>11</v>
      </c>
      <c r="J38" s="6">
        <v>0.11638240112304116</v>
      </c>
      <c r="K38" s="6">
        <v>0.63847046064853197</v>
      </c>
      <c r="L38" s="6">
        <v>3.8290383397088686E-2</v>
      </c>
      <c r="M38" s="6">
        <v>0</v>
      </c>
      <c r="N38" s="6">
        <v>0</v>
      </c>
      <c r="O38" s="6">
        <v>5.0280254281316945E-2</v>
      </c>
      <c r="P38" s="6">
        <v>0.24157133004921216</v>
      </c>
      <c r="Q38" s="6">
        <v>1.8212908972739412</v>
      </c>
      <c r="R38" s="7">
        <v>0.9748</v>
      </c>
      <c r="S38" s="8">
        <v>15594.673815878688</v>
      </c>
      <c r="T38" s="7">
        <v>1.1106</v>
      </c>
      <c r="U38" s="8">
        <v>133995.12009888655</v>
      </c>
      <c r="V38" s="7">
        <v>0.71899999999999997</v>
      </c>
      <c r="W38" s="8">
        <v>85551.926054191455</v>
      </c>
      <c r="X38" s="7">
        <v>0.48559999999999998</v>
      </c>
      <c r="Y38" s="8">
        <v>244044.09251523059</v>
      </c>
      <c r="Z38" s="7">
        <v>1.0530999999999999</v>
      </c>
      <c r="AA38" s="8">
        <v>5130.72452192531</v>
      </c>
      <c r="AB38" s="7"/>
      <c r="AC38" s="8"/>
      <c r="AF38" s="7">
        <v>0.78900000000000003</v>
      </c>
      <c r="AG38" s="8">
        <v>6737.3087110276183</v>
      </c>
      <c r="AH38" s="7">
        <v>0.29899999999999999</v>
      </c>
      <c r="AI38" s="8">
        <v>32369.379382391944</v>
      </c>
      <c r="AJ38">
        <v>0.57956075200000001</v>
      </c>
      <c r="AK38">
        <v>2.366784429</v>
      </c>
      <c r="AL38">
        <v>3.8513055490000001</v>
      </c>
      <c r="AM38">
        <f t="shared" si="6"/>
        <v>26.976282792188844</v>
      </c>
      <c r="AN38">
        <f t="shared" si="7"/>
        <v>3.0218947741827469</v>
      </c>
      <c r="AO38">
        <f t="shared" si="8"/>
        <v>41.681795949014187</v>
      </c>
    </row>
    <row r="39" spans="1:41" x14ac:dyDescent="0.15">
      <c r="A39" t="s">
        <v>159</v>
      </c>
      <c r="B39" t="s">
        <v>160</v>
      </c>
      <c r="C39">
        <v>2</v>
      </c>
      <c r="D39" s="2" t="s">
        <v>97</v>
      </c>
      <c r="E39" s="2" t="s">
        <v>22</v>
      </c>
      <c r="F39" s="2">
        <v>2</v>
      </c>
      <c r="G39" s="2" t="s">
        <v>23</v>
      </c>
      <c r="H39" s="2" t="s">
        <v>12</v>
      </c>
      <c r="I39" s="2" t="s">
        <v>11</v>
      </c>
      <c r="J39" s="6">
        <v>0.22771167828860611</v>
      </c>
      <c r="K39" s="6">
        <v>0.76073505135650921</v>
      </c>
      <c r="L39" s="6">
        <v>7.5524646786373814E-2</v>
      </c>
      <c r="M39" s="6">
        <v>0</v>
      </c>
      <c r="N39" s="6">
        <v>0</v>
      </c>
      <c r="O39" s="6">
        <v>0.12412969234366043</v>
      </c>
      <c r="P39" s="6">
        <v>0.22295356771542393</v>
      </c>
      <c r="Q39" s="6">
        <v>0.78207051888468049</v>
      </c>
      <c r="R39" s="7">
        <v>0.97399999999999998</v>
      </c>
      <c r="S39" s="8">
        <v>30936.424867536443</v>
      </c>
      <c r="T39" s="7">
        <v>1.1106</v>
      </c>
      <c r="U39" s="8">
        <v>135857.87562606705</v>
      </c>
      <c r="V39" s="7">
        <v>0.71809999999999996</v>
      </c>
      <c r="W39" s="8">
        <v>103351.84799158236</v>
      </c>
      <c r="X39" s="7">
        <v>0.48480000000000001</v>
      </c>
      <c r="Y39" s="8">
        <v>106250.43928544864</v>
      </c>
      <c r="Z39" s="7">
        <v>1.0530999999999999</v>
      </c>
      <c r="AA39" s="8">
        <v>10260.618069805818</v>
      </c>
      <c r="AB39" s="7"/>
      <c r="AC39" s="8"/>
      <c r="AF39" s="7">
        <v>0.78900000000000003</v>
      </c>
      <c r="AG39" s="8">
        <v>16863.996303926986</v>
      </c>
      <c r="AH39" s="7">
        <v>0.29899999999999999</v>
      </c>
      <c r="AI39" s="8">
        <v>30289.998073069983</v>
      </c>
      <c r="AJ39">
        <v>0.57956075200000001</v>
      </c>
      <c r="AK39">
        <v>2.366784429</v>
      </c>
      <c r="AL39">
        <v>3.8513055490000001</v>
      </c>
      <c r="AM39">
        <f t="shared" si="6"/>
        <v>32.142135212454924</v>
      </c>
      <c r="AN39">
        <f t="shared" si="7"/>
        <v>5.9125840676996386</v>
      </c>
      <c r="AO39">
        <f t="shared" si="8"/>
        <v>38.469404104062576</v>
      </c>
    </row>
    <row r="40" spans="1:41" x14ac:dyDescent="0.15">
      <c r="A40" t="s">
        <v>159</v>
      </c>
      <c r="B40" t="s">
        <v>160</v>
      </c>
      <c r="C40">
        <v>2</v>
      </c>
      <c r="D40" s="2" t="s">
        <v>98</v>
      </c>
      <c r="E40" s="2" t="s">
        <v>22</v>
      </c>
      <c r="F40" s="2">
        <v>3</v>
      </c>
      <c r="G40" s="2" t="s">
        <v>23</v>
      </c>
      <c r="H40" s="2" t="s">
        <v>13</v>
      </c>
      <c r="I40" s="2" t="s">
        <v>11</v>
      </c>
      <c r="J40" s="6">
        <v>9.4301424166342102E-2</v>
      </c>
      <c r="K40" s="6">
        <v>0.64187351539966686</v>
      </c>
      <c r="L40" s="6">
        <v>0.81676493084257107</v>
      </c>
      <c r="M40" s="6">
        <v>0</v>
      </c>
      <c r="N40" s="6">
        <v>0</v>
      </c>
      <c r="O40" s="6">
        <v>0.14565592352212642</v>
      </c>
      <c r="P40" s="6">
        <v>0.38835666231281385</v>
      </c>
      <c r="Q40" s="6">
        <v>0</v>
      </c>
      <c r="R40" s="7">
        <v>0.97560000000000002</v>
      </c>
      <c r="S40" s="8">
        <v>14225.580991502611</v>
      </c>
      <c r="T40" s="7">
        <v>1.1106</v>
      </c>
      <c r="U40" s="8">
        <v>150852.23916034962</v>
      </c>
      <c r="V40" s="7">
        <v>0.71899999999999997</v>
      </c>
      <c r="W40" s="8">
        <v>96828.057055764904</v>
      </c>
      <c r="X40" s="7"/>
      <c r="Y40" s="8"/>
      <c r="Z40" s="7">
        <v>1.0530999999999999</v>
      </c>
      <c r="AA40" s="8">
        <v>123210.81868524995</v>
      </c>
      <c r="AB40" s="7"/>
      <c r="AC40" s="8"/>
      <c r="AF40" s="7">
        <v>0.78900000000000003</v>
      </c>
      <c r="AG40" s="8">
        <v>21972.522210281408</v>
      </c>
      <c r="AH40" s="7">
        <v>0.29899999999999999</v>
      </c>
      <c r="AI40" s="8">
        <v>58584.472102727734</v>
      </c>
      <c r="AJ40">
        <v>0.57956075200000001</v>
      </c>
      <c r="AK40">
        <v>2.366784429</v>
      </c>
      <c r="AL40">
        <v>3.8513055490000001</v>
      </c>
      <c r="AM40">
        <f t="shared" si="6"/>
        <v>27.120066683507272</v>
      </c>
      <c r="AN40">
        <f t="shared" si="7"/>
        <v>2.4485573259911222</v>
      </c>
      <c r="AO40">
        <f t="shared" si="8"/>
        <v>67.00879260243866</v>
      </c>
    </row>
    <row r="41" spans="1:41" x14ac:dyDescent="0.15">
      <c r="A41" t="s">
        <v>159</v>
      </c>
      <c r="B41" t="s">
        <v>160</v>
      </c>
      <c r="C41">
        <v>2</v>
      </c>
      <c r="D41" s="2" t="s">
        <v>99</v>
      </c>
      <c r="E41" s="2" t="s">
        <v>22</v>
      </c>
      <c r="F41" s="2">
        <v>4</v>
      </c>
      <c r="G41" s="2" t="s">
        <v>23</v>
      </c>
      <c r="H41" s="2" t="s">
        <v>14</v>
      </c>
      <c r="I41" s="2" t="s">
        <v>11</v>
      </c>
      <c r="J41" s="6">
        <v>0.11597163313447933</v>
      </c>
      <c r="K41" s="6">
        <v>0.4082679770761361</v>
      </c>
      <c r="L41" s="6">
        <v>2.0492904871097593E-2</v>
      </c>
      <c r="M41" s="6">
        <v>0</v>
      </c>
      <c r="N41" s="6">
        <v>0</v>
      </c>
      <c r="O41" s="6">
        <v>8.9654601174083248E-2</v>
      </c>
      <c r="P41" s="6">
        <v>0.18811335706274229</v>
      </c>
      <c r="Q41" s="6">
        <v>6.1121183614786599E-2</v>
      </c>
      <c r="R41" s="7">
        <v>0.97560000000000002</v>
      </c>
      <c r="S41" s="8">
        <v>18311.406375599188</v>
      </c>
      <c r="T41" s="7">
        <v>1.1106</v>
      </c>
      <c r="U41" s="8">
        <v>157895.56360188097</v>
      </c>
      <c r="V41" s="7">
        <v>0.71899999999999997</v>
      </c>
      <c r="W41" s="8">
        <v>64463.702341036333</v>
      </c>
      <c r="X41" s="7">
        <v>0.48559999999999998</v>
      </c>
      <c r="Y41" s="8">
        <v>9650.7637348707831</v>
      </c>
      <c r="Z41" s="7">
        <v>1.054</v>
      </c>
      <c r="AA41" s="8">
        <v>3235.7387644616865</v>
      </c>
      <c r="AB41" s="7"/>
      <c r="AC41" s="8"/>
      <c r="AF41" s="7">
        <v>0.78900000000000003</v>
      </c>
      <c r="AG41" s="8">
        <v>14156.063781883735</v>
      </c>
      <c r="AH41" s="7">
        <v>0.29899999999999999</v>
      </c>
      <c r="AI41" s="8">
        <v>29702.264534463571</v>
      </c>
      <c r="AJ41">
        <v>0.57956075200000001</v>
      </c>
      <c r="AK41">
        <v>2.366784429</v>
      </c>
      <c r="AL41">
        <v>3.8513055490000001</v>
      </c>
      <c r="AM41">
        <f t="shared" si="6"/>
        <v>17.24990126154561</v>
      </c>
      <c r="AN41">
        <f t="shared" si="7"/>
        <v>3.0112290925499696</v>
      </c>
      <c r="AO41">
        <f t="shared" si="8"/>
        <v>32.457918589825816</v>
      </c>
    </row>
    <row r="42" spans="1:41" x14ac:dyDescent="0.15">
      <c r="A42" t="s">
        <v>159</v>
      </c>
      <c r="B42" t="s">
        <v>160</v>
      </c>
      <c r="C42">
        <v>2</v>
      </c>
      <c r="D42" s="2" t="s">
        <v>100</v>
      </c>
      <c r="E42" s="2" t="s">
        <v>22</v>
      </c>
      <c r="F42" s="2">
        <v>5</v>
      </c>
      <c r="G42" s="2" t="s">
        <v>23</v>
      </c>
      <c r="H42" s="2" t="s">
        <v>15</v>
      </c>
      <c r="I42" s="2" t="s">
        <v>11</v>
      </c>
      <c r="J42" s="6">
        <v>0.24774735123710859</v>
      </c>
      <c r="K42" s="6">
        <v>0.85079422434630381</v>
      </c>
      <c r="L42" s="6">
        <v>0.11868012286881657</v>
      </c>
      <c r="M42" s="6">
        <v>0</v>
      </c>
      <c r="N42" s="6">
        <v>0</v>
      </c>
      <c r="O42" s="6">
        <v>0.57968337876986475</v>
      </c>
      <c r="P42" s="6">
        <v>0.30962108988519998</v>
      </c>
      <c r="Q42" s="6">
        <v>9.1551447474821593E-2</v>
      </c>
      <c r="R42" s="7">
        <v>0.97560000000000002</v>
      </c>
      <c r="S42" s="8">
        <v>33233.325946165103</v>
      </c>
      <c r="T42" s="7">
        <v>1.1097999999999999</v>
      </c>
      <c r="U42" s="8">
        <v>134142.00305358213</v>
      </c>
      <c r="V42" s="7">
        <v>0.71809999999999996</v>
      </c>
      <c r="W42" s="8">
        <v>114127.24144023193</v>
      </c>
      <c r="X42" s="7">
        <v>0.48559999999999998</v>
      </c>
      <c r="Y42" s="8">
        <v>12280.894546727382</v>
      </c>
      <c r="Z42" s="7">
        <v>1.0556000000000001</v>
      </c>
      <c r="AA42" s="8">
        <v>15919.989404268295</v>
      </c>
      <c r="AB42" s="7"/>
      <c r="AC42" s="8"/>
      <c r="AF42" s="7">
        <v>0.78900000000000003</v>
      </c>
      <c r="AG42" s="8">
        <v>77759.889565058009</v>
      </c>
      <c r="AH42" s="7">
        <v>0.29899999999999999</v>
      </c>
      <c r="AI42" s="8">
        <v>41533.193184833923</v>
      </c>
      <c r="AJ42">
        <v>0.57956075200000001</v>
      </c>
      <c r="AK42">
        <v>2.366784429</v>
      </c>
      <c r="AL42">
        <v>3.8513055490000001</v>
      </c>
      <c r="AM42">
        <f t="shared" si="6"/>
        <v>35.947263042700364</v>
      </c>
      <c r="AN42">
        <f t="shared" si="7"/>
        <v>6.4328147451566577</v>
      </c>
      <c r="AO42">
        <f t="shared" si="8"/>
        <v>53.423405366345435</v>
      </c>
    </row>
    <row r="43" spans="1:41" x14ac:dyDescent="0.15">
      <c r="A43" t="s">
        <v>159</v>
      </c>
      <c r="B43" t="s">
        <v>160</v>
      </c>
      <c r="C43">
        <v>2</v>
      </c>
      <c r="D43" s="2" t="s">
        <v>101</v>
      </c>
      <c r="E43" s="2" t="s">
        <v>22</v>
      </c>
      <c r="F43" s="2">
        <v>6</v>
      </c>
      <c r="G43" s="2" t="s">
        <v>23</v>
      </c>
      <c r="H43" s="2" t="s">
        <v>16</v>
      </c>
      <c r="I43" s="2" t="s">
        <v>11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0.33116426351704087</v>
      </c>
      <c r="P43" s="6">
        <v>0.6249852712781403</v>
      </c>
      <c r="Q43" s="6">
        <v>2.300812711616671</v>
      </c>
      <c r="R43" s="7"/>
      <c r="S43" s="8"/>
      <c r="T43" s="7">
        <v>1.1097999999999999</v>
      </c>
      <c r="U43" s="8">
        <v>123583.89636443631</v>
      </c>
      <c r="V43" s="7"/>
      <c r="W43" s="8"/>
      <c r="X43" s="7">
        <v>0.48559999999999998</v>
      </c>
      <c r="Y43" s="8">
        <v>284343.39970641234</v>
      </c>
      <c r="Z43" s="7"/>
      <c r="AA43" s="8"/>
      <c r="AB43" s="7"/>
      <c r="AC43" s="8"/>
      <c r="AF43" s="7">
        <v>0.78900000000000003</v>
      </c>
      <c r="AG43" s="8">
        <v>40926.570022094857</v>
      </c>
      <c r="AH43" s="7">
        <v>0.29899999999999999</v>
      </c>
      <c r="AI43" s="8">
        <v>77238.114994936797</v>
      </c>
      <c r="AJ43">
        <v>0.57956075200000001</v>
      </c>
      <c r="AK43">
        <v>2.366784429</v>
      </c>
      <c r="AL43">
        <v>3.8513055490000001</v>
      </c>
      <c r="AM43">
        <f t="shared" si="6"/>
        <v>0</v>
      </c>
      <c r="AN43">
        <f t="shared" si="7"/>
        <v>0</v>
      </c>
      <c r="AO43">
        <f t="shared" si="8"/>
        <v>107.83774938544153</v>
      </c>
    </row>
    <row r="44" spans="1:41" x14ac:dyDescent="0.15">
      <c r="A44" t="s">
        <v>159</v>
      </c>
      <c r="B44" t="s">
        <v>160</v>
      </c>
      <c r="C44">
        <v>2</v>
      </c>
      <c r="D44" s="2" t="s">
        <v>102</v>
      </c>
      <c r="E44" s="2" t="s">
        <v>22</v>
      </c>
      <c r="F44" s="2">
        <v>7</v>
      </c>
      <c r="G44" s="2" t="s">
        <v>23</v>
      </c>
      <c r="H44" s="2" t="s">
        <v>10</v>
      </c>
      <c r="I44" s="2" t="s">
        <v>17</v>
      </c>
      <c r="J44" s="6">
        <v>0.21621601324285369</v>
      </c>
      <c r="K44" s="6">
        <v>1.5728636334648913</v>
      </c>
      <c r="L44" s="6">
        <v>0</v>
      </c>
      <c r="M44" s="6">
        <v>3.0223218403308473E-2</v>
      </c>
      <c r="N44" s="6">
        <v>0</v>
      </c>
      <c r="O44" s="6">
        <v>0.32051573101468062</v>
      </c>
      <c r="P44" s="6">
        <v>0.14514337696636437</v>
      </c>
      <c r="Q44" s="6">
        <v>0</v>
      </c>
      <c r="R44" s="7">
        <v>0.97560000000000002</v>
      </c>
      <c r="S44" s="8">
        <v>23949.471885586107</v>
      </c>
      <c r="T44" s="7">
        <v>1.1106</v>
      </c>
      <c r="U44" s="8">
        <v>110766.41145300405</v>
      </c>
      <c r="V44" s="7">
        <v>0.71899999999999997</v>
      </c>
      <c r="W44" s="8">
        <v>174220.46038383912</v>
      </c>
      <c r="X44" s="7"/>
      <c r="Y44" s="8"/>
      <c r="Z44" s="7"/>
      <c r="AA44" s="8"/>
      <c r="AB44" s="7">
        <v>1.0581</v>
      </c>
      <c r="AC44" s="8">
        <v>3347.7174450948705</v>
      </c>
      <c r="AF44" s="7">
        <v>0.78979999999999995</v>
      </c>
      <c r="AG44" s="8">
        <v>35502.377338732484</v>
      </c>
      <c r="AH44" s="7">
        <v>0.29899999999999999</v>
      </c>
      <c r="AI44" s="8">
        <v>16077.011012734787</v>
      </c>
      <c r="AJ44">
        <v>0.57956075200000001</v>
      </c>
      <c r="AK44">
        <v>2.366784429</v>
      </c>
      <c r="AL44">
        <v>3.8513055490000001</v>
      </c>
      <c r="AM44">
        <f t="shared" si="6"/>
        <v>66.455720013733938</v>
      </c>
      <c r="AN44">
        <f t="shared" si="7"/>
        <v>5.6140965834038967</v>
      </c>
      <c r="AO44">
        <f t="shared" si="8"/>
        <v>25.043686354793802</v>
      </c>
    </row>
    <row r="45" spans="1:41" x14ac:dyDescent="0.15">
      <c r="A45" t="s">
        <v>159</v>
      </c>
      <c r="B45" t="s">
        <v>160</v>
      </c>
      <c r="C45">
        <v>2</v>
      </c>
      <c r="D45" s="2" t="s">
        <v>103</v>
      </c>
      <c r="E45" s="2" t="s">
        <v>22</v>
      </c>
      <c r="F45" s="2">
        <v>8</v>
      </c>
      <c r="G45" s="2" t="s">
        <v>23</v>
      </c>
      <c r="H45" s="2" t="s">
        <v>12</v>
      </c>
      <c r="I45" s="2" t="s">
        <v>17</v>
      </c>
      <c r="J45" s="6">
        <v>2.9725364483563926E-2</v>
      </c>
      <c r="K45" s="6">
        <v>0.39629973873121482</v>
      </c>
      <c r="L45" s="6">
        <v>0</v>
      </c>
      <c r="M45" s="6">
        <v>2.8540641932090705E-2</v>
      </c>
      <c r="N45" s="6">
        <v>0</v>
      </c>
      <c r="O45" s="6">
        <v>0.11952016092363546</v>
      </c>
      <c r="P45" s="6">
        <v>0.49825199073681065</v>
      </c>
      <c r="Q45" s="6">
        <v>2.1602188276984169</v>
      </c>
      <c r="R45" s="7">
        <v>0.97399999999999998</v>
      </c>
      <c r="S45" s="8">
        <v>3791.9397086733302</v>
      </c>
      <c r="T45" s="7">
        <v>1.1106</v>
      </c>
      <c r="U45" s="8">
        <v>127565.79354207788</v>
      </c>
      <c r="V45" s="7">
        <v>0.71899999999999997</v>
      </c>
      <c r="W45" s="8">
        <v>50554.290651765557</v>
      </c>
      <c r="X45" s="7">
        <v>0.48559999999999998</v>
      </c>
      <c r="Y45" s="8">
        <v>275570.02897988574</v>
      </c>
      <c r="Z45" s="7"/>
      <c r="AA45" s="8"/>
      <c r="AB45" s="7">
        <v>1.0623</v>
      </c>
      <c r="AC45" s="8">
        <v>3640.8096362674537</v>
      </c>
      <c r="AF45" s="7">
        <v>0.78900000000000003</v>
      </c>
      <c r="AG45" s="8">
        <v>15246.684172500405</v>
      </c>
      <c r="AH45" s="7">
        <v>0.29899999999999999</v>
      </c>
      <c r="AI45" s="8">
        <v>63559.910582261291</v>
      </c>
      <c r="AJ45">
        <v>0.57956075200000001</v>
      </c>
      <c r="AK45">
        <v>2.366784429</v>
      </c>
      <c r="AL45">
        <v>3.8513055490000001</v>
      </c>
      <c r="AM45">
        <f t="shared" si="6"/>
        <v>16.744226211537867</v>
      </c>
      <c r="AN45">
        <f t="shared" si="7"/>
        <v>0.77182566029543365</v>
      </c>
      <c r="AO45">
        <f t="shared" si="8"/>
        <v>85.970623272434892</v>
      </c>
    </row>
    <row r="46" spans="1:41" x14ac:dyDescent="0.15">
      <c r="A46" t="s">
        <v>159</v>
      </c>
      <c r="B46" t="s">
        <v>160</v>
      </c>
      <c r="C46">
        <v>2</v>
      </c>
      <c r="D46" s="2" t="s">
        <v>104</v>
      </c>
      <c r="E46" s="2" t="s">
        <v>22</v>
      </c>
      <c r="F46" s="2">
        <v>9</v>
      </c>
      <c r="G46" s="2" t="s">
        <v>23</v>
      </c>
      <c r="H46" s="2" t="s">
        <v>13</v>
      </c>
      <c r="I46" s="2" t="s">
        <v>17</v>
      </c>
      <c r="J46" s="6">
        <v>8.7600933666222111E-2</v>
      </c>
      <c r="K46" s="6">
        <v>1.0984367793154985</v>
      </c>
      <c r="L46" s="6">
        <v>0.2514357936924892</v>
      </c>
      <c r="M46" s="6">
        <v>0</v>
      </c>
      <c r="N46" s="6">
        <v>0</v>
      </c>
      <c r="O46" s="6">
        <v>0.10580354521571654</v>
      </c>
      <c r="P46" s="6">
        <v>0.25817409619591164</v>
      </c>
      <c r="Q46" s="6">
        <v>0</v>
      </c>
      <c r="R46" s="7">
        <v>0.97729999999999995</v>
      </c>
      <c r="S46" s="8">
        <v>11493.920161483735</v>
      </c>
      <c r="T46" s="7">
        <v>1.1114999999999999</v>
      </c>
      <c r="U46" s="8">
        <v>131207.73581338729</v>
      </c>
      <c r="V46" s="7">
        <v>0.72060000000000002</v>
      </c>
      <c r="W46" s="8">
        <v>144123.40274813594</v>
      </c>
      <c r="X46" s="7"/>
      <c r="Y46" s="8"/>
      <c r="Z46" s="7">
        <v>1.054</v>
      </c>
      <c r="AA46" s="8">
        <v>32990.321192833471</v>
      </c>
      <c r="AB46" s="7"/>
      <c r="AC46" s="8"/>
      <c r="AF46" s="7">
        <v>0.79059999999999997</v>
      </c>
      <c r="AG46" s="8">
        <v>13882.243608783512</v>
      </c>
      <c r="AH46" s="7">
        <v>0.29980000000000001</v>
      </c>
      <c r="AI46" s="8">
        <v>33874.438607533208</v>
      </c>
      <c r="AJ46">
        <v>0.57956075200000001</v>
      </c>
      <c r="AK46">
        <v>2.366784429</v>
      </c>
      <c r="AL46">
        <v>3.8513055490000001</v>
      </c>
      <c r="AM46">
        <f t="shared" si="6"/>
        <v>46.410512332954788</v>
      </c>
      <c r="AN46">
        <f t="shared" si="7"/>
        <v>2.2745776088570246</v>
      </c>
      <c r="AO46">
        <f t="shared" si="8"/>
        <v>44.546511354501042</v>
      </c>
    </row>
    <row r="47" spans="1:41" x14ac:dyDescent="0.15">
      <c r="A47" t="s">
        <v>159</v>
      </c>
      <c r="B47" t="s">
        <v>160</v>
      </c>
      <c r="C47">
        <v>2</v>
      </c>
      <c r="D47" s="2" t="s">
        <v>105</v>
      </c>
      <c r="E47" s="2" t="s">
        <v>22</v>
      </c>
      <c r="F47" s="2">
        <v>10</v>
      </c>
      <c r="G47" s="2" t="s">
        <v>23</v>
      </c>
      <c r="H47" s="2" t="s">
        <v>14</v>
      </c>
      <c r="I47" s="2" t="s">
        <v>17</v>
      </c>
      <c r="J47" s="6">
        <v>0.10295747940719027</v>
      </c>
      <c r="K47" s="6">
        <v>1.485464674318874</v>
      </c>
      <c r="L47" s="6">
        <v>0</v>
      </c>
      <c r="M47" s="6">
        <v>0</v>
      </c>
      <c r="N47" s="6">
        <v>0</v>
      </c>
      <c r="O47" s="6">
        <v>0.45872986382676401</v>
      </c>
      <c r="P47" s="6">
        <v>0.12153819960455314</v>
      </c>
      <c r="Q47" s="6">
        <v>0</v>
      </c>
      <c r="R47" s="7">
        <v>0.97560000000000002</v>
      </c>
      <c r="S47" s="8">
        <v>12419.580119786313</v>
      </c>
      <c r="T47" s="7">
        <v>1.1106</v>
      </c>
      <c r="U47" s="8">
        <v>120628.24567283416</v>
      </c>
      <c r="V47" s="7">
        <v>0.71899999999999997</v>
      </c>
      <c r="W47" s="8">
        <v>179188.99767205372</v>
      </c>
      <c r="X47" s="7"/>
      <c r="Y47" s="8"/>
      <c r="Z47" s="7"/>
      <c r="AA47" s="8"/>
      <c r="AB47" s="7"/>
      <c r="AC47" s="8"/>
      <c r="AF47" s="7">
        <v>0.78979999999999995</v>
      </c>
      <c r="AG47" s="8">
        <v>55335.778711160652</v>
      </c>
      <c r="AH47" s="7">
        <v>0.29899999999999999</v>
      </c>
      <c r="AI47" s="8">
        <v>14660.939800531993</v>
      </c>
      <c r="AJ47">
        <v>0.57956075200000001</v>
      </c>
      <c r="AK47">
        <v>2.366784429</v>
      </c>
      <c r="AL47">
        <v>3.8513055490000001</v>
      </c>
      <c r="AM47">
        <f t="shared" si="6"/>
        <v>62.762989992565736</v>
      </c>
      <c r="AN47">
        <f t="shared" si="7"/>
        <v>2.6733137139410661</v>
      </c>
      <c r="AO47">
        <f t="shared" si="8"/>
        <v>20.970743651142399</v>
      </c>
    </row>
    <row r="48" spans="1:41" x14ac:dyDescent="0.15">
      <c r="A48" t="s">
        <v>159</v>
      </c>
      <c r="B48" t="s">
        <v>160</v>
      </c>
      <c r="C48">
        <v>2</v>
      </c>
      <c r="D48" s="2" t="s">
        <v>106</v>
      </c>
      <c r="E48" s="2" t="s">
        <v>22</v>
      </c>
      <c r="F48" s="2">
        <v>11</v>
      </c>
      <c r="G48" s="2" t="s">
        <v>23</v>
      </c>
      <c r="H48" s="2" t="s">
        <v>15</v>
      </c>
      <c r="I48" s="2" t="s">
        <v>17</v>
      </c>
      <c r="J48" s="6">
        <v>0.16368511136883443</v>
      </c>
      <c r="K48" s="6">
        <v>1.4579037409937143</v>
      </c>
      <c r="L48" s="6">
        <v>8.3453668626468497E-2</v>
      </c>
      <c r="M48" s="6">
        <v>0</v>
      </c>
      <c r="N48" s="6">
        <v>0</v>
      </c>
      <c r="O48" s="6">
        <v>0.41785956778128941</v>
      </c>
      <c r="P48" s="6">
        <v>0.14073010775581407</v>
      </c>
      <c r="Q48" s="6">
        <v>0</v>
      </c>
      <c r="R48" s="7">
        <v>0.97560000000000002</v>
      </c>
      <c r="S48" s="8">
        <v>20064.79620458827</v>
      </c>
      <c r="T48" s="7">
        <v>1.1106</v>
      </c>
      <c r="U48" s="8">
        <v>122581.681600692</v>
      </c>
      <c r="V48" s="7">
        <v>0.71899999999999997</v>
      </c>
      <c r="W48" s="8">
        <v>178712.29218294923</v>
      </c>
      <c r="X48" s="7"/>
      <c r="Y48" s="8"/>
      <c r="Z48" s="7">
        <v>1.0548</v>
      </c>
      <c r="AA48" s="8">
        <v>10229.891035979421</v>
      </c>
      <c r="AB48" s="7"/>
      <c r="AC48" s="8"/>
      <c r="AF48" s="7">
        <v>0.78900000000000003</v>
      </c>
      <c r="AG48" s="8">
        <v>51221.928491568797</v>
      </c>
      <c r="AH48" s="7">
        <v>0.29899999999999999</v>
      </c>
      <c r="AI48" s="8">
        <v>17250.933260554277</v>
      </c>
      <c r="AJ48">
        <v>0.57956075200000001</v>
      </c>
      <c r="AK48">
        <v>2.366784429</v>
      </c>
      <c r="AL48">
        <v>3.8513055490000001</v>
      </c>
      <c r="AM48">
        <f t="shared" si="6"/>
        <v>61.598501457511254</v>
      </c>
      <c r="AN48">
        <f t="shared" si="7"/>
        <v>4.2501201030735052</v>
      </c>
      <c r="AO48">
        <f t="shared" si="8"/>
        <v>24.282201179111947</v>
      </c>
    </row>
    <row r="49" spans="1:41" x14ac:dyDescent="0.15">
      <c r="A49" t="s">
        <v>159</v>
      </c>
      <c r="B49" t="s">
        <v>160</v>
      </c>
      <c r="C49">
        <v>2</v>
      </c>
      <c r="D49" s="2" t="s">
        <v>107</v>
      </c>
      <c r="E49" s="2" t="s">
        <v>22</v>
      </c>
      <c r="F49" s="2">
        <v>12</v>
      </c>
      <c r="G49" s="2" t="s">
        <v>23</v>
      </c>
      <c r="H49" s="2" t="s">
        <v>16</v>
      </c>
      <c r="I49" s="2" t="s">
        <v>17</v>
      </c>
      <c r="J49" s="6">
        <v>0</v>
      </c>
      <c r="K49" s="6">
        <v>0.77766367692871263</v>
      </c>
      <c r="L49" s="6">
        <v>0</v>
      </c>
      <c r="M49" s="6">
        <v>3.4409362862315815E-2</v>
      </c>
      <c r="N49" s="6">
        <v>0</v>
      </c>
      <c r="O49" s="6">
        <v>0.80074486470094752</v>
      </c>
      <c r="P49" s="6">
        <v>0.40481276229812463</v>
      </c>
      <c r="Q49" s="6">
        <v>0</v>
      </c>
      <c r="R49" s="7"/>
      <c r="S49" s="8"/>
      <c r="T49" s="7">
        <v>1.1106</v>
      </c>
      <c r="U49" s="8">
        <v>121911.49723639335</v>
      </c>
      <c r="V49" s="7">
        <v>0.71899999999999997</v>
      </c>
      <c r="W49" s="8">
        <v>94806.143200738239</v>
      </c>
      <c r="X49" s="7"/>
      <c r="Y49" s="8"/>
      <c r="Z49" s="7"/>
      <c r="AA49" s="8"/>
      <c r="AB49" s="7">
        <v>1.0640000000000001</v>
      </c>
      <c r="AC49" s="8">
        <v>4194.8969454952703</v>
      </c>
      <c r="AF49" s="7">
        <v>0.78979999999999995</v>
      </c>
      <c r="AG49" s="8">
        <v>97620.005360045732</v>
      </c>
      <c r="AH49" s="7">
        <v>0.29980000000000001</v>
      </c>
      <c r="AI49" s="8">
        <v>49351.329952164575</v>
      </c>
      <c r="AJ49">
        <v>0.57956075200000001</v>
      </c>
      <c r="AK49">
        <v>2.366784429</v>
      </c>
      <c r="AL49">
        <v>3.8513055490000001</v>
      </c>
      <c r="AM49">
        <f t="shared" si="6"/>
        <v>32.857393660363336</v>
      </c>
      <c r="AN49">
        <f t="shared" si="7"/>
        <v>0</v>
      </c>
      <c r="AO49">
        <f t="shared" si="8"/>
        <v>69.848201573546959</v>
      </c>
    </row>
    <row r="50" spans="1:41" x14ac:dyDescent="0.15">
      <c r="A50" t="s">
        <v>159</v>
      </c>
      <c r="B50" t="s">
        <v>160</v>
      </c>
      <c r="C50">
        <v>2</v>
      </c>
      <c r="D50" s="2" t="s">
        <v>108</v>
      </c>
      <c r="E50" s="2" t="s">
        <v>24</v>
      </c>
      <c r="F50" s="2">
        <v>1</v>
      </c>
      <c r="G50" s="2" t="s">
        <v>9</v>
      </c>
      <c r="H50" s="2" t="s">
        <v>10</v>
      </c>
      <c r="I50" s="2" t="s">
        <v>25</v>
      </c>
      <c r="J50" s="6">
        <v>0.35426458047229403</v>
      </c>
      <c r="K50" s="6">
        <v>0.6523357446178073</v>
      </c>
      <c r="L50" s="6">
        <v>4.4726746449319739E-2</v>
      </c>
      <c r="M50" s="6">
        <v>0</v>
      </c>
      <c r="N50" s="6">
        <v>0</v>
      </c>
      <c r="O50" s="6">
        <v>0.23372111884984326</v>
      </c>
      <c r="P50" s="6">
        <v>4.6857417662713993E-2</v>
      </c>
      <c r="Q50" s="6">
        <v>0</v>
      </c>
      <c r="R50" s="7">
        <v>0.97650000000000003</v>
      </c>
      <c r="S50" s="8">
        <v>51656.077401070084</v>
      </c>
      <c r="T50" s="7">
        <v>1.1106</v>
      </c>
      <c r="U50" s="8">
        <v>145812.14224748034</v>
      </c>
      <c r="V50" s="7">
        <v>0.7198</v>
      </c>
      <c r="W50" s="8">
        <v>95118.472387327725</v>
      </c>
      <c r="X50" s="7"/>
      <c r="Y50" s="8"/>
      <c r="Z50" s="7">
        <v>1.0548</v>
      </c>
      <c r="AA50" s="8">
        <v>6521.7027155351961</v>
      </c>
      <c r="AB50" s="7"/>
      <c r="AC50" s="8"/>
      <c r="AF50" s="7">
        <v>0.78979999999999995</v>
      </c>
      <c r="AG50" s="8">
        <v>34079.377027973605</v>
      </c>
      <c r="AH50" s="7">
        <v>0.29980000000000001</v>
      </c>
      <c r="AI50" s="8">
        <v>6832.3804495852501</v>
      </c>
      <c r="AJ50">
        <v>0.57956075200000001</v>
      </c>
      <c r="AK50">
        <v>2.366784429</v>
      </c>
      <c r="AL50">
        <v>3.8513055490000001</v>
      </c>
      <c r="AM50">
        <f t="shared" si="6"/>
        <v>27.562110711258498</v>
      </c>
      <c r="AN50">
        <f t="shared" si="7"/>
        <v>9.1985581503466953</v>
      </c>
      <c r="AO50">
        <f t="shared" si="8"/>
        <v>8.0849880708819963</v>
      </c>
    </row>
    <row r="51" spans="1:41" x14ac:dyDescent="0.15">
      <c r="A51" t="s">
        <v>159</v>
      </c>
      <c r="B51" t="s">
        <v>160</v>
      </c>
      <c r="C51">
        <v>2</v>
      </c>
      <c r="D51" s="2" t="s">
        <v>109</v>
      </c>
      <c r="E51" s="2" t="s">
        <v>24</v>
      </c>
      <c r="F51" s="2">
        <v>2</v>
      </c>
      <c r="G51" s="2" t="s">
        <v>9</v>
      </c>
      <c r="H51" s="2" t="s">
        <v>12</v>
      </c>
      <c r="I51" s="2" t="s">
        <v>25</v>
      </c>
      <c r="J51" s="6">
        <v>0.31439963202379045</v>
      </c>
      <c r="K51" s="6">
        <v>0.70020999550717999</v>
      </c>
      <c r="L51" s="6">
        <v>4.9732588892202889E-2</v>
      </c>
      <c r="M51" s="6">
        <v>0</v>
      </c>
      <c r="N51" s="6">
        <v>0</v>
      </c>
      <c r="O51" s="6">
        <v>0.19483041798784981</v>
      </c>
      <c r="P51" s="6">
        <v>6.9937904503152071E-2</v>
      </c>
      <c r="Q51" s="6">
        <v>0</v>
      </c>
      <c r="R51" s="7">
        <v>0.97560000000000002</v>
      </c>
      <c r="S51" s="8">
        <v>42600.235577687461</v>
      </c>
      <c r="T51" s="7">
        <v>1.1097999999999999</v>
      </c>
      <c r="U51" s="8">
        <v>135497.09108585701</v>
      </c>
      <c r="V51" s="7">
        <v>0.71899999999999997</v>
      </c>
      <c r="W51" s="8">
        <v>94876.417540463895</v>
      </c>
      <c r="X51" s="7"/>
      <c r="Y51" s="8"/>
      <c r="Z51" s="7">
        <v>1.054</v>
      </c>
      <c r="AA51" s="8">
        <v>6738.6211270622953</v>
      </c>
      <c r="AB51" s="7"/>
      <c r="AC51" s="8"/>
      <c r="AF51" s="7">
        <v>0.78900000000000003</v>
      </c>
      <c r="AG51" s="8">
        <v>26398.954892395279</v>
      </c>
      <c r="AH51" s="7">
        <v>0.29809999999999998</v>
      </c>
      <c r="AI51" s="8">
        <v>9476.3826168175656</v>
      </c>
      <c r="AJ51">
        <v>0.57956075200000001</v>
      </c>
      <c r="AK51">
        <v>2.366784429</v>
      </c>
      <c r="AL51">
        <v>3.8513055490000001</v>
      </c>
      <c r="AM51">
        <f t="shared" si="6"/>
        <v>29.584865732914622</v>
      </c>
      <c r="AN51">
        <f t="shared" si="7"/>
        <v>8.163455950811926</v>
      </c>
      <c r="AO51">
        <f t="shared" si="8"/>
        <v>12.067398329131866</v>
      </c>
    </row>
    <row r="52" spans="1:41" x14ac:dyDescent="0.15">
      <c r="A52" t="s">
        <v>159</v>
      </c>
      <c r="B52" t="s">
        <v>160</v>
      </c>
      <c r="C52">
        <v>2</v>
      </c>
      <c r="D52" s="2" t="s">
        <v>110</v>
      </c>
      <c r="E52" s="2" t="s">
        <v>24</v>
      </c>
      <c r="F52" s="2">
        <v>3</v>
      </c>
      <c r="G52" s="2" t="s">
        <v>9</v>
      </c>
      <c r="H52" s="2" t="s">
        <v>13</v>
      </c>
      <c r="I52" s="2" t="s">
        <v>25</v>
      </c>
      <c r="J52" s="6">
        <v>0.24245544439106648</v>
      </c>
      <c r="K52" s="6">
        <v>0.6213021468929808</v>
      </c>
      <c r="L52" s="6">
        <v>0.14712141019696359</v>
      </c>
      <c r="M52" s="6">
        <v>0</v>
      </c>
      <c r="N52" s="6">
        <v>0</v>
      </c>
      <c r="O52" s="6">
        <v>6.2511594308261795E-2</v>
      </c>
      <c r="P52" s="6">
        <v>8.5682495519613516E-2</v>
      </c>
      <c r="Q52" s="6">
        <v>0.10920973873605148</v>
      </c>
      <c r="R52" s="7">
        <v>0.97560000000000002</v>
      </c>
      <c r="S52" s="8">
        <v>34952.512728975606</v>
      </c>
      <c r="T52" s="7">
        <v>1.1106</v>
      </c>
      <c r="U52" s="8">
        <v>144160.5603733082</v>
      </c>
      <c r="V52" s="7">
        <v>0.71899999999999997</v>
      </c>
      <c r="W52" s="8">
        <v>89567.265657231561</v>
      </c>
      <c r="X52" s="7">
        <v>0.48559999999999998</v>
      </c>
      <c r="Y52" s="8">
        <v>15743.737134411766</v>
      </c>
      <c r="Z52" s="7">
        <v>1.0530999999999999</v>
      </c>
      <c r="AA52" s="8">
        <v>21209.104936905609</v>
      </c>
      <c r="AB52" s="7"/>
      <c r="AC52" s="8"/>
      <c r="AF52" s="7">
        <v>0.78979999999999995</v>
      </c>
      <c r="AG52" s="8">
        <v>9011.7064653079233</v>
      </c>
      <c r="AH52" s="7">
        <v>0.30059999999999998</v>
      </c>
      <c r="AI52" s="8">
        <v>12352.036568290952</v>
      </c>
      <c r="AJ52">
        <v>0.57956075200000001</v>
      </c>
      <c r="AK52">
        <v>2.366784429</v>
      </c>
      <c r="AL52">
        <v>3.8513055490000001</v>
      </c>
      <c r="AM52">
        <f t="shared" si="6"/>
        <v>26.250897178476446</v>
      </c>
      <c r="AN52">
        <f t="shared" si="7"/>
        <v>6.2954092140007063</v>
      </c>
      <c r="AO52">
        <f t="shared" si="8"/>
        <v>14.784040365730894</v>
      </c>
    </row>
    <row r="53" spans="1:41" x14ac:dyDescent="0.15">
      <c r="A53" t="s">
        <v>159</v>
      </c>
      <c r="B53" t="s">
        <v>160</v>
      </c>
      <c r="C53">
        <v>2</v>
      </c>
      <c r="D53" s="2" t="s">
        <v>111</v>
      </c>
      <c r="E53" s="2" t="s">
        <v>24</v>
      </c>
      <c r="F53" s="2">
        <v>4</v>
      </c>
      <c r="G53" s="2" t="s">
        <v>9</v>
      </c>
      <c r="H53" s="2" t="s">
        <v>14</v>
      </c>
      <c r="I53" s="2" t="s">
        <v>25</v>
      </c>
      <c r="J53" s="6">
        <v>0.25494127392265631</v>
      </c>
      <c r="K53" s="6">
        <v>1.0209346130696317</v>
      </c>
      <c r="L53" s="6">
        <v>5.3952228029252397E-2</v>
      </c>
      <c r="M53" s="6">
        <v>0</v>
      </c>
      <c r="N53" s="6">
        <v>0</v>
      </c>
      <c r="O53" s="6">
        <v>0.25480702302427749</v>
      </c>
      <c r="P53" s="6">
        <v>9.1632925795519488E-2</v>
      </c>
      <c r="Q53" s="6">
        <v>0.10273706179159556</v>
      </c>
      <c r="R53" s="7">
        <v>0.97729999999999995</v>
      </c>
      <c r="S53" s="8">
        <v>36941.48230829744</v>
      </c>
      <c r="T53" s="7">
        <v>1.1114999999999999</v>
      </c>
      <c r="U53" s="8">
        <v>144901.92874577339</v>
      </c>
      <c r="V53" s="7">
        <v>0.7198</v>
      </c>
      <c r="W53" s="8">
        <v>147935.39455710951</v>
      </c>
      <c r="X53" s="7">
        <v>0.48649999999999999</v>
      </c>
      <c r="Y53" s="8">
        <v>14886.798407275897</v>
      </c>
      <c r="Z53" s="7">
        <v>1.0548</v>
      </c>
      <c r="AA53" s="8">
        <v>7817.781901570449</v>
      </c>
      <c r="AB53" s="7"/>
      <c r="AC53" s="8"/>
      <c r="AF53" s="7">
        <v>0.79059999999999997</v>
      </c>
      <c r="AG53" s="8">
        <v>36922.029094186495</v>
      </c>
      <c r="AH53" s="7">
        <v>0.29980000000000001</v>
      </c>
      <c r="AI53" s="8">
        <v>13277.787684389104</v>
      </c>
      <c r="AJ53">
        <v>0.57956075200000001</v>
      </c>
      <c r="AK53">
        <v>2.366784429</v>
      </c>
      <c r="AL53">
        <v>3.8513055490000001</v>
      </c>
      <c r="AM53">
        <f t="shared" si="6"/>
        <v>43.135935852890121</v>
      </c>
      <c r="AN53">
        <f t="shared" si="7"/>
        <v>6.6196065380699904</v>
      </c>
      <c r="AO53">
        <f t="shared" si="8"/>
        <v>15.81075417534821</v>
      </c>
    </row>
    <row r="54" spans="1:41" x14ac:dyDescent="0.15">
      <c r="A54" t="s">
        <v>159</v>
      </c>
      <c r="B54" t="s">
        <v>160</v>
      </c>
      <c r="C54">
        <v>2</v>
      </c>
      <c r="D54" s="2" t="s">
        <v>112</v>
      </c>
      <c r="E54" s="2" t="s">
        <v>24</v>
      </c>
      <c r="F54" s="2">
        <v>5</v>
      </c>
      <c r="G54" s="2" t="s">
        <v>9</v>
      </c>
      <c r="H54" s="2" t="s">
        <v>15</v>
      </c>
      <c r="I54" s="2" t="s">
        <v>25</v>
      </c>
      <c r="J54" s="6">
        <v>0.34908134823950926</v>
      </c>
      <c r="K54" s="6">
        <v>1.1931568549320206</v>
      </c>
      <c r="L54" s="6">
        <v>9.2527327169601867E-2</v>
      </c>
      <c r="M54" s="6">
        <v>0</v>
      </c>
      <c r="N54" s="6">
        <v>0</v>
      </c>
      <c r="O54" s="6">
        <v>0.26940642587830266</v>
      </c>
      <c r="P54" s="6">
        <v>8.5832512437525876E-2</v>
      </c>
      <c r="Q54" s="6">
        <v>0.18998691848341551</v>
      </c>
      <c r="R54" s="7">
        <v>0.97560000000000002</v>
      </c>
      <c r="S54" s="8">
        <v>46659.797353407695</v>
      </c>
      <c r="T54" s="7">
        <v>1.1097999999999999</v>
      </c>
      <c r="U54" s="8">
        <v>133664.53862036136</v>
      </c>
      <c r="V54" s="7">
        <v>0.71809999999999996</v>
      </c>
      <c r="W54" s="8">
        <v>159482.76051620996</v>
      </c>
      <c r="X54" s="7">
        <v>0.48559999999999998</v>
      </c>
      <c r="Y54" s="8">
        <v>25394.513802989939</v>
      </c>
      <c r="Z54" s="7">
        <v>1.0530999999999999</v>
      </c>
      <c r="AA54" s="8">
        <v>12367.622495900059</v>
      </c>
      <c r="AB54" s="7"/>
      <c r="AC54" s="8"/>
      <c r="AF54" s="7">
        <v>0.78900000000000003</v>
      </c>
      <c r="AG54" s="8">
        <v>36010.085616383905</v>
      </c>
      <c r="AH54" s="7">
        <v>0.29899999999999999</v>
      </c>
      <c r="AI54" s="8">
        <v>11472.763173588324</v>
      </c>
      <c r="AJ54">
        <v>0.57956075200000001</v>
      </c>
      <c r="AK54">
        <v>2.366784429</v>
      </c>
      <c r="AL54">
        <v>3.8513055490000001</v>
      </c>
      <c r="AM54">
        <f t="shared" si="6"/>
        <v>50.412569911833771</v>
      </c>
      <c r="AN54">
        <f t="shared" si="7"/>
        <v>9.0639743795490073</v>
      </c>
      <c r="AO54">
        <f t="shared" si="8"/>
        <v>14.809924954601804</v>
      </c>
    </row>
    <row r="55" spans="1:41" x14ac:dyDescent="0.15">
      <c r="A55" t="s">
        <v>159</v>
      </c>
      <c r="B55" t="s">
        <v>160</v>
      </c>
      <c r="C55">
        <v>2</v>
      </c>
      <c r="D55" s="2" t="s">
        <v>113</v>
      </c>
      <c r="E55" s="2" t="s">
        <v>24</v>
      </c>
      <c r="F55" s="2">
        <v>6</v>
      </c>
      <c r="G55" s="2" t="s">
        <v>9</v>
      </c>
      <c r="H55" s="2" t="s">
        <v>16</v>
      </c>
      <c r="I55" s="2" t="s">
        <v>25</v>
      </c>
      <c r="J55" s="6">
        <v>0</v>
      </c>
      <c r="K55" s="6">
        <v>8.8632383666416431E-2</v>
      </c>
      <c r="L55" s="6">
        <v>0</v>
      </c>
      <c r="M55" s="6">
        <v>1.265828404849105E-2</v>
      </c>
      <c r="N55" s="6">
        <v>0</v>
      </c>
      <c r="O55" s="6">
        <v>0.50931343029167075</v>
      </c>
      <c r="P55" s="6">
        <v>0.32188098507737672</v>
      </c>
      <c r="Q55" s="6">
        <v>0.3170646163929266</v>
      </c>
      <c r="R55" s="7"/>
      <c r="S55" s="8"/>
      <c r="T55" s="7">
        <v>1.1106</v>
      </c>
      <c r="U55" s="8">
        <v>136102.37628653206</v>
      </c>
      <c r="V55" s="7">
        <v>0.71899999999999997</v>
      </c>
      <c r="W55" s="8">
        <v>12063.078032938887</v>
      </c>
      <c r="X55" s="7">
        <v>0.48559999999999998</v>
      </c>
      <c r="Y55" s="8">
        <v>43153.24772745504</v>
      </c>
      <c r="Z55" s="7"/>
      <c r="AA55" s="8"/>
      <c r="AB55" s="7">
        <v>1.0598000000000001</v>
      </c>
      <c r="AC55" s="8">
        <v>1722.8225387095354</v>
      </c>
      <c r="AF55" s="7">
        <v>0.78979999999999995</v>
      </c>
      <c r="AG55" s="8">
        <v>69318.768137341394</v>
      </c>
      <c r="AH55" s="7">
        <v>0.29899999999999999</v>
      </c>
      <c r="AI55" s="8">
        <v>43808.766950480735</v>
      </c>
      <c r="AJ55">
        <v>0.57956075200000001</v>
      </c>
      <c r="AK55">
        <v>2.366784429</v>
      </c>
      <c r="AL55">
        <v>3.8513055490000001</v>
      </c>
      <c r="AM55">
        <f t="shared" si="6"/>
        <v>3.7448439570757559</v>
      </c>
      <c r="AN55">
        <f t="shared" si="7"/>
        <v>0</v>
      </c>
      <c r="AO55">
        <f t="shared" si="8"/>
        <v>55.538782425587151</v>
      </c>
    </row>
    <row r="56" spans="1:41" x14ac:dyDescent="0.15">
      <c r="A56" t="s">
        <v>159</v>
      </c>
      <c r="B56" t="s">
        <v>160</v>
      </c>
      <c r="C56">
        <v>2</v>
      </c>
      <c r="D56" s="2" t="s">
        <v>114</v>
      </c>
      <c r="E56" s="2" t="s">
        <v>24</v>
      </c>
      <c r="F56" s="2">
        <v>7</v>
      </c>
      <c r="G56" s="2" t="s">
        <v>9</v>
      </c>
      <c r="H56" s="2" t="s">
        <v>10</v>
      </c>
      <c r="I56" s="2" t="s">
        <v>26</v>
      </c>
      <c r="J56" s="6">
        <v>6.1787762870880662E-2</v>
      </c>
      <c r="K56" s="6">
        <v>0.20756733282987508</v>
      </c>
      <c r="L56" s="6">
        <v>4.2284813298661288E-2</v>
      </c>
      <c r="M56" s="6">
        <v>0</v>
      </c>
      <c r="N56" s="6">
        <v>0</v>
      </c>
      <c r="O56" s="6">
        <v>7.3652880281187535E-2</v>
      </c>
      <c r="P56" s="6">
        <v>0.24288948221968035</v>
      </c>
      <c r="Q56" s="6">
        <v>2.6041904463687966</v>
      </c>
      <c r="R56" s="7">
        <v>0.97309999999999997</v>
      </c>
      <c r="S56" s="8">
        <v>7875.5410723032146</v>
      </c>
      <c r="T56" s="7">
        <v>1.1106</v>
      </c>
      <c r="U56" s="8">
        <v>127461.17849841752</v>
      </c>
      <c r="V56" s="7">
        <v>0.71899999999999997</v>
      </c>
      <c r="W56" s="8">
        <v>26456.776860269147</v>
      </c>
      <c r="X56" s="7">
        <v>0.48559999999999998</v>
      </c>
      <c r="Y56" s="8">
        <v>331933.18332848675</v>
      </c>
      <c r="Z56" s="7">
        <v>1.0523</v>
      </c>
      <c r="AA56" s="8">
        <v>5389.6721356329253</v>
      </c>
      <c r="AB56" s="7"/>
      <c r="AC56" s="8"/>
      <c r="AF56" s="7">
        <v>0.78900000000000003</v>
      </c>
      <c r="AG56" s="8">
        <v>9387.8829204430203</v>
      </c>
      <c r="AH56" s="7">
        <v>0.29899999999999999</v>
      </c>
      <c r="AI56" s="8">
        <v>30958.979648590885</v>
      </c>
      <c r="AJ56">
        <v>0.57956075200000001</v>
      </c>
      <c r="AK56">
        <v>2.366784429</v>
      </c>
      <c r="AL56">
        <v>3.8513055490000001</v>
      </c>
      <c r="AM56">
        <f t="shared" si="6"/>
        <v>8.7700142981579123</v>
      </c>
      <c r="AN56">
        <f t="shared" si="7"/>
        <v>1.6043329225572347</v>
      </c>
      <c r="AO56">
        <f t="shared" si="8"/>
        <v>41.909235810309035</v>
      </c>
    </row>
    <row r="57" spans="1:41" x14ac:dyDescent="0.15">
      <c r="A57" t="s">
        <v>159</v>
      </c>
      <c r="B57" t="s">
        <v>160</v>
      </c>
      <c r="C57">
        <v>2</v>
      </c>
      <c r="D57" s="2" t="s">
        <v>115</v>
      </c>
      <c r="E57" s="2" t="s">
        <v>24</v>
      </c>
      <c r="F57" s="2">
        <v>8</v>
      </c>
      <c r="G57" s="2" t="s">
        <v>9</v>
      </c>
      <c r="H57" s="2" t="s">
        <v>12</v>
      </c>
      <c r="I57" s="2" t="s">
        <v>26</v>
      </c>
      <c r="J57" s="6">
        <v>0.20457680238308401</v>
      </c>
      <c r="K57" s="6">
        <v>0.58263760420089816</v>
      </c>
      <c r="L57" s="6">
        <v>9.6416443202933785E-2</v>
      </c>
      <c r="M57" s="6">
        <v>0</v>
      </c>
      <c r="N57" s="6">
        <v>0</v>
      </c>
      <c r="O57" s="6">
        <v>0.19628314659854534</v>
      </c>
      <c r="P57" s="6">
        <v>0.30367910891912425</v>
      </c>
      <c r="Q57" s="6">
        <v>1.7141587783478633</v>
      </c>
      <c r="R57" s="7">
        <v>0.9748</v>
      </c>
      <c r="S57" s="8">
        <v>26976.70982419177</v>
      </c>
      <c r="T57" s="7">
        <v>1.1097999999999999</v>
      </c>
      <c r="U57" s="8">
        <v>131865.92766112377</v>
      </c>
      <c r="V57" s="7">
        <v>0.71809999999999996</v>
      </c>
      <c r="W57" s="8">
        <v>76830.048168206107</v>
      </c>
      <c r="X57" s="7">
        <v>0.48559999999999998</v>
      </c>
      <c r="Y57" s="8">
        <v>226039.13746529966</v>
      </c>
      <c r="Z57" s="7">
        <v>1.0523</v>
      </c>
      <c r="AA57" s="8">
        <v>12714.043724740915</v>
      </c>
      <c r="AB57" s="7"/>
      <c r="AC57" s="8"/>
      <c r="AF57" s="7">
        <v>0.78900000000000003</v>
      </c>
      <c r="AG57" s="8">
        <v>25883.059210461532</v>
      </c>
      <c r="AH57" s="7">
        <v>0.29899999999999999</v>
      </c>
      <c r="AI57" s="8">
        <v>40044.927408923766</v>
      </c>
      <c r="AJ57">
        <v>0.57956075200000001</v>
      </c>
      <c r="AK57">
        <v>2.366784429</v>
      </c>
      <c r="AL57">
        <v>3.8513055490000001</v>
      </c>
      <c r="AM57">
        <f t="shared" si="6"/>
        <v>24.617265394426767</v>
      </c>
      <c r="AN57">
        <f t="shared" si="7"/>
        <v>5.3118819003130726</v>
      </c>
      <c r="AO57">
        <f t="shared" si="8"/>
        <v>52.39814943837402</v>
      </c>
    </row>
    <row r="58" spans="1:41" x14ac:dyDescent="0.15">
      <c r="A58" t="s">
        <v>159</v>
      </c>
      <c r="B58" t="s">
        <v>160</v>
      </c>
      <c r="C58">
        <v>2</v>
      </c>
      <c r="D58" s="2" t="s">
        <v>116</v>
      </c>
      <c r="E58" s="2" t="s">
        <v>24</v>
      </c>
      <c r="F58" s="2">
        <v>9</v>
      </c>
      <c r="G58" s="2" t="s">
        <v>9</v>
      </c>
      <c r="H58" s="2" t="s">
        <v>13</v>
      </c>
      <c r="I58" s="2" t="s">
        <v>26</v>
      </c>
      <c r="J58" s="6">
        <v>0.43809346008381911</v>
      </c>
      <c r="K58" s="6">
        <v>1.1119413798328799</v>
      </c>
      <c r="L58" s="6">
        <v>0.25391644167801314</v>
      </c>
      <c r="M58" s="6">
        <v>4.2473391458932003E-2</v>
      </c>
      <c r="N58" s="6">
        <v>0</v>
      </c>
      <c r="O58" s="6">
        <v>0.13913303269652899</v>
      </c>
      <c r="P58" s="6">
        <v>0.29775219547896525</v>
      </c>
      <c r="Q58" s="6">
        <v>7.6251901648307488E-2</v>
      </c>
      <c r="R58" s="7">
        <v>0.97560000000000002</v>
      </c>
      <c r="S58" s="8">
        <v>57322.810857548677</v>
      </c>
      <c r="T58" s="7">
        <v>1.1097999999999999</v>
      </c>
      <c r="U58" s="8">
        <v>130846.07756203727</v>
      </c>
      <c r="V58" s="7">
        <v>0.71809999999999996</v>
      </c>
      <c r="W58" s="8">
        <v>145493.16803005175</v>
      </c>
      <c r="X58" s="7">
        <v>0.48559999999999998</v>
      </c>
      <c r="Y58" s="8">
        <v>9977.2622373272789</v>
      </c>
      <c r="Z58" s="7">
        <v>1.0523</v>
      </c>
      <c r="AA58" s="8">
        <v>33223.970422077822</v>
      </c>
      <c r="AB58" s="7">
        <v>1.0681</v>
      </c>
      <c r="AC58" s="8">
        <v>5557.4766731581885</v>
      </c>
      <c r="AF58" s="7">
        <v>0.78900000000000003</v>
      </c>
      <c r="AG58" s="8">
        <v>18205.011587651501</v>
      </c>
      <c r="AH58" s="7">
        <v>0.29809999999999998</v>
      </c>
      <c r="AI58" s="8">
        <v>38959.706863907573</v>
      </c>
      <c r="AJ58">
        <v>0.57956075200000001</v>
      </c>
      <c r="AK58">
        <v>2.366784429</v>
      </c>
      <c r="AL58">
        <v>3.8513055490000001</v>
      </c>
      <c r="AM58">
        <f t="shared" si="6"/>
        <v>46.981100864462377</v>
      </c>
      <c r="AN58">
        <f t="shared" si="7"/>
        <v>11.375193541773672</v>
      </c>
      <c r="AO58">
        <f t="shared" si="8"/>
        <v>51.375493328603675</v>
      </c>
    </row>
    <row r="59" spans="1:41" x14ac:dyDescent="0.15">
      <c r="A59" t="s">
        <v>159</v>
      </c>
      <c r="B59" t="s">
        <v>160</v>
      </c>
      <c r="C59">
        <v>2</v>
      </c>
      <c r="D59" s="2" t="s">
        <v>117</v>
      </c>
      <c r="E59" s="2" t="s">
        <v>24</v>
      </c>
      <c r="F59" s="2">
        <v>10</v>
      </c>
      <c r="G59" s="2" t="s">
        <v>9</v>
      </c>
      <c r="H59" s="2" t="s">
        <v>14</v>
      </c>
      <c r="I59" s="2" t="s">
        <v>26</v>
      </c>
      <c r="J59" s="6">
        <v>0.13977520229811818</v>
      </c>
      <c r="K59" s="6">
        <v>1.0184460981764396</v>
      </c>
      <c r="L59" s="6">
        <v>5.8574473730189931E-2</v>
      </c>
      <c r="M59" s="6">
        <v>0</v>
      </c>
      <c r="N59" s="6">
        <v>0</v>
      </c>
      <c r="O59" s="6">
        <v>0.46688322133643984</v>
      </c>
      <c r="P59" s="6">
        <v>0.32379189058970442</v>
      </c>
      <c r="Q59" s="6">
        <v>0.41486461872033381</v>
      </c>
      <c r="R59" s="7">
        <v>0.97560000000000002</v>
      </c>
      <c r="S59" s="8">
        <v>18762.491187392458</v>
      </c>
      <c r="T59" s="7">
        <v>1.1097999999999999</v>
      </c>
      <c r="U59" s="8">
        <v>134233.33237161094</v>
      </c>
      <c r="V59" s="7">
        <v>0.71809999999999996</v>
      </c>
      <c r="W59" s="8">
        <v>136709.41359908832</v>
      </c>
      <c r="X59" s="7">
        <v>0.48559999999999998</v>
      </c>
      <c r="Y59" s="8">
        <v>55688.660253908216</v>
      </c>
      <c r="Z59" s="7">
        <v>1.0523</v>
      </c>
      <c r="AA59" s="8">
        <v>7862.6468007167787</v>
      </c>
      <c r="AB59" s="7"/>
      <c r="AC59" s="8"/>
      <c r="AF59" s="7">
        <v>0.78900000000000003</v>
      </c>
      <c r="AG59" s="8">
        <v>62671.290628382725</v>
      </c>
      <c r="AH59" s="7">
        <v>0.29899999999999999</v>
      </c>
      <c r="AI59" s="8">
        <v>43463.664468760078</v>
      </c>
      <c r="AJ59">
        <v>0.57956075200000001</v>
      </c>
      <c r="AK59">
        <v>2.366784429</v>
      </c>
      <c r="AL59">
        <v>3.8513055490000001</v>
      </c>
      <c r="AM59">
        <f t="shared" si="6"/>
        <v>43.03079256807294</v>
      </c>
      <c r="AN59">
        <f t="shared" si="7"/>
        <v>3.6292940282136565</v>
      </c>
      <c r="AO59">
        <f t="shared" si="8"/>
        <v>55.8684985952438</v>
      </c>
    </row>
    <row r="60" spans="1:41" x14ac:dyDescent="0.15">
      <c r="A60" t="s">
        <v>159</v>
      </c>
      <c r="B60" t="s">
        <v>160</v>
      </c>
      <c r="C60">
        <v>2</v>
      </c>
      <c r="D60" s="2" t="s">
        <v>118</v>
      </c>
      <c r="E60" s="2" t="s">
        <v>24</v>
      </c>
      <c r="F60" s="2">
        <v>11</v>
      </c>
      <c r="G60" s="2" t="s">
        <v>9</v>
      </c>
      <c r="H60" s="2" t="s">
        <v>15</v>
      </c>
      <c r="I60" s="2" t="s">
        <v>26</v>
      </c>
      <c r="J60" s="6">
        <v>0.15161082971022533</v>
      </c>
      <c r="K60" s="6">
        <v>1.0217800193038711</v>
      </c>
      <c r="L60" s="6">
        <v>6.2771394671847489E-2</v>
      </c>
      <c r="M60" s="6">
        <v>0</v>
      </c>
      <c r="N60" s="6">
        <v>0</v>
      </c>
      <c r="O60" s="6">
        <v>0.50725076835735272</v>
      </c>
      <c r="P60" s="6">
        <v>0.35290860945146596</v>
      </c>
      <c r="Q60" s="6">
        <v>0.47422091217026369</v>
      </c>
      <c r="R60" s="7">
        <v>0.97560000000000002</v>
      </c>
      <c r="S60" s="8">
        <v>19694.455640829307</v>
      </c>
      <c r="T60" s="7">
        <v>1.1106</v>
      </c>
      <c r="U60" s="8">
        <v>129901.37761577743</v>
      </c>
      <c r="V60" s="7">
        <v>0.71899999999999997</v>
      </c>
      <c r="W60" s="8">
        <v>132730.63212784851</v>
      </c>
      <c r="X60" s="7">
        <v>0.48559999999999998</v>
      </c>
      <c r="Y60" s="8">
        <v>61601.949785127843</v>
      </c>
      <c r="Z60" s="7">
        <v>1.0530999999999999</v>
      </c>
      <c r="AA60" s="8">
        <v>8154.0906427366599</v>
      </c>
      <c r="AB60" s="7"/>
      <c r="AC60" s="8"/>
      <c r="AF60" s="7">
        <v>0.78900000000000003</v>
      </c>
      <c r="AG60" s="8">
        <v>65892.573606281716</v>
      </c>
      <c r="AH60" s="7">
        <v>0.29980000000000001</v>
      </c>
      <c r="AI60" s="8">
        <v>45843.314540213796</v>
      </c>
      <c r="AJ60">
        <v>0.57956075200000001</v>
      </c>
      <c r="AK60">
        <v>2.366784429</v>
      </c>
      <c r="AL60">
        <v>3.8513055490000001</v>
      </c>
      <c r="AM60">
        <f t="shared" si="6"/>
        <v>43.171655465706593</v>
      </c>
      <c r="AN60">
        <f t="shared" si="7"/>
        <v>3.9366087105083469</v>
      </c>
      <c r="AO60">
        <f t="shared" si="8"/>
        <v>60.892427279386574</v>
      </c>
    </row>
    <row r="61" spans="1:41" x14ac:dyDescent="0.15">
      <c r="A61" t="s">
        <v>159</v>
      </c>
      <c r="B61" t="s">
        <v>160</v>
      </c>
      <c r="C61">
        <v>2</v>
      </c>
      <c r="D61" s="2" t="s">
        <v>119</v>
      </c>
      <c r="E61" s="2" t="s">
        <v>24</v>
      </c>
      <c r="F61" s="2">
        <v>12</v>
      </c>
      <c r="G61" s="2" t="s">
        <v>9</v>
      </c>
      <c r="H61" s="2" t="s">
        <v>16</v>
      </c>
      <c r="I61" s="2" t="s">
        <v>26</v>
      </c>
      <c r="J61" s="6">
        <v>0</v>
      </c>
      <c r="K61" s="6">
        <v>0.24334333590737481</v>
      </c>
      <c r="L61" s="6">
        <v>0</v>
      </c>
      <c r="M61" s="6">
        <v>2.3130348349139469E-2</v>
      </c>
      <c r="N61" s="6">
        <v>0</v>
      </c>
      <c r="O61" s="6">
        <v>0.70319405612969077</v>
      </c>
      <c r="P61" s="6">
        <v>0.57737945918616984</v>
      </c>
      <c r="Q61" s="6">
        <v>1.013993509253363</v>
      </c>
      <c r="R61" s="7"/>
      <c r="S61" s="8"/>
      <c r="T61" s="7">
        <v>1.1106</v>
      </c>
      <c r="U61" s="8">
        <v>132560.77731738199</v>
      </c>
      <c r="V61" s="7">
        <v>0.71899999999999997</v>
      </c>
      <c r="W61" s="8">
        <v>32257.781762886396</v>
      </c>
      <c r="X61" s="7">
        <v>0.48559999999999998</v>
      </c>
      <c r="Y61" s="8">
        <v>134415.76778140577</v>
      </c>
      <c r="Z61" s="7"/>
      <c r="AA61" s="8"/>
      <c r="AB61" s="7">
        <v>1.0598000000000001</v>
      </c>
      <c r="AC61" s="8">
        <v>3066.1769567837514</v>
      </c>
      <c r="AF61" s="7">
        <v>0.78900000000000003</v>
      </c>
      <c r="AG61" s="8">
        <v>93215.950685514545</v>
      </c>
      <c r="AH61" s="7">
        <v>0.29899999999999999</v>
      </c>
      <c r="AI61" s="8">
        <v>76537.869916808297</v>
      </c>
      <c r="AJ61">
        <v>0.57956075200000001</v>
      </c>
      <c r="AK61">
        <v>2.366784429</v>
      </c>
      <c r="AL61">
        <v>3.8513055490000001</v>
      </c>
      <c r="AM61">
        <f t="shared" si="6"/>
        <v>10.281601185376685</v>
      </c>
      <c r="AN61">
        <f t="shared" si="7"/>
        <v>0</v>
      </c>
      <c r="AO61">
        <f t="shared" si="8"/>
        <v>99.623629998010941</v>
      </c>
    </row>
    <row r="62" spans="1:41" x14ac:dyDescent="0.15">
      <c r="A62" t="s">
        <v>159</v>
      </c>
      <c r="B62" t="s">
        <v>160</v>
      </c>
      <c r="C62">
        <v>2</v>
      </c>
      <c r="D62" s="2" t="s">
        <v>120</v>
      </c>
      <c r="E62" s="2" t="s">
        <v>27</v>
      </c>
      <c r="F62" s="2">
        <v>1</v>
      </c>
      <c r="G62" s="2" t="s">
        <v>19</v>
      </c>
      <c r="H62" s="2" t="s">
        <v>10</v>
      </c>
      <c r="I62" s="2" t="s">
        <v>25</v>
      </c>
      <c r="J62" s="6">
        <v>0.33526090824930355</v>
      </c>
      <c r="K62" s="6">
        <v>0.55671348329412129</v>
      </c>
      <c r="L62" s="6">
        <v>0</v>
      </c>
      <c r="M62" s="6">
        <v>6.9563268117133731E-2</v>
      </c>
      <c r="N62" s="6">
        <v>0</v>
      </c>
      <c r="O62" s="6">
        <v>0.26058910482106951</v>
      </c>
      <c r="P62" s="6">
        <v>3.5846199406002553E-2</v>
      </c>
      <c r="Q62" s="6">
        <v>0</v>
      </c>
      <c r="R62" s="7">
        <v>0.97560000000000002</v>
      </c>
      <c r="S62" s="8">
        <v>45279.192526401806</v>
      </c>
      <c r="T62" s="7">
        <v>1.1097999999999999</v>
      </c>
      <c r="U62" s="8">
        <v>135056.58253700047</v>
      </c>
      <c r="V62" s="7">
        <v>0.71809999999999996</v>
      </c>
      <c r="W62" s="8">
        <v>75187.820505973534</v>
      </c>
      <c r="X62" s="7"/>
      <c r="Y62" s="8"/>
      <c r="Z62" s="7"/>
      <c r="AA62" s="8"/>
      <c r="AB62" s="7">
        <v>1.0630999999999999</v>
      </c>
      <c r="AC62" s="8">
        <v>9394.9772620051663</v>
      </c>
      <c r="AF62" s="7">
        <v>0.78900000000000003</v>
      </c>
      <c r="AG62" s="8">
        <v>35194.273943509841</v>
      </c>
      <c r="AH62" s="7">
        <v>0.29980000000000001</v>
      </c>
      <c r="AI62" s="8">
        <v>4841.2651887145612</v>
      </c>
      <c r="AJ62">
        <v>0.57956075200000001</v>
      </c>
      <c r="AK62">
        <v>2.366784429</v>
      </c>
      <c r="AL62">
        <v>3.8513055490000001</v>
      </c>
      <c r="AM62">
        <f t="shared" si="6"/>
        <v>23.521934506276125</v>
      </c>
      <c r="AN62">
        <f t="shared" si="7"/>
        <v>8.7051235998752361</v>
      </c>
      <c r="AO62">
        <f t="shared" si="8"/>
        <v>6.1850633056674882</v>
      </c>
    </row>
    <row r="63" spans="1:41" x14ac:dyDescent="0.15">
      <c r="A63" t="s">
        <v>159</v>
      </c>
      <c r="B63" t="s">
        <v>160</v>
      </c>
      <c r="C63">
        <v>2</v>
      </c>
      <c r="D63" s="2" t="s">
        <v>121</v>
      </c>
      <c r="E63" s="2" t="s">
        <v>27</v>
      </c>
      <c r="F63" s="2">
        <v>2</v>
      </c>
      <c r="G63" s="2" t="s">
        <v>19</v>
      </c>
      <c r="H63" s="2" t="s">
        <v>12</v>
      </c>
      <c r="I63" s="2" t="s">
        <v>25</v>
      </c>
      <c r="J63" s="6">
        <v>0.40367019377189395</v>
      </c>
      <c r="K63" s="6">
        <v>1.0819645727196765</v>
      </c>
      <c r="L63" s="6">
        <v>0</v>
      </c>
      <c r="M63" s="6">
        <v>0.10736538629960814</v>
      </c>
      <c r="N63" s="6">
        <v>0</v>
      </c>
      <c r="O63" s="6">
        <v>0.26639439940263659</v>
      </c>
      <c r="P63" s="6">
        <v>0.1157770621329097</v>
      </c>
      <c r="Q63" s="6">
        <v>0</v>
      </c>
      <c r="R63" s="7">
        <v>0.97560000000000002</v>
      </c>
      <c r="S63" s="8">
        <v>55909.896164786514</v>
      </c>
      <c r="T63" s="7">
        <v>1.1106</v>
      </c>
      <c r="U63" s="8">
        <v>138503.90003374906</v>
      </c>
      <c r="V63" s="7">
        <v>0.71899999999999997</v>
      </c>
      <c r="W63" s="8">
        <v>149856.3130200241</v>
      </c>
      <c r="X63" s="7"/>
      <c r="Y63" s="8"/>
      <c r="Z63" s="7"/>
      <c r="AA63" s="8"/>
      <c r="AB63" s="7">
        <v>1.0615000000000001</v>
      </c>
      <c r="AC63" s="8">
        <v>14870.524731125775</v>
      </c>
      <c r="AF63" s="7">
        <v>0.78900000000000003</v>
      </c>
      <c r="AG63" s="8">
        <v>36896.663264413401</v>
      </c>
      <c r="AH63" s="7">
        <v>0.29899999999999999</v>
      </c>
      <c r="AI63" s="8">
        <v>16035.574639857678</v>
      </c>
      <c r="AJ63">
        <v>0.57956075200000001</v>
      </c>
      <c r="AK63">
        <v>2.366784429</v>
      </c>
      <c r="AL63">
        <v>3.8513055490000001</v>
      </c>
      <c r="AM63">
        <f t="shared" si="6"/>
        <v>45.714538234342783</v>
      </c>
      <c r="AN63">
        <f t="shared" si="7"/>
        <v>10.481385821924928</v>
      </c>
      <c r="AO63">
        <f t="shared" si="8"/>
        <v>19.976691267201215</v>
      </c>
    </row>
    <row r="64" spans="1:41" x14ac:dyDescent="0.15">
      <c r="A64" t="s">
        <v>159</v>
      </c>
      <c r="B64" t="s">
        <v>160</v>
      </c>
      <c r="C64">
        <v>2</v>
      </c>
      <c r="D64" s="2" t="s">
        <v>122</v>
      </c>
      <c r="E64" s="2" t="s">
        <v>27</v>
      </c>
      <c r="F64" s="2">
        <v>3</v>
      </c>
      <c r="G64" s="2" t="s">
        <v>19</v>
      </c>
      <c r="H64" s="2" t="s">
        <v>13</v>
      </c>
      <c r="I64" s="2" t="s">
        <v>25</v>
      </c>
      <c r="J64" s="6">
        <v>6.117253423478785E-2</v>
      </c>
      <c r="K64" s="6">
        <v>0.75465880273766206</v>
      </c>
      <c r="L64" s="6">
        <v>0.18405810377463278</v>
      </c>
      <c r="M64" s="6">
        <v>0</v>
      </c>
      <c r="N64" s="6">
        <v>0</v>
      </c>
      <c r="O64" s="6">
        <v>0.20816746492399926</v>
      </c>
      <c r="P64" s="6">
        <v>9.2787027826337187E-2</v>
      </c>
      <c r="Q64" s="6">
        <v>0</v>
      </c>
      <c r="R64" s="7">
        <v>0.97560000000000002</v>
      </c>
      <c r="S64" s="8">
        <v>8553.0897725687046</v>
      </c>
      <c r="T64" s="7">
        <v>1.1106</v>
      </c>
      <c r="U64" s="8">
        <v>139819.1178371142</v>
      </c>
      <c r="V64" s="7">
        <v>0.71899999999999997</v>
      </c>
      <c r="W64" s="8">
        <v>105515.7280667927</v>
      </c>
      <c r="X64" s="7"/>
      <c r="Y64" s="8"/>
      <c r="Z64" s="7">
        <v>1.0530999999999999</v>
      </c>
      <c r="AA64" s="8">
        <v>25734.841700541176</v>
      </c>
      <c r="AB64" s="7"/>
      <c r="AC64" s="8"/>
      <c r="AF64" s="7">
        <v>0.78900000000000003</v>
      </c>
      <c r="AG64" s="8">
        <v>29105.791308061991</v>
      </c>
      <c r="AH64" s="7">
        <v>0.30059999999999998</v>
      </c>
      <c r="AI64" s="8">
        <v>12973.400377406233</v>
      </c>
      <c r="AJ64">
        <v>0.57956075200000001</v>
      </c>
      <c r="AK64">
        <v>2.366784429</v>
      </c>
      <c r="AL64">
        <v>3.8513055490000001</v>
      </c>
      <c r="AM64">
        <f t="shared" si="6"/>
        <v>31.885405087632595</v>
      </c>
      <c r="AN64">
        <f t="shared" si="7"/>
        <v>1.5883583750105579</v>
      </c>
      <c r="AO64">
        <f t="shared" si="8"/>
        <v>16.009888093032426</v>
      </c>
    </row>
    <row r="65" spans="1:41" x14ac:dyDescent="0.15">
      <c r="A65" t="s">
        <v>159</v>
      </c>
      <c r="B65" t="s">
        <v>160</v>
      </c>
      <c r="C65">
        <v>2</v>
      </c>
      <c r="D65" s="2" t="s">
        <v>123</v>
      </c>
      <c r="E65" s="2" t="s">
        <v>27</v>
      </c>
      <c r="F65" s="2">
        <v>4</v>
      </c>
      <c r="G65" s="2" t="s">
        <v>19</v>
      </c>
      <c r="H65" s="2" t="s">
        <v>14</v>
      </c>
      <c r="I65" s="2" t="s">
        <v>25</v>
      </c>
      <c r="J65" s="6">
        <v>4.7078976923733015E-2</v>
      </c>
      <c r="K65" s="6">
        <v>0.52407492107016773</v>
      </c>
      <c r="L65" s="6">
        <v>2.6466311880818411E-2</v>
      </c>
      <c r="M65" s="6">
        <v>0</v>
      </c>
      <c r="N65" s="6">
        <v>0</v>
      </c>
      <c r="O65" s="6">
        <v>0.40793176212768217</v>
      </c>
      <c r="P65" s="6">
        <v>0.18174126488389072</v>
      </c>
      <c r="Q65" s="6">
        <v>1.9448415290979421E-2</v>
      </c>
      <c r="R65" s="7">
        <v>0.97560000000000002</v>
      </c>
      <c r="S65" s="8">
        <v>7053.6277858840313</v>
      </c>
      <c r="T65" s="7">
        <v>1.1106</v>
      </c>
      <c r="U65" s="8">
        <v>149825.4262685182</v>
      </c>
      <c r="V65" s="7">
        <v>0.71899999999999997</v>
      </c>
      <c r="W65" s="8">
        <v>78519.748445977908</v>
      </c>
      <c r="X65" s="7">
        <v>0.48559999999999998</v>
      </c>
      <c r="Y65" s="8">
        <v>2913.8671112181592</v>
      </c>
      <c r="Z65" s="7">
        <v>1.054</v>
      </c>
      <c r="AA65" s="8">
        <v>3965.3264592991659</v>
      </c>
      <c r="AB65" s="7"/>
      <c r="AC65" s="8"/>
      <c r="AF65" s="7">
        <v>0.78979999999999995</v>
      </c>
      <c r="AG65" s="8">
        <v>61118.550149247756</v>
      </c>
      <c r="AH65" s="7">
        <v>0.29899999999999999</v>
      </c>
      <c r="AI65" s="8">
        <v>27229.462481808605</v>
      </c>
      <c r="AJ65">
        <v>0.57956075200000001</v>
      </c>
      <c r="AK65">
        <v>2.366784429</v>
      </c>
      <c r="AL65">
        <v>3.8513055490000001</v>
      </c>
      <c r="AM65">
        <f t="shared" si="6"/>
        <v>22.142908946363011</v>
      </c>
      <c r="AN65">
        <f t="shared" si="7"/>
        <v>1.2224160437220353</v>
      </c>
      <c r="AO65">
        <f t="shared" si="8"/>
        <v>31.358449352672991</v>
      </c>
    </row>
    <row r="66" spans="1:41" x14ac:dyDescent="0.15">
      <c r="A66" t="s">
        <v>159</v>
      </c>
      <c r="B66" t="s">
        <v>160</v>
      </c>
      <c r="C66">
        <v>2</v>
      </c>
      <c r="D66" s="2" t="s">
        <v>124</v>
      </c>
      <c r="E66" s="2" t="s">
        <v>27</v>
      </c>
      <c r="F66" s="2">
        <v>5</v>
      </c>
      <c r="G66" s="2" t="s">
        <v>19</v>
      </c>
      <c r="H66" s="2" t="s">
        <v>15</v>
      </c>
      <c r="I66" s="2" t="s">
        <v>25</v>
      </c>
      <c r="J66" s="6">
        <v>6.1774533859037452E-2</v>
      </c>
      <c r="K66" s="6">
        <v>0.73797733490276374</v>
      </c>
      <c r="L66" s="6">
        <v>0.10767592510895606</v>
      </c>
      <c r="M66" s="6">
        <v>0</v>
      </c>
      <c r="N66" s="6">
        <v>0</v>
      </c>
      <c r="O66" s="6">
        <v>0.61777481388718991</v>
      </c>
      <c r="P66" s="6">
        <v>0.23851413825359008</v>
      </c>
      <c r="Q66" s="6">
        <v>2.9581561676245635E-2</v>
      </c>
      <c r="R66" s="7">
        <v>0.97560000000000002</v>
      </c>
      <c r="S66" s="8">
        <v>8682.8360936014797</v>
      </c>
      <c r="T66" s="7">
        <v>1.1097999999999999</v>
      </c>
      <c r="U66" s="8">
        <v>140556.8856806712</v>
      </c>
      <c r="V66" s="7">
        <v>0.71809999999999996</v>
      </c>
      <c r="W66" s="8">
        <v>103727.79589685416</v>
      </c>
      <c r="X66" s="7">
        <v>0.48480000000000001</v>
      </c>
      <c r="Y66" s="8">
        <v>4157.8921827837821</v>
      </c>
      <c r="Z66" s="7">
        <v>1.0565</v>
      </c>
      <c r="AA66" s="8">
        <v>15134.59269610005</v>
      </c>
      <c r="AB66" s="7"/>
      <c r="AC66" s="8"/>
      <c r="AF66" s="7">
        <v>0.78900000000000003</v>
      </c>
      <c r="AG66" s="8">
        <v>86832.503891939676</v>
      </c>
      <c r="AH66" s="7">
        <v>0.29809999999999998</v>
      </c>
      <c r="AI66" s="8">
        <v>33524.804463733664</v>
      </c>
      <c r="AJ66">
        <v>0.57956075200000001</v>
      </c>
      <c r="AK66">
        <v>2.366784429</v>
      </c>
      <c r="AL66">
        <v>3.8513055490000001</v>
      </c>
      <c r="AM66">
        <f t="shared" ref="AM66:AM97" si="9">(W66/U66)/AK66*100</f>
        <v>31.180589404780289</v>
      </c>
      <c r="AN66">
        <f t="shared" ref="AN66:AN97" si="10">(S66/U66)/AL66*100</f>
        <v>1.6039894283401468</v>
      </c>
      <c r="AO66">
        <f t="shared" ref="AO66:AO97" si="11">(AI66/U66)/AJ66*100</f>
        <v>41.154294425649802</v>
      </c>
    </row>
    <row r="67" spans="1:41" x14ac:dyDescent="0.15">
      <c r="A67" t="s">
        <v>159</v>
      </c>
      <c r="B67" t="s">
        <v>160</v>
      </c>
      <c r="C67">
        <v>2</v>
      </c>
      <c r="D67" s="2" t="s">
        <v>125</v>
      </c>
      <c r="E67" s="2" t="s">
        <v>27</v>
      </c>
      <c r="F67" s="2">
        <v>6</v>
      </c>
      <c r="G67" s="2" t="s">
        <v>19</v>
      </c>
      <c r="H67" s="2" t="s">
        <v>16</v>
      </c>
      <c r="I67" s="2" t="s">
        <v>25</v>
      </c>
      <c r="J67" s="6">
        <v>0</v>
      </c>
      <c r="K67" s="6">
        <v>1.3834329409268138E-2</v>
      </c>
      <c r="L67" s="6">
        <v>0</v>
      </c>
      <c r="M67" s="6">
        <v>0</v>
      </c>
      <c r="N67" s="6">
        <v>0</v>
      </c>
      <c r="O67" s="6">
        <v>0.4109798205358986</v>
      </c>
      <c r="P67" s="6">
        <v>0.31680000591586083</v>
      </c>
      <c r="Q67" s="6">
        <v>0.57501014515307169</v>
      </c>
      <c r="R67" s="7"/>
      <c r="S67" s="8"/>
      <c r="T67" s="7">
        <v>1.1097999999999999</v>
      </c>
      <c r="U67" s="8">
        <v>133967.39218463076</v>
      </c>
      <c r="V67" s="7">
        <v>0.71899999999999997</v>
      </c>
      <c r="W67" s="8">
        <v>1853.3490335827958</v>
      </c>
      <c r="X67" s="7">
        <v>0.48480000000000001</v>
      </c>
      <c r="Y67" s="8">
        <v>77032.609625863013</v>
      </c>
      <c r="Z67" s="7"/>
      <c r="AA67" s="8"/>
      <c r="AB67" s="7"/>
      <c r="AC67" s="8"/>
      <c r="AF67" s="7">
        <v>0.78900000000000003</v>
      </c>
      <c r="AG67" s="8">
        <v>55057.894797701898</v>
      </c>
      <c r="AH67" s="7">
        <v>0.29899999999999999</v>
      </c>
      <c r="AI67" s="8">
        <v>42440.870636623476</v>
      </c>
      <c r="AJ67">
        <v>0.57956075200000001</v>
      </c>
      <c r="AK67">
        <v>2.366784429</v>
      </c>
      <c r="AL67">
        <v>3.8513055490000001</v>
      </c>
      <c r="AM67">
        <f t="shared" si="9"/>
        <v>0.58452004499257837</v>
      </c>
      <c r="AN67">
        <f t="shared" si="10"/>
        <v>0</v>
      </c>
      <c r="AO67">
        <f t="shared" si="11"/>
        <v>54.662087593512688</v>
      </c>
    </row>
    <row r="68" spans="1:41" x14ac:dyDescent="0.15">
      <c r="A68" t="s">
        <v>159</v>
      </c>
      <c r="B68" t="s">
        <v>160</v>
      </c>
      <c r="C68">
        <v>2</v>
      </c>
      <c r="D68" s="2" t="s">
        <v>126</v>
      </c>
      <c r="E68" s="2" t="s">
        <v>27</v>
      </c>
      <c r="F68" s="2">
        <v>7</v>
      </c>
      <c r="G68" s="2" t="s">
        <v>19</v>
      </c>
      <c r="H68" s="2" t="s">
        <v>10</v>
      </c>
      <c r="I68" s="2" t="s">
        <v>26</v>
      </c>
      <c r="J68" s="6">
        <v>7.9000750682451951E-2</v>
      </c>
      <c r="K68" s="6">
        <v>0.20786638528953338</v>
      </c>
      <c r="L68" s="6">
        <v>4.504938768814544E-2</v>
      </c>
      <c r="M68" s="6">
        <v>0</v>
      </c>
      <c r="N68" s="6">
        <v>0</v>
      </c>
      <c r="O68" s="6">
        <v>7.3971158396904671E-2</v>
      </c>
      <c r="P68" s="6">
        <v>0.10947418752662529</v>
      </c>
      <c r="Q68" s="6">
        <v>2.0171426972095867</v>
      </c>
      <c r="R68" s="7">
        <v>0.97399999999999998</v>
      </c>
      <c r="S68" s="8">
        <v>10599.010612707021</v>
      </c>
      <c r="T68" s="7">
        <v>1.1106</v>
      </c>
      <c r="U68" s="8">
        <v>134163.41643777984</v>
      </c>
      <c r="V68" s="7">
        <v>0.71899999999999997</v>
      </c>
      <c r="W68" s="8">
        <v>27888.064413015662</v>
      </c>
      <c r="X68" s="7">
        <v>0.48559999999999998</v>
      </c>
      <c r="Y68" s="8">
        <v>270626.75570015627</v>
      </c>
      <c r="Z68" s="7">
        <v>1.0523</v>
      </c>
      <c r="AA68" s="8">
        <v>6043.9797606716493</v>
      </c>
      <c r="AB68" s="7"/>
      <c r="AC68" s="8"/>
      <c r="AF68" s="7">
        <v>0.78900000000000003</v>
      </c>
      <c r="AG68" s="8">
        <v>9924.2233283888963</v>
      </c>
      <c r="AH68" s="7">
        <v>0.29899999999999999</v>
      </c>
      <c r="AI68" s="8">
        <v>14687.431010322232</v>
      </c>
      <c r="AJ68">
        <v>0.57956075200000001</v>
      </c>
      <c r="AK68">
        <v>2.366784429</v>
      </c>
      <c r="AL68">
        <v>3.8513055490000001</v>
      </c>
      <c r="AM68">
        <f t="shared" si="9"/>
        <v>8.7826496888590686</v>
      </c>
      <c r="AN68">
        <f t="shared" si="10"/>
        <v>2.0512719564139665</v>
      </c>
      <c r="AO68">
        <f t="shared" si="11"/>
        <v>18.889165139088867</v>
      </c>
    </row>
    <row r="69" spans="1:41" x14ac:dyDescent="0.15">
      <c r="A69" t="s">
        <v>159</v>
      </c>
      <c r="B69" t="s">
        <v>160</v>
      </c>
      <c r="C69">
        <v>2</v>
      </c>
      <c r="D69" s="2" t="s">
        <v>127</v>
      </c>
      <c r="E69" s="2" t="s">
        <v>27</v>
      </c>
      <c r="F69" s="2">
        <v>8</v>
      </c>
      <c r="G69" s="2" t="s">
        <v>19</v>
      </c>
      <c r="H69" s="2" t="s">
        <v>12</v>
      </c>
      <c r="I69" s="2" t="s">
        <v>26</v>
      </c>
      <c r="J69" s="6">
        <v>0.22498142135784391</v>
      </c>
      <c r="K69" s="6">
        <v>0.49232537649223157</v>
      </c>
      <c r="L69" s="6">
        <v>7.6579438346227796E-2</v>
      </c>
      <c r="M69" s="6">
        <v>0</v>
      </c>
      <c r="N69" s="6">
        <v>0</v>
      </c>
      <c r="O69" s="6">
        <v>0.13690592598246781</v>
      </c>
      <c r="P69" s="6">
        <v>0.17940611978710033</v>
      </c>
      <c r="Q69" s="6">
        <v>1.4323343536376394</v>
      </c>
      <c r="R69" s="7">
        <v>0.9748</v>
      </c>
      <c r="S69" s="8">
        <v>30223.325703977371</v>
      </c>
      <c r="T69" s="7">
        <v>1.1097999999999999</v>
      </c>
      <c r="U69" s="8">
        <v>134336.98445662187</v>
      </c>
      <c r="V69" s="7">
        <v>0.71809999999999996</v>
      </c>
      <c r="W69" s="8">
        <v>66137.506449437424</v>
      </c>
      <c r="X69" s="7">
        <v>0.48480000000000001</v>
      </c>
      <c r="Y69" s="8">
        <v>192415.4778013051</v>
      </c>
      <c r="Z69" s="7">
        <v>1.0523</v>
      </c>
      <c r="AA69" s="8">
        <v>10287.450818814035</v>
      </c>
      <c r="AB69" s="7"/>
      <c r="AC69" s="8"/>
      <c r="AF69" s="7">
        <v>0.78900000000000003</v>
      </c>
      <c r="AG69" s="8">
        <v>18391.529250726202</v>
      </c>
      <c r="AH69" s="7">
        <v>0.29899999999999999</v>
      </c>
      <c r="AI69" s="8">
        <v>24100.877125262537</v>
      </c>
      <c r="AJ69">
        <v>0.57956075200000001</v>
      </c>
      <c r="AK69">
        <v>2.366784429</v>
      </c>
      <c r="AL69">
        <v>3.8513055490000001</v>
      </c>
      <c r="AM69">
        <f t="shared" si="9"/>
        <v>20.801445643287675</v>
      </c>
      <c r="AN69">
        <f t="shared" si="10"/>
        <v>5.8416923429059224</v>
      </c>
      <c r="AO69">
        <f t="shared" si="11"/>
        <v>30.955532990802027</v>
      </c>
    </row>
    <row r="70" spans="1:41" x14ac:dyDescent="0.15">
      <c r="A70" t="s">
        <v>159</v>
      </c>
      <c r="B70" t="s">
        <v>160</v>
      </c>
      <c r="C70">
        <v>2</v>
      </c>
      <c r="D70" s="2" t="s">
        <v>128</v>
      </c>
      <c r="E70" s="2" t="s">
        <v>27</v>
      </c>
      <c r="F70" s="2">
        <v>9</v>
      </c>
      <c r="G70" s="2" t="s">
        <v>19</v>
      </c>
      <c r="H70" s="2" t="s">
        <v>13</v>
      </c>
      <c r="I70" s="2" t="s">
        <v>26</v>
      </c>
      <c r="J70" s="6">
        <v>0.22952503822379233</v>
      </c>
      <c r="K70" s="6">
        <v>0.95563700347137281</v>
      </c>
      <c r="L70" s="6">
        <v>0.29571534786116266</v>
      </c>
      <c r="M70" s="6">
        <v>0</v>
      </c>
      <c r="N70" s="6">
        <v>0</v>
      </c>
      <c r="O70" s="6">
        <v>0.24164687358714751</v>
      </c>
      <c r="P70" s="6">
        <v>0.32701684401827152</v>
      </c>
      <c r="Q70" s="6">
        <v>0</v>
      </c>
      <c r="R70" s="7">
        <v>0.97560000000000002</v>
      </c>
      <c r="S70" s="8">
        <v>31514.239104106629</v>
      </c>
      <c r="T70" s="7">
        <v>1.1106</v>
      </c>
      <c r="U70" s="8">
        <v>137301.96647818224</v>
      </c>
      <c r="V70" s="7">
        <v>0.71809999999999996</v>
      </c>
      <c r="W70" s="8">
        <v>131210.83981593695</v>
      </c>
      <c r="X70" s="7"/>
      <c r="Y70" s="8"/>
      <c r="Z70" s="7">
        <v>1.0523</v>
      </c>
      <c r="AA70" s="8">
        <v>40602.298779117351</v>
      </c>
      <c r="AB70" s="7"/>
      <c r="AC70" s="8"/>
      <c r="AF70" s="7">
        <v>0.78900000000000003</v>
      </c>
      <c r="AG70" s="8">
        <v>33178.590936820066</v>
      </c>
      <c r="AH70" s="7">
        <v>0.29980000000000001</v>
      </c>
      <c r="AI70" s="8">
        <v>44900.055755197667</v>
      </c>
      <c r="AJ70">
        <v>0.57956075200000001</v>
      </c>
      <c r="AK70">
        <v>2.366784429</v>
      </c>
      <c r="AL70">
        <v>3.8513055490000001</v>
      </c>
      <c r="AM70">
        <f t="shared" si="9"/>
        <v>40.377019206398238</v>
      </c>
      <c r="AN70">
        <f t="shared" si="10"/>
        <v>5.9596683593019257</v>
      </c>
      <c r="AO70">
        <f t="shared" si="11"/>
        <v>56.424946459844392</v>
      </c>
    </row>
    <row r="71" spans="1:41" x14ac:dyDescent="0.15">
      <c r="A71" t="s">
        <v>159</v>
      </c>
      <c r="B71" t="s">
        <v>160</v>
      </c>
      <c r="C71">
        <v>2</v>
      </c>
      <c r="D71" s="2" t="s">
        <v>129</v>
      </c>
      <c r="E71" s="2" t="s">
        <v>27</v>
      </c>
      <c r="F71" s="2">
        <v>10</v>
      </c>
      <c r="G71" s="2" t="s">
        <v>19</v>
      </c>
      <c r="H71" s="2" t="s">
        <v>14</v>
      </c>
      <c r="I71" s="2" t="s">
        <v>26</v>
      </c>
      <c r="J71" s="6">
        <v>3.3612536152701884E-2</v>
      </c>
      <c r="K71" s="6">
        <v>0.38009125204056204</v>
      </c>
      <c r="L71" s="6">
        <v>0</v>
      </c>
      <c r="M71" s="6">
        <v>0</v>
      </c>
      <c r="N71" s="6">
        <v>0</v>
      </c>
      <c r="O71" s="6">
        <v>0.87112328419559426</v>
      </c>
      <c r="P71" s="6">
        <v>0.53933671524789362</v>
      </c>
      <c r="Q71" s="6">
        <v>0.34199346186293611</v>
      </c>
      <c r="R71" s="7">
        <v>0.97560000000000002</v>
      </c>
      <c r="S71" s="8">
        <v>4243.1676856479025</v>
      </c>
      <c r="T71" s="7">
        <v>1.1097999999999999</v>
      </c>
      <c r="U71" s="8">
        <v>126237.65330801505</v>
      </c>
      <c r="V71" s="7">
        <v>0.71809999999999996</v>
      </c>
      <c r="W71" s="8">
        <v>47981.827700505841</v>
      </c>
      <c r="X71" s="7">
        <v>0.48559999999999998</v>
      </c>
      <c r="Y71" s="8">
        <v>43172.4520722612</v>
      </c>
      <c r="Z71" s="7"/>
      <c r="AA71" s="8"/>
      <c r="AB71" s="7"/>
      <c r="AC71" s="8"/>
      <c r="AF71" s="7">
        <v>0.78900000000000003</v>
      </c>
      <c r="AG71" s="8">
        <v>109968.55913882289</v>
      </c>
      <c r="AH71" s="7">
        <v>0.29899999999999999</v>
      </c>
      <c r="AI71" s="8">
        <v>68084.601275747234</v>
      </c>
      <c r="AJ71">
        <v>0.57956075200000001</v>
      </c>
      <c r="AK71">
        <v>2.366784429</v>
      </c>
      <c r="AL71">
        <v>3.8513055490000001</v>
      </c>
      <c r="AM71">
        <f t="shared" si="9"/>
        <v>16.059394653071806</v>
      </c>
      <c r="AN71">
        <f t="shared" si="10"/>
        <v>0.87275693203385152</v>
      </c>
      <c r="AO71">
        <f t="shared" si="11"/>
        <v>93.059565090752315</v>
      </c>
    </row>
    <row r="72" spans="1:41" x14ac:dyDescent="0.15">
      <c r="A72" t="s">
        <v>159</v>
      </c>
      <c r="B72" t="s">
        <v>160</v>
      </c>
      <c r="C72">
        <v>2</v>
      </c>
      <c r="D72" s="2" t="s">
        <v>130</v>
      </c>
      <c r="E72" s="2" t="s">
        <v>27</v>
      </c>
      <c r="F72" s="2">
        <v>11</v>
      </c>
      <c r="G72" s="2" t="s">
        <v>19</v>
      </c>
      <c r="H72" s="2" t="s">
        <v>15</v>
      </c>
      <c r="I72" s="2" t="s">
        <v>26</v>
      </c>
      <c r="J72" s="6">
        <v>4.3362515648527999E-2</v>
      </c>
      <c r="K72" s="6">
        <v>0.40945145851503051</v>
      </c>
      <c r="L72" s="6">
        <v>0</v>
      </c>
      <c r="M72" s="6">
        <v>2.2300030628482508E-2</v>
      </c>
      <c r="N72" s="6">
        <v>0</v>
      </c>
      <c r="O72" s="6">
        <v>0.83903015221448118</v>
      </c>
      <c r="P72" s="6">
        <v>0.55433611169225527</v>
      </c>
      <c r="Q72" s="6">
        <v>0.36335694265940982</v>
      </c>
      <c r="R72" s="7">
        <v>0.97560000000000002</v>
      </c>
      <c r="S72" s="8">
        <v>5658.7192537385054</v>
      </c>
      <c r="T72" s="7">
        <v>1.1097999999999999</v>
      </c>
      <c r="U72" s="8">
        <v>130497.94665062515</v>
      </c>
      <c r="V72" s="7">
        <v>0.71809999999999996</v>
      </c>
      <c r="W72" s="8">
        <v>53432.574589315111</v>
      </c>
      <c r="X72" s="7">
        <v>0.48480000000000001</v>
      </c>
      <c r="Y72" s="8">
        <v>47417.334918301924</v>
      </c>
      <c r="Z72" s="7"/>
      <c r="AA72" s="8"/>
      <c r="AB72" s="7">
        <v>1.0640000000000001</v>
      </c>
      <c r="AC72" s="8">
        <v>2910.108207263017</v>
      </c>
      <c r="AF72" s="7">
        <v>0.78900000000000003</v>
      </c>
      <c r="AG72" s="8">
        <v>109491.71204195126</v>
      </c>
      <c r="AH72" s="7">
        <v>0.29809999999999998</v>
      </c>
      <c r="AI72" s="8">
        <v>72339.724330130906</v>
      </c>
      <c r="AJ72">
        <v>0.57956075200000001</v>
      </c>
      <c r="AK72">
        <v>2.366784429</v>
      </c>
      <c r="AL72">
        <v>3.8513055490000001</v>
      </c>
      <c r="AM72">
        <f t="shared" si="9"/>
        <v>17.299905031402862</v>
      </c>
      <c r="AN72">
        <f t="shared" si="10"/>
        <v>1.1259173051015692</v>
      </c>
      <c r="AO72">
        <f t="shared" si="11"/>
        <v>95.64762792844455</v>
      </c>
    </row>
    <row r="73" spans="1:41" x14ac:dyDescent="0.15">
      <c r="A73" t="s">
        <v>159</v>
      </c>
      <c r="B73" t="s">
        <v>160</v>
      </c>
      <c r="C73">
        <v>2</v>
      </c>
      <c r="D73" s="2" t="s">
        <v>131</v>
      </c>
      <c r="E73" s="2" t="s">
        <v>27</v>
      </c>
      <c r="F73" s="2">
        <v>12</v>
      </c>
      <c r="G73" s="2" t="s">
        <v>19</v>
      </c>
      <c r="H73" s="2" t="s">
        <v>16</v>
      </c>
      <c r="I73" s="2" t="s">
        <v>26</v>
      </c>
      <c r="J73" s="6">
        <v>0</v>
      </c>
      <c r="K73" s="6">
        <v>0.39954692474657283</v>
      </c>
      <c r="L73" s="6">
        <v>0</v>
      </c>
      <c r="M73" s="6">
        <v>0</v>
      </c>
      <c r="N73" s="6">
        <v>0</v>
      </c>
      <c r="O73" s="6">
        <v>0.48663143536535219</v>
      </c>
      <c r="P73" s="6">
        <v>0.5079873218878197</v>
      </c>
      <c r="Q73" s="6">
        <v>0.98988964053129491</v>
      </c>
      <c r="R73" s="7"/>
      <c r="S73" s="8"/>
      <c r="T73" s="7">
        <v>1.1097999999999999</v>
      </c>
      <c r="U73" s="8">
        <v>133740.17090084101</v>
      </c>
      <c r="V73" s="7">
        <v>0.71899999999999997</v>
      </c>
      <c r="W73" s="8">
        <v>53435.473998512112</v>
      </c>
      <c r="X73" s="7">
        <v>0.48559999999999998</v>
      </c>
      <c r="Y73" s="8">
        <v>132388.00969762745</v>
      </c>
      <c r="Z73" s="7"/>
      <c r="AA73" s="8"/>
      <c r="AB73" s="7"/>
      <c r="AC73" s="8"/>
      <c r="AF73" s="7">
        <v>0.78900000000000003</v>
      </c>
      <c r="AG73" s="8">
        <v>65082.171331483769</v>
      </c>
      <c r="AH73" s="7">
        <v>0.29899999999999999</v>
      </c>
      <c r="AI73" s="8">
        <v>67938.311244737546</v>
      </c>
      <c r="AJ73">
        <v>0.57956075200000001</v>
      </c>
      <c r="AK73">
        <v>2.366784429</v>
      </c>
      <c r="AL73">
        <v>3.8513055490000001</v>
      </c>
      <c r="AM73">
        <f t="shared" si="9"/>
        <v>16.881424427630996</v>
      </c>
      <c r="AN73">
        <f t="shared" si="10"/>
        <v>0</v>
      </c>
      <c r="AO73">
        <f t="shared" si="11"/>
        <v>87.650400779350861</v>
      </c>
    </row>
    <row r="74" spans="1:41" x14ac:dyDescent="0.15">
      <c r="A74" t="s">
        <v>159</v>
      </c>
      <c r="B74" t="s">
        <v>160</v>
      </c>
      <c r="C74">
        <v>2</v>
      </c>
      <c r="D74" s="2" t="s">
        <v>132</v>
      </c>
      <c r="E74" s="2" t="s">
        <v>28</v>
      </c>
      <c r="F74" s="2">
        <v>1</v>
      </c>
      <c r="G74" s="2" t="s">
        <v>21</v>
      </c>
      <c r="H74" s="2" t="s">
        <v>10</v>
      </c>
      <c r="I74" s="2" t="s">
        <v>25</v>
      </c>
      <c r="J74" s="6">
        <v>0.35587524771328016</v>
      </c>
      <c r="K74" s="6">
        <v>0.6627081709112026</v>
      </c>
      <c r="L74" s="6">
        <v>0</v>
      </c>
      <c r="M74" s="6">
        <v>0.23016258851014479</v>
      </c>
      <c r="N74" s="6">
        <v>0</v>
      </c>
      <c r="O74" s="6">
        <v>0.48606291051633765</v>
      </c>
      <c r="P74" s="6">
        <v>4.9122593889891729E-2</v>
      </c>
      <c r="Q74" s="6">
        <v>0</v>
      </c>
      <c r="R74" s="7">
        <v>0.97560000000000002</v>
      </c>
      <c r="S74" s="8">
        <v>47570.951631268188</v>
      </c>
      <c r="T74" s="7">
        <v>1.1097999999999999</v>
      </c>
      <c r="U74" s="8">
        <v>133673.11139771913</v>
      </c>
      <c r="V74" s="7">
        <v>0.71809999999999996</v>
      </c>
      <c r="W74" s="8">
        <v>88586.263154391869</v>
      </c>
      <c r="X74" s="7"/>
      <c r="Y74" s="8"/>
      <c r="Z74" s="7"/>
      <c r="AA74" s="8"/>
      <c r="AB74" s="7">
        <v>1.0640000000000001</v>
      </c>
      <c r="AC74" s="8">
        <v>30766.549333503972</v>
      </c>
      <c r="AF74" s="7">
        <v>0.78900000000000003</v>
      </c>
      <c r="AG74" s="8">
        <v>64973.54158374999</v>
      </c>
      <c r="AH74" s="7">
        <v>0.29899999999999999</v>
      </c>
      <c r="AI74" s="8">
        <v>6566.3699651884144</v>
      </c>
      <c r="AJ74">
        <v>0.57956075200000001</v>
      </c>
      <c r="AK74">
        <v>2.366784429</v>
      </c>
      <c r="AL74">
        <v>3.8513055490000001</v>
      </c>
      <c r="AM74">
        <f t="shared" si="9"/>
        <v>28.000360438031368</v>
      </c>
      <c r="AN74">
        <f t="shared" si="10"/>
        <v>9.2403794813341662</v>
      </c>
      <c r="AO74">
        <f t="shared" si="11"/>
        <v>8.4758316915655669</v>
      </c>
    </row>
    <row r="75" spans="1:41" x14ac:dyDescent="0.15">
      <c r="A75" t="s">
        <v>159</v>
      </c>
      <c r="B75" t="s">
        <v>160</v>
      </c>
      <c r="C75">
        <v>2</v>
      </c>
      <c r="D75" s="2" t="s">
        <v>133</v>
      </c>
      <c r="E75" s="2" t="s">
        <v>28</v>
      </c>
      <c r="F75" s="2">
        <v>2</v>
      </c>
      <c r="G75" s="2" t="s">
        <v>21</v>
      </c>
      <c r="H75" s="2" t="s">
        <v>12</v>
      </c>
      <c r="I75" s="2" t="s">
        <v>25</v>
      </c>
      <c r="J75" s="6">
        <v>2.1437673141498147E-2</v>
      </c>
      <c r="K75" s="6">
        <v>0.49394975511145545</v>
      </c>
      <c r="L75" s="6">
        <v>0</v>
      </c>
      <c r="M75" s="6">
        <v>0.86417076613142174</v>
      </c>
      <c r="N75" s="6">
        <v>0</v>
      </c>
      <c r="O75" s="6">
        <v>0.56232888978178786</v>
      </c>
      <c r="P75" s="6">
        <v>0.36256288458612829</v>
      </c>
      <c r="Q75" s="6">
        <v>0</v>
      </c>
      <c r="R75" s="7">
        <v>0.97650000000000003</v>
      </c>
      <c r="S75" s="8">
        <v>2890.4205803559562</v>
      </c>
      <c r="T75" s="7">
        <v>1.1114999999999999</v>
      </c>
      <c r="U75" s="8">
        <v>134829.02557931072</v>
      </c>
      <c r="V75" s="7">
        <v>0.7198</v>
      </c>
      <c r="W75" s="8">
        <v>66598.764166816691</v>
      </c>
      <c r="X75" s="7"/>
      <c r="Y75" s="8"/>
      <c r="Z75" s="7"/>
      <c r="AA75" s="8"/>
      <c r="AB75" s="7">
        <v>1.0648</v>
      </c>
      <c r="AC75" s="8">
        <v>116515.30233162601</v>
      </c>
      <c r="AF75" s="7">
        <v>0.78979999999999995</v>
      </c>
      <c r="AG75" s="8">
        <v>75818.256264374068</v>
      </c>
      <c r="AH75" s="7">
        <v>0.29899999999999999</v>
      </c>
      <c r="AI75" s="8">
        <v>48884.000439971773</v>
      </c>
      <c r="AJ75">
        <v>0.57956075200000001</v>
      </c>
      <c r="AK75">
        <v>2.366784429</v>
      </c>
      <c r="AL75">
        <v>3.8513055490000001</v>
      </c>
      <c r="AM75">
        <f t="shared" si="9"/>
        <v>20.870077944536597</v>
      </c>
      <c r="AN75">
        <f t="shared" si="10"/>
        <v>0.55663392241273835</v>
      </c>
      <c r="AO75">
        <f t="shared" si="11"/>
        <v>62.558219019311423</v>
      </c>
    </row>
    <row r="76" spans="1:41" x14ac:dyDescent="0.15">
      <c r="A76" t="s">
        <v>159</v>
      </c>
      <c r="B76" t="s">
        <v>160</v>
      </c>
      <c r="C76">
        <v>2</v>
      </c>
      <c r="D76" s="2" t="s">
        <v>134</v>
      </c>
      <c r="E76" s="2" t="s">
        <v>28</v>
      </c>
      <c r="F76" s="2">
        <v>3</v>
      </c>
      <c r="G76" s="2" t="s">
        <v>21</v>
      </c>
      <c r="H76" s="2" t="s">
        <v>13</v>
      </c>
      <c r="I76" s="2" t="s">
        <v>25</v>
      </c>
      <c r="J76" s="6">
        <v>0.21826561452910351</v>
      </c>
      <c r="K76" s="6">
        <v>0.87756559308821536</v>
      </c>
      <c r="L76" s="6">
        <v>0.2713352450367057</v>
      </c>
      <c r="M76" s="6">
        <v>0</v>
      </c>
      <c r="N76" s="6">
        <v>0</v>
      </c>
      <c r="O76" s="6">
        <v>9.248853300208669E-2</v>
      </c>
      <c r="P76" s="6">
        <v>0</v>
      </c>
      <c r="Q76" s="6">
        <v>0</v>
      </c>
      <c r="R76" s="7">
        <v>0.97560000000000002</v>
      </c>
      <c r="S76" s="8">
        <v>29962.475018538065</v>
      </c>
      <c r="T76" s="7">
        <v>1.1106</v>
      </c>
      <c r="U76" s="8">
        <v>137275.28764977716</v>
      </c>
      <c r="V76" s="7">
        <v>0.71809999999999996</v>
      </c>
      <c r="W76" s="8">
        <v>120468.06922273207</v>
      </c>
      <c r="X76" s="7"/>
      <c r="Y76" s="8"/>
      <c r="Z76" s="7">
        <v>1.0530999999999999</v>
      </c>
      <c r="AA76" s="8">
        <v>37247.623811936544</v>
      </c>
      <c r="AB76" s="7"/>
      <c r="AC76" s="8"/>
      <c r="AF76" s="7">
        <v>0.78900000000000003</v>
      </c>
      <c r="AG76" s="8">
        <v>12696.389972167359</v>
      </c>
      <c r="AH76" s="7"/>
      <c r="AI76" s="8"/>
      <c r="AJ76">
        <v>0.57956075200000001</v>
      </c>
      <c r="AK76">
        <v>2.366784429</v>
      </c>
      <c r="AL76">
        <v>3.8513055490000001</v>
      </c>
      <c r="AM76">
        <f t="shared" si="9"/>
        <v>37.078391353918079</v>
      </c>
      <c r="AN76">
        <f t="shared" si="10"/>
        <v>5.6673149339131674</v>
      </c>
      <c r="AO76">
        <f t="shared" si="11"/>
        <v>0</v>
      </c>
    </row>
    <row r="77" spans="1:41" x14ac:dyDescent="0.15">
      <c r="A77" t="s">
        <v>159</v>
      </c>
      <c r="B77" t="s">
        <v>160</v>
      </c>
      <c r="C77">
        <v>2</v>
      </c>
      <c r="D77" s="2" t="s">
        <v>135</v>
      </c>
      <c r="E77" s="2" t="s">
        <v>28</v>
      </c>
      <c r="F77" s="2">
        <v>4</v>
      </c>
      <c r="G77" s="2" t="s">
        <v>21</v>
      </c>
      <c r="H77" s="2" t="s">
        <v>14</v>
      </c>
      <c r="I77" s="2" t="s">
        <v>25</v>
      </c>
      <c r="J77" s="6">
        <v>3.7239686949486185E-2</v>
      </c>
      <c r="K77" s="6">
        <v>0.5439611501345285</v>
      </c>
      <c r="L77" s="6">
        <v>0</v>
      </c>
      <c r="M77" s="6">
        <v>0.20388972038652894</v>
      </c>
      <c r="N77" s="6">
        <v>0</v>
      </c>
      <c r="O77" s="6">
        <v>0.41295519823122301</v>
      </c>
      <c r="P77" s="6">
        <v>0.24086523004682114</v>
      </c>
      <c r="Q77" s="6">
        <v>0</v>
      </c>
      <c r="R77" s="7">
        <v>0.97560000000000002</v>
      </c>
      <c r="S77" s="8">
        <v>5130.9396386558537</v>
      </c>
      <c r="T77" s="7">
        <v>1.1097999999999999</v>
      </c>
      <c r="U77" s="8">
        <v>137781.49224551008</v>
      </c>
      <c r="V77" s="7">
        <v>0.71899999999999997</v>
      </c>
      <c r="W77" s="8">
        <v>74947.778989119281</v>
      </c>
      <c r="X77" s="7"/>
      <c r="Y77" s="8"/>
      <c r="Z77" s="7"/>
      <c r="AA77" s="8"/>
      <c r="AB77" s="7">
        <v>1.0640000000000001</v>
      </c>
      <c r="AC77" s="8">
        <v>28092.229928375757</v>
      </c>
      <c r="AF77" s="7">
        <v>0.78900000000000003</v>
      </c>
      <c r="AG77" s="8">
        <v>56897.583442838331</v>
      </c>
      <c r="AH77" s="7">
        <v>0.29899999999999999</v>
      </c>
      <c r="AI77" s="8">
        <v>33186.770825909087</v>
      </c>
      <c r="AJ77">
        <v>0.57956075200000001</v>
      </c>
      <c r="AK77">
        <v>2.366784429</v>
      </c>
      <c r="AL77">
        <v>3.8513055490000001</v>
      </c>
      <c r="AM77">
        <f t="shared" si="9"/>
        <v>22.983130337914208</v>
      </c>
      <c r="AN77">
        <f t="shared" si="10"/>
        <v>0.96693670433797585</v>
      </c>
      <c r="AO77">
        <f t="shared" si="11"/>
        <v>41.559962301729698</v>
      </c>
    </row>
    <row r="78" spans="1:41" x14ac:dyDescent="0.15">
      <c r="A78" t="s">
        <v>159</v>
      </c>
      <c r="B78" t="s">
        <v>160</v>
      </c>
      <c r="C78">
        <v>2</v>
      </c>
      <c r="D78" s="2" t="s">
        <v>136</v>
      </c>
      <c r="E78" s="2" t="s">
        <v>28</v>
      </c>
      <c r="F78" s="2">
        <v>5</v>
      </c>
      <c r="G78" s="2" t="s">
        <v>21</v>
      </c>
      <c r="H78" s="2" t="s">
        <v>15</v>
      </c>
      <c r="I78" s="2" t="s">
        <v>25</v>
      </c>
      <c r="J78" s="6">
        <v>4.1202954400635414E-2</v>
      </c>
      <c r="K78" s="6">
        <v>0.54171510956550339</v>
      </c>
      <c r="L78" s="6">
        <v>0</v>
      </c>
      <c r="M78" s="6">
        <v>0.12144704394928652</v>
      </c>
      <c r="N78" s="6">
        <v>0</v>
      </c>
      <c r="O78" s="6">
        <v>0.51855931550794898</v>
      </c>
      <c r="P78" s="6">
        <v>0.28381396706536671</v>
      </c>
      <c r="Q78" s="6">
        <v>0</v>
      </c>
      <c r="R78" s="7">
        <v>0.97560000000000002</v>
      </c>
      <c r="S78" s="8">
        <v>5607.5047947833755</v>
      </c>
      <c r="T78" s="7">
        <v>1.1106</v>
      </c>
      <c r="U78" s="8">
        <v>136094.72612713662</v>
      </c>
      <c r="V78" s="7">
        <v>0.71899999999999997</v>
      </c>
      <c r="W78" s="8">
        <v>73724.569475248994</v>
      </c>
      <c r="X78" s="7"/>
      <c r="Y78" s="8"/>
      <c r="Z78" s="7"/>
      <c r="AA78" s="8"/>
      <c r="AB78" s="7">
        <v>1.0640000000000001</v>
      </c>
      <c r="AC78" s="8">
        <v>16528.302185228473</v>
      </c>
      <c r="AF78" s="7">
        <v>0.78900000000000003</v>
      </c>
      <c r="AG78" s="8">
        <v>70573.188024729738</v>
      </c>
      <c r="AH78" s="7">
        <v>0.30059999999999998</v>
      </c>
      <c r="AI78" s="8">
        <v>38625.584118817256</v>
      </c>
      <c r="AJ78">
        <v>0.57956075200000001</v>
      </c>
      <c r="AK78">
        <v>2.366784429</v>
      </c>
      <c r="AL78">
        <v>3.8513055490000001</v>
      </c>
      <c r="AM78">
        <f t="shared" si="9"/>
        <v>22.888231937303463</v>
      </c>
      <c r="AN78">
        <f t="shared" si="10"/>
        <v>1.0698438198790499</v>
      </c>
      <c r="AO78">
        <f t="shared" si="11"/>
        <v>48.970529161258099</v>
      </c>
    </row>
    <row r="79" spans="1:41" x14ac:dyDescent="0.15">
      <c r="A79" t="s">
        <v>159</v>
      </c>
      <c r="B79" t="s">
        <v>160</v>
      </c>
      <c r="C79">
        <v>2</v>
      </c>
      <c r="D79" s="2" t="s">
        <v>137</v>
      </c>
      <c r="E79" s="2" t="s">
        <v>28</v>
      </c>
      <c r="F79" s="2">
        <v>6</v>
      </c>
      <c r="G79" s="2" t="s">
        <v>21</v>
      </c>
      <c r="H79" s="2" t="s">
        <v>16</v>
      </c>
      <c r="I79" s="2" t="s">
        <v>25</v>
      </c>
      <c r="J79" s="6">
        <v>0</v>
      </c>
      <c r="K79" s="6">
        <v>0.29899290870300838</v>
      </c>
      <c r="L79" s="6">
        <v>0</v>
      </c>
      <c r="M79" s="6">
        <v>0.55294819068417544</v>
      </c>
      <c r="N79" s="6">
        <v>0</v>
      </c>
      <c r="O79" s="6">
        <v>0.37773005546171501</v>
      </c>
      <c r="P79" s="6">
        <v>0.32279798454105696</v>
      </c>
      <c r="Q79" s="6">
        <v>0</v>
      </c>
      <c r="R79" s="7"/>
      <c r="S79" s="8"/>
      <c r="T79" s="7">
        <v>1.1106</v>
      </c>
      <c r="U79" s="8">
        <v>134260.04494469552</v>
      </c>
      <c r="V79" s="7">
        <v>0.71899999999999997</v>
      </c>
      <c r="W79" s="8">
        <v>40142.801360611149</v>
      </c>
      <c r="X79" s="7"/>
      <c r="Y79" s="8"/>
      <c r="Z79" s="7"/>
      <c r="AA79" s="8"/>
      <c r="AB79" s="7">
        <v>1.0640000000000001</v>
      </c>
      <c r="AC79" s="8">
        <v>74238.848933345464</v>
      </c>
      <c r="AF79" s="7">
        <v>0.78900000000000003</v>
      </c>
      <c r="AG79" s="8">
        <v>50714.054223252191</v>
      </c>
      <c r="AH79" s="7">
        <v>0.29899999999999999</v>
      </c>
      <c r="AI79" s="8">
        <v>43338.871912539435</v>
      </c>
      <c r="AJ79">
        <v>0.57956075200000001</v>
      </c>
      <c r="AK79">
        <v>2.366784429</v>
      </c>
      <c r="AL79">
        <v>3.8513055490000001</v>
      </c>
      <c r="AM79">
        <f t="shared" si="9"/>
        <v>12.632874588808122</v>
      </c>
      <c r="AN79">
        <f t="shared" si="10"/>
        <v>0</v>
      </c>
      <c r="AO79">
        <f t="shared" si="11"/>
        <v>55.697005607629023</v>
      </c>
    </row>
    <row r="80" spans="1:41" x14ac:dyDescent="0.15">
      <c r="A80" t="s">
        <v>159</v>
      </c>
      <c r="B80" t="s">
        <v>160</v>
      </c>
      <c r="C80">
        <v>2</v>
      </c>
      <c r="D80" s="2" t="s">
        <v>138</v>
      </c>
      <c r="E80" s="2" t="s">
        <v>28</v>
      </c>
      <c r="F80" s="2">
        <v>7</v>
      </c>
      <c r="G80" s="2" t="s">
        <v>21</v>
      </c>
      <c r="H80" s="2" t="s">
        <v>10</v>
      </c>
      <c r="I80" s="2" t="s">
        <v>26</v>
      </c>
      <c r="J80" s="6">
        <v>6.4978314290308939E-2</v>
      </c>
      <c r="K80" s="6">
        <v>0.27334896145677073</v>
      </c>
      <c r="L80" s="6">
        <v>0</v>
      </c>
      <c r="M80" s="6">
        <v>0.19746573144017943</v>
      </c>
      <c r="N80" s="6">
        <v>0</v>
      </c>
      <c r="O80" s="6">
        <v>0.14615746504216834</v>
      </c>
      <c r="P80" s="6">
        <v>0.18709440158943322</v>
      </c>
      <c r="Q80" s="6">
        <v>2.0423127704662156</v>
      </c>
      <c r="R80" s="7">
        <v>0.97399999999999998</v>
      </c>
      <c r="S80" s="8">
        <v>8567.5845103664251</v>
      </c>
      <c r="T80" s="7">
        <v>1.1106</v>
      </c>
      <c r="U80" s="8">
        <v>131852.98209012204</v>
      </c>
      <c r="V80" s="7">
        <v>0.71899999999999997</v>
      </c>
      <c r="W80" s="8">
        <v>36041.875719313051</v>
      </c>
      <c r="X80" s="7">
        <v>0.48559999999999998</v>
      </c>
      <c r="Y80" s="8">
        <v>269285.02914670942</v>
      </c>
      <c r="Z80" s="7"/>
      <c r="AA80" s="8"/>
      <c r="AB80" s="7">
        <v>1.0640000000000001</v>
      </c>
      <c r="AC80" s="8">
        <v>26036.445550994827</v>
      </c>
      <c r="AF80" s="7">
        <v>0.78979999999999995</v>
      </c>
      <c r="AG80" s="8">
        <v>19271.29762054266</v>
      </c>
      <c r="AH80" s="7">
        <v>0.29980000000000001</v>
      </c>
      <c r="AI80" s="8">
        <v>24668.954781933637</v>
      </c>
      <c r="AJ80">
        <v>0.57956075200000001</v>
      </c>
      <c r="AK80">
        <v>2.366784429</v>
      </c>
      <c r="AL80">
        <v>3.8513055490000001</v>
      </c>
      <c r="AM80">
        <f t="shared" si="9"/>
        <v>11.549381435311561</v>
      </c>
      <c r="AN80">
        <f t="shared" si="10"/>
        <v>1.6871762955079144</v>
      </c>
      <c r="AO80">
        <f t="shared" si="11"/>
        <v>32.282103462629443</v>
      </c>
    </row>
    <row r="81" spans="1:41" x14ac:dyDescent="0.15">
      <c r="A81" t="s">
        <v>159</v>
      </c>
      <c r="B81" t="s">
        <v>160</v>
      </c>
      <c r="C81">
        <v>2</v>
      </c>
      <c r="D81" s="2" t="s">
        <v>139</v>
      </c>
      <c r="E81" s="2" t="s">
        <v>28</v>
      </c>
      <c r="F81" s="2">
        <v>8</v>
      </c>
      <c r="G81" s="2" t="s">
        <v>21</v>
      </c>
      <c r="H81" s="2" t="s">
        <v>12</v>
      </c>
      <c r="I81" s="2" t="s">
        <v>26</v>
      </c>
      <c r="J81" s="6">
        <v>0.34923292484453844</v>
      </c>
      <c r="K81" s="6">
        <v>0.64435620357449785</v>
      </c>
      <c r="L81" s="6">
        <v>0.21555247667321012</v>
      </c>
      <c r="M81" s="6">
        <v>0</v>
      </c>
      <c r="N81" s="6">
        <v>0</v>
      </c>
      <c r="O81" s="6">
        <v>0.26449055209330929</v>
      </c>
      <c r="P81" s="6">
        <v>0.24611386420040365</v>
      </c>
      <c r="Q81" s="6">
        <v>0.51405767722166884</v>
      </c>
      <c r="R81" s="7">
        <v>0.97560000000000002</v>
      </c>
      <c r="S81" s="8">
        <v>48140.356033392658</v>
      </c>
      <c r="T81" s="7">
        <v>1.1097999999999999</v>
      </c>
      <c r="U81" s="8">
        <v>137845.98360770941</v>
      </c>
      <c r="V81" s="7">
        <v>0.71809999999999996</v>
      </c>
      <c r="W81" s="8">
        <v>88821.914675456093</v>
      </c>
      <c r="X81" s="7">
        <v>0.48559999999999998</v>
      </c>
      <c r="Y81" s="8">
        <v>70860.786147715335</v>
      </c>
      <c r="Z81" s="7">
        <v>1.0523</v>
      </c>
      <c r="AA81" s="8">
        <v>29713.043166096486</v>
      </c>
      <c r="AB81" s="7"/>
      <c r="AC81" s="8"/>
      <c r="AF81" s="7">
        <v>0.78900000000000003</v>
      </c>
      <c r="AG81" s="8">
        <v>36458.960308248323</v>
      </c>
      <c r="AH81" s="7">
        <v>0.29899999999999999</v>
      </c>
      <c r="AI81" s="8">
        <v>33925.807690198861</v>
      </c>
      <c r="AJ81">
        <v>0.57956075200000001</v>
      </c>
      <c r="AK81">
        <v>2.366784429</v>
      </c>
      <c r="AL81">
        <v>3.8513055490000001</v>
      </c>
      <c r="AM81">
        <f t="shared" si="9"/>
        <v>27.224963781207041</v>
      </c>
      <c r="AN81">
        <f t="shared" si="10"/>
        <v>9.0679100996081061</v>
      </c>
      <c r="AO81">
        <f t="shared" si="11"/>
        <v>42.465585074747032</v>
      </c>
    </row>
    <row r="82" spans="1:41" x14ac:dyDescent="0.15">
      <c r="A82" t="s">
        <v>159</v>
      </c>
      <c r="B82" t="s">
        <v>160</v>
      </c>
      <c r="C82">
        <v>2</v>
      </c>
      <c r="D82" s="2" t="s">
        <v>140</v>
      </c>
      <c r="E82" s="2" t="s">
        <v>28</v>
      </c>
      <c r="F82" s="2">
        <v>9</v>
      </c>
      <c r="G82" s="2" t="s">
        <v>21</v>
      </c>
      <c r="H82" s="2" t="s">
        <v>13</v>
      </c>
      <c r="I82" s="2" t="s">
        <v>26</v>
      </c>
      <c r="J82" s="6">
        <v>0.34513394546047427</v>
      </c>
      <c r="K82" s="6">
        <v>1.0741468879665144</v>
      </c>
      <c r="L82" s="6">
        <v>0.18250429987729311</v>
      </c>
      <c r="M82" s="6">
        <v>0</v>
      </c>
      <c r="N82" s="6">
        <v>0</v>
      </c>
      <c r="O82" s="6">
        <v>0.13133636159055678</v>
      </c>
      <c r="P82" s="6">
        <v>0.2672316126803328</v>
      </c>
      <c r="Q82" s="6">
        <v>0</v>
      </c>
      <c r="R82" s="7">
        <v>0.97560000000000002</v>
      </c>
      <c r="S82" s="8">
        <v>45944.740127144505</v>
      </c>
      <c r="T82" s="7">
        <v>1.1106</v>
      </c>
      <c r="U82" s="8">
        <v>133121.47568053758</v>
      </c>
      <c r="V82" s="7">
        <v>0.71899999999999997</v>
      </c>
      <c r="W82" s="8">
        <v>142992.01882375946</v>
      </c>
      <c r="X82" s="7"/>
      <c r="Y82" s="8"/>
      <c r="Z82" s="7">
        <v>1.0530999999999999</v>
      </c>
      <c r="AA82" s="8">
        <v>24295.241717708614</v>
      </c>
      <c r="AB82" s="7"/>
      <c r="AC82" s="8"/>
      <c r="AF82" s="7">
        <v>0.78900000000000003</v>
      </c>
      <c r="AG82" s="8">
        <v>17483.690265447596</v>
      </c>
      <c r="AH82" s="7">
        <v>0.29899999999999999</v>
      </c>
      <c r="AI82" s="8">
        <v>35574.26662849576</v>
      </c>
      <c r="AJ82">
        <v>0.57956075200000001</v>
      </c>
      <c r="AK82">
        <v>2.366784429</v>
      </c>
      <c r="AL82">
        <v>3.8513055490000001</v>
      </c>
      <c r="AM82">
        <f t="shared" si="9"/>
        <v>45.384229962183618</v>
      </c>
      <c r="AN82">
        <f t="shared" si="10"/>
        <v>8.9614791937266318</v>
      </c>
      <c r="AO82">
        <f t="shared" si="11"/>
        <v>46.109335692271443</v>
      </c>
    </row>
    <row r="83" spans="1:41" x14ac:dyDescent="0.15">
      <c r="A83" t="s">
        <v>159</v>
      </c>
      <c r="B83" t="s">
        <v>160</v>
      </c>
      <c r="C83">
        <v>2</v>
      </c>
      <c r="D83" s="2" t="s">
        <v>141</v>
      </c>
      <c r="E83" s="2" t="s">
        <v>28</v>
      </c>
      <c r="F83" s="2">
        <v>10</v>
      </c>
      <c r="G83" s="2" t="s">
        <v>21</v>
      </c>
      <c r="H83" s="2" t="s">
        <v>14</v>
      </c>
      <c r="I83" s="2" t="s">
        <v>26</v>
      </c>
      <c r="J83" s="6">
        <v>1.8569144883797822E-2</v>
      </c>
      <c r="K83" s="6">
        <v>0.33030106896921352</v>
      </c>
      <c r="L83" s="6">
        <v>0</v>
      </c>
      <c r="M83" s="6">
        <v>0.16283071803936722</v>
      </c>
      <c r="N83" s="6">
        <v>0</v>
      </c>
      <c r="O83" s="6">
        <v>0.66891074684668794</v>
      </c>
      <c r="P83" s="6">
        <v>0.5406174813426684</v>
      </c>
      <c r="Q83" s="6">
        <v>0</v>
      </c>
      <c r="R83" s="7">
        <v>0.9748</v>
      </c>
      <c r="S83" s="8">
        <v>2299.6075037904629</v>
      </c>
      <c r="T83" s="7">
        <v>1.1097999999999999</v>
      </c>
      <c r="U83" s="8">
        <v>123840.24779713711</v>
      </c>
      <c r="V83" s="7">
        <v>0.71809999999999996</v>
      </c>
      <c r="W83" s="8">
        <v>40904.566228806674</v>
      </c>
      <c r="X83" s="7"/>
      <c r="Y83" s="8"/>
      <c r="Z83" s="7"/>
      <c r="AA83" s="8"/>
      <c r="AB83" s="7">
        <v>1.0630999999999999</v>
      </c>
      <c r="AC83" s="8">
        <v>20164.996470981001</v>
      </c>
      <c r="AF83" s="7">
        <v>0.78810000000000002</v>
      </c>
      <c r="AG83" s="8">
        <v>82838.072643661886</v>
      </c>
      <c r="AH83" s="7">
        <v>0.29809999999999998</v>
      </c>
      <c r="AI83" s="8">
        <v>66950.202852940201</v>
      </c>
      <c r="AJ83">
        <v>0.57956075200000001</v>
      </c>
      <c r="AK83">
        <v>2.366784429</v>
      </c>
      <c r="AL83">
        <v>3.8513055490000001</v>
      </c>
      <c r="AM83">
        <f t="shared" si="9"/>
        <v>13.955688778498953</v>
      </c>
      <c r="AN83">
        <f t="shared" si="10"/>
        <v>0.48215195204699718</v>
      </c>
      <c r="AO83">
        <f t="shared" si="11"/>
        <v>93.280554191611031</v>
      </c>
    </row>
    <row r="84" spans="1:41" x14ac:dyDescent="0.15">
      <c r="A84" t="s">
        <v>159</v>
      </c>
      <c r="B84" t="s">
        <v>160</v>
      </c>
      <c r="C84">
        <v>2</v>
      </c>
      <c r="D84" s="2" t="s">
        <v>142</v>
      </c>
      <c r="E84" s="2" t="s">
        <v>28</v>
      </c>
      <c r="F84" s="2">
        <v>11</v>
      </c>
      <c r="G84" s="2" t="s">
        <v>21</v>
      </c>
      <c r="H84" s="2" t="s">
        <v>15</v>
      </c>
      <c r="I84" s="2" t="s">
        <v>26</v>
      </c>
      <c r="J84" s="6">
        <v>0</v>
      </c>
      <c r="K84" s="6">
        <v>0.20267085174485897</v>
      </c>
      <c r="L84" s="6">
        <v>0</v>
      </c>
      <c r="M84" s="6">
        <v>0.24778347490168914</v>
      </c>
      <c r="N84" s="6">
        <v>0</v>
      </c>
      <c r="O84" s="6">
        <v>0.73632147457149988</v>
      </c>
      <c r="P84" s="6">
        <v>0.60760382809439006</v>
      </c>
      <c r="Q84" s="6">
        <v>0</v>
      </c>
      <c r="R84" s="7"/>
      <c r="S84" s="8"/>
      <c r="T84" s="7">
        <v>1.1106</v>
      </c>
      <c r="U84" s="8">
        <v>126794.72305140072</v>
      </c>
      <c r="V84" s="7">
        <v>0.71899999999999997</v>
      </c>
      <c r="W84" s="8">
        <v>25697.594517580888</v>
      </c>
      <c r="X84" s="7"/>
      <c r="Y84" s="8"/>
      <c r="Z84" s="7"/>
      <c r="AA84" s="8"/>
      <c r="AB84" s="7">
        <v>1.0640000000000001</v>
      </c>
      <c r="AC84" s="8">
        <v>31417.637076873376</v>
      </c>
      <c r="AF84" s="7">
        <v>0.78979999999999995</v>
      </c>
      <c r="AG84" s="8">
        <v>93361.677445092326</v>
      </c>
      <c r="AH84" s="7">
        <v>0.29899999999999999</v>
      </c>
      <c r="AI84" s="8">
        <v>77040.95910819908</v>
      </c>
      <c r="AJ84">
        <v>0.57956075200000001</v>
      </c>
      <c r="AK84">
        <v>2.366784429</v>
      </c>
      <c r="AL84">
        <v>3.8513055490000001</v>
      </c>
      <c r="AM84">
        <f t="shared" si="9"/>
        <v>8.5631310254348048</v>
      </c>
      <c r="AN84">
        <f t="shared" si="10"/>
        <v>0</v>
      </c>
      <c r="AO84">
        <f t="shared" si="11"/>
        <v>104.83867756703961</v>
      </c>
    </row>
    <row r="85" spans="1:41" x14ac:dyDescent="0.15">
      <c r="A85" t="s">
        <v>159</v>
      </c>
      <c r="B85" t="s">
        <v>160</v>
      </c>
      <c r="C85">
        <v>2</v>
      </c>
      <c r="D85" s="2" t="s">
        <v>143</v>
      </c>
      <c r="E85" s="2" t="s">
        <v>28</v>
      </c>
      <c r="F85" s="2">
        <v>12</v>
      </c>
      <c r="G85" s="2" t="s">
        <v>21</v>
      </c>
      <c r="H85" s="2" t="s">
        <v>16</v>
      </c>
      <c r="I85" s="2" t="s">
        <v>26</v>
      </c>
      <c r="J85" s="6">
        <v>0</v>
      </c>
      <c r="K85" s="6">
        <v>0.16274955829380508</v>
      </c>
      <c r="L85" s="6">
        <v>0</v>
      </c>
      <c r="M85" s="6">
        <v>0.69072956922155748</v>
      </c>
      <c r="N85" s="6">
        <v>0</v>
      </c>
      <c r="O85" s="6">
        <v>0.51773317315304668</v>
      </c>
      <c r="P85" s="6">
        <v>0.60331730676636486</v>
      </c>
      <c r="Q85" s="6">
        <v>0</v>
      </c>
      <c r="R85" s="7"/>
      <c r="S85" s="8"/>
      <c r="T85" s="7">
        <v>1.1097999999999999</v>
      </c>
      <c r="U85" s="8">
        <v>126475.42251208264</v>
      </c>
      <c r="V85" s="7">
        <v>0.71809999999999996</v>
      </c>
      <c r="W85" s="8">
        <v>20583.819148863822</v>
      </c>
      <c r="X85" s="7"/>
      <c r="Y85" s="8"/>
      <c r="Z85" s="7"/>
      <c r="AA85" s="8"/>
      <c r="AB85" s="7">
        <v>1.0640000000000001</v>
      </c>
      <c r="AC85" s="8">
        <v>87360.314108885315</v>
      </c>
      <c r="AF85" s="7">
        <v>0.78900000000000003</v>
      </c>
      <c r="AG85" s="8">
        <v>65480.521823052826</v>
      </c>
      <c r="AH85" s="7">
        <v>0.29809999999999998</v>
      </c>
      <c r="AI85" s="8">
        <v>76304.811282127775</v>
      </c>
      <c r="AJ85">
        <v>0.57956075200000001</v>
      </c>
      <c r="AK85">
        <v>2.366784429</v>
      </c>
      <c r="AL85">
        <v>3.8513055490000001</v>
      </c>
      <c r="AM85">
        <f t="shared" si="9"/>
        <v>6.8763997388038023</v>
      </c>
      <c r="AN85">
        <f t="shared" si="10"/>
        <v>0</v>
      </c>
      <c r="AO85">
        <f t="shared" si="11"/>
        <v>104.09906203696224</v>
      </c>
    </row>
    <row r="86" spans="1:41" x14ac:dyDescent="0.15">
      <c r="A86" t="s">
        <v>159</v>
      </c>
      <c r="B86" t="s">
        <v>160</v>
      </c>
      <c r="C86">
        <v>2</v>
      </c>
      <c r="D86" s="2" t="s">
        <v>144</v>
      </c>
      <c r="E86" s="2" t="s">
        <v>29</v>
      </c>
      <c r="F86" s="2">
        <v>1</v>
      </c>
      <c r="G86" s="2" t="s">
        <v>23</v>
      </c>
      <c r="H86" s="2" t="s">
        <v>10</v>
      </c>
      <c r="I86" s="2" t="s">
        <v>25</v>
      </c>
      <c r="J86" s="6">
        <v>0.16154653557323206</v>
      </c>
      <c r="K86" s="6">
        <v>0.57773352513381682</v>
      </c>
      <c r="L86" s="6">
        <v>0</v>
      </c>
      <c r="M86" s="6">
        <v>6.8693652628354113E-2</v>
      </c>
      <c r="N86" s="6">
        <v>0</v>
      </c>
      <c r="O86" s="6">
        <v>0.26716825264862226</v>
      </c>
      <c r="P86" s="6">
        <v>4.4643571938146449E-2</v>
      </c>
      <c r="Q86" s="6">
        <v>0</v>
      </c>
      <c r="R86" s="7">
        <v>0.97650000000000003</v>
      </c>
      <c r="S86" s="8">
        <v>22185.436370124007</v>
      </c>
      <c r="T86" s="7">
        <v>1.1106</v>
      </c>
      <c r="U86" s="8">
        <v>137331.55150248911</v>
      </c>
      <c r="V86" s="7">
        <v>0.71899999999999997</v>
      </c>
      <c r="W86" s="8">
        <v>79341.041361629352</v>
      </c>
      <c r="X86" s="7"/>
      <c r="Y86" s="8"/>
      <c r="Z86" s="7"/>
      <c r="AA86" s="8"/>
      <c r="AB86" s="7">
        <v>1.0630999999999999</v>
      </c>
      <c r="AC86" s="8">
        <v>9433.8058938249087</v>
      </c>
      <c r="AF86" s="7">
        <v>0.78979999999999995</v>
      </c>
      <c r="AG86" s="8">
        <v>36690.63064844429</v>
      </c>
      <c r="AH86" s="7">
        <v>0.29980000000000001</v>
      </c>
      <c r="AI86" s="8">
        <v>6130.9709988786362</v>
      </c>
      <c r="AJ86">
        <v>0.57956075200000001</v>
      </c>
      <c r="AK86">
        <v>2.366784429</v>
      </c>
      <c r="AL86">
        <v>3.8513055490000001</v>
      </c>
      <c r="AM86">
        <f t="shared" si="9"/>
        <v>24.410061096181771</v>
      </c>
      <c r="AN86">
        <f t="shared" si="10"/>
        <v>4.1945915097590216</v>
      </c>
      <c r="AO86">
        <f t="shared" si="11"/>
        <v>7.703001244319327</v>
      </c>
    </row>
    <row r="87" spans="1:41" x14ac:dyDescent="0.15">
      <c r="A87" t="s">
        <v>159</v>
      </c>
      <c r="B87" t="s">
        <v>160</v>
      </c>
      <c r="C87">
        <v>2</v>
      </c>
      <c r="D87" s="2" t="s">
        <v>145</v>
      </c>
      <c r="E87" s="2" t="s">
        <v>29</v>
      </c>
      <c r="F87" s="2">
        <v>2</v>
      </c>
      <c r="G87" s="2" t="s">
        <v>23</v>
      </c>
      <c r="H87" s="2" t="s">
        <v>12</v>
      </c>
      <c r="I87" s="2" t="s">
        <v>25</v>
      </c>
      <c r="J87" s="6">
        <v>0.31046370108730742</v>
      </c>
      <c r="K87" s="6">
        <v>1.2547119564471165</v>
      </c>
      <c r="L87" s="6">
        <v>5.9338262835298021E-2</v>
      </c>
      <c r="M87" s="6">
        <v>0</v>
      </c>
      <c r="N87" s="6">
        <v>0</v>
      </c>
      <c r="O87" s="6">
        <v>0.27239594696928626</v>
      </c>
      <c r="P87" s="6">
        <v>5.2458170106419011E-2</v>
      </c>
      <c r="Q87" s="6">
        <v>0</v>
      </c>
      <c r="R87" s="7">
        <v>0.97560000000000002</v>
      </c>
      <c r="S87" s="8">
        <v>41759.211491301816</v>
      </c>
      <c r="T87" s="7">
        <v>1.1097999999999999</v>
      </c>
      <c r="U87" s="8">
        <v>134505.9385205179</v>
      </c>
      <c r="V87" s="7">
        <v>0.71809999999999996</v>
      </c>
      <c r="W87" s="8">
        <v>168766.20927483457</v>
      </c>
      <c r="X87" s="7"/>
      <c r="Y87" s="8"/>
      <c r="Z87" s="7">
        <v>1.0548</v>
      </c>
      <c r="AA87" s="8">
        <v>7981.3487328389274</v>
      </c>
      <c r="AB87" s="7"/>
      <c r="AC87" s="8"/>
      <c r="AF87" s="7">
        <v>0.78900000000000003</v>
      </c>
      <c r="AG87" s="8">
        <v>36638.87249628907</v>
      </c>
      <c r="AH87" s="7">
        <v>0.29899999999999999</v>
      </c>
      <c r="AI87" s="8">
        <v>7055.9354032328656</v>
      </c>
      <c r="AJ87">
        <v>0.57956075200000001</v>
      </c>
      <c r="AK87">
        <v>2.366784429</v>
      </c>
      <c r="AL87">
        <v>3.8513055490000001</v>
      </c>
      <c r="AM87">
        <f t="shared" si="9"/>
        <v>53.013360282129717</v>
      </c>
      <c r="AN87">
        <f t="shared" si="10"/>
        <v>8.0612586339175305</v>
      </c>
      <c r="AO87">
        <f t="shared" si="11"/>
        <v>9.0513669059527704</v>
      </c>
    </row>
    <row r="88" spans="1:41" x14ac:dyDescent="0.15">
      <c r="A88" t="s">
        <v>159</v>
      </c>
      <c r="B88" t="s">
        <v>160</v>
      </c>
      <c r="C88">
        <v>2</v>
      </c>
      <c r="D88" s="2" t="s">
        <v>146</v>
      </c>
      <c r="E88" s="2" t="s">
        <v>29</v>
      </c>
      <c r="F88" s="2">
        <v>3</v>
      </c>
      <c r="G88" s="2" t="s">
        <v>23</v>
      </c>
      <c r="H88" s="2" t="s">
        <v>13</v>
      </c>
      <c r="I88" s="2" t="s">
        <v>25</v>
      </c>
      <c r="J88" s="6">
        <v>9.3206811801411493E-2</v>
      </c>
      <c r="K88" s="6">
        <v>1.001847015168692</v>
      </c>
      <c r="L88" s="6">
        <v>0.4002672083946669</v>
      </c>
      <c r="M88" s="6">
        <v>0</v>
      </c>
      <c r="N88" s="6">
        <v>0</v>
      </c>
      <c r="O88" s="6">
        <v>0.12345081972749967</v>
      </c>
      <c r="P88" s="6">
        <v>0.10575937067637632</v>
      </c>
      <c r="Q88" s="6">
        <v>6.1739521729286165E-2</v>
      </c>
      <c r="R88" s="7">
        <v>0.97560000000000002</v>
      </c>
      <c r="S88" s="8">
        <v>12596.112453651813</v>
      </c>
      <c r="T88" s="7">
        <v>1.1106</v>
      </c>
      <c r="U88" s="8">
        <v>135141.54395163059</v>
      </c>
      <c r="V88" s="7">
        <v>0.71899999999999997</v>
      </c>
      <c r="W88" s="8">
        <v>135391.15243322973</v>
      </c>
      <c r="X88" s="7">
        <v>0.48559999999999998</v>
      </c>
      <c r="Y88" s="8">
        <v>8343.574289330978</v>
      </c>
      <c r="Z88" s="7">
        <v>1.0530999999999999</v>
      </c>
      <c r="AA88" s="8">
        <v>54092.728535664355</v>
      </c>
      <c r="AB88" s="7"/>
      <c r="AC88" s="8"/>
      <c r="AF88" s="7">
        <v>0.78900000000000003</v>
      </c>
      <c r="AG88" s="8">
        <v>16683.334380068722</v>
      </c>
      <c r="AH88" s="7">
        <v>0.29980000000000001</v>
      </c>
      <c r="AI88" s="8">
        <v>14292.484640558303</v>
      </c>
      <c r="AJ88">
        <v>0.57956075200000001</v>
      </c>
      <c r="AK88">
        <v>2.366784429</v>
      </c>
      <c r="AL88">
        <v>3.8513055490000001</v>
      </c>
      <c r="AM88">
        <f t="shared" si="9"/>
        <v>42.329457761051209</v>
      </c>
      <c r="AN88">
        <f t="shared" si="10"/>
        <v>2.4201354739463046</v>
      </c>
      <c r="AO88">
        <f t="shared" si="11"/>
        <v>18.248194052377155</v>
      </c>
    </row>
    <row r="89" spans="1:41" x14ac:dyDescent="0.15">
      <c r="A89" t="s">
        <v>159</v>
      </c>
      <c r="B89" t="s">
        <v>160</v>
      </c>
      <c r="C89">
        <v>2</v>
      </c>
      <c r="D89" s="2" t="s">
        <v>147</v>
      </c>
      <c r="E89" s="2" t="s">
        <v>29</v>
      </c>
      <c r="F89" s="2">
        <v>4</v>
      </c>
      <c r="G89" s="2" t="s">
        <v>23</v>
      </c>
      <c r="H89" s="2" t="s">
        <v>14</v>
      </c>
      <c r="I89" s="2" t="s">
        <v>25</v>
      </c>
      <c r="J89" s="6">
        <v>5.5984750453738914E-2</v>
      </c>
      <c r="K89" s="6">
        <v>0.46901168872456733</v>
      </c>
      <c r="L89" s="6">
        <v>0</v>
      </c>
      <c r="M89" s="6">
        <v>3.2741957835399377E-2</v>
      </c>
      <c r="N89" s="6">
        <v>0</v>
      </c>
      <c r="O89" s="6">
        <v>0.34356638155280567</v>
      </c>
      <c r="P89" s="6">
        <v>0.13705083054428427</v>
      </c>
      <c r="Q89" s="6">
        <v>1.8943375474031146E-2</v>
      </c>
      <c r="R89" s="7">
        <v>0.97650000000000003</v>
      </c>
      <c r="S89" s="8">
        <v>8632.3259786204617</v>
      </c>
      <c r="T89" s="7">
        <v>1.1106</v>
      </c>
      <c r="U89" s="8">
        <v>154190.66636286053</v>
      </c>
      <c r="V89" s="7">
        <v>0.71899999999999997</v>
      </c>
      <c r="W89" s="8">
        <v>72317.224816411559</v>
      </c>
      <c r="X89" s="7">
        <v>0.48559999999999998</v>
      </c>
      <c r="Y89" s="8">
        <v>2920.8916875027312</v>
      </c>
      <c r="Z89" s="7"/>
      <c r="AA89" s="8"/>
      <c r="AB89" s="7">
        <v>1.0572999999999999</v>
      </c>
      <c r="AC89" s="8">
        <v>5048.5042966649125</v>
      </c>
      <c r="AF89" s="7">
        <v>0.78979999999999995</v>
      </c>
      <c r="AG89" s="8">
        <v>52974.729311503899</v>
      </c>
      <c r="AH89" s="7">
        <v>0.29899999999999999</v>
      </c>
      <c r="AI89" s="8">
        <v>21131.958887206671</v>
      </c>
      <c r="AJ89">
        <v>0.57956075200000001</v>
      </c>
      <c r="AK89">
        <v>2.366784429</v>
      </c>
      <c r="AL89">
        <v>3.8513055490000001</v>
      </c>
      <c r="AM89">
        <f t="shared" si="9"/>
        <v>19.816409258815828</v>
      </c>
      <c r="AN89">
        <f t="shared" si="10"/>
        <v>1.4536564222559665</v>
      </c>
      <c r="AO89">
        <f t="shared" si="11"/>
        <v>23.647362260356143</v>
      </c>
    </row>
    <row r="90" spans="1:41" x14ac:dyDescent="0.15">
      <c r="A90" t="s">
        <v>159</v>
      </c>
      <c r="B90" t="s">
        <v>160</v>
      </c>
      <c r="C90">
        <v>2</v>
      </c>
      <c r="D90" s="2" t="s">
        <v>148</v>
      </c>
      <c r="E90" s="2" t="s">
        <v>29</v>
      </c>
      <c r="F90" s="2">
        <v>5</v>
      </c>
      <c r="G90" s="2" t="s">
        <v>23</v>
      </c>
      <c r="H90" s="2" t="s">
        <v>15</v>
      </c>
      <c r="I90" s="2" t="s">
        <v>25</v>
      </c>
      <c r="J90" s="6">
        <v>6.5115472731553187E-2</v>
      </c>
      <c r="K90" s="6">
        <v>0.7639204991184626</v>
      </c>
      <c r="L90" s="6">
        <v>9.4822188929351195E-2</v>
      </c>
      <c r="M90" s="6">
        <v>0</v>
      </c>
      <c r="N90" s="6">
        <v>0</v>
      </c>
      <c r="O90" s="6">
        <v>0.61703859461673916</v>
      </c>
      <c r="P90" s="6">
        <v>0.22080789803971632</v>
      </c>
      <c r="Q90" s="6">
        <v>2.4509304210544779E-2</v>
      </c>
      <c r="R90" s="7">
        <v>0.97560000000000002</v>
      </c>
      <c r="S90" s="8">
        <v>8975.4204980778904</v>
      </c>
      <c r="T90" s="7">
        <v>1.1097999999999999</v>
      </c>
      <c r="U90" s="8">
        <v>137838.52165337419</v>
      </c>
      <c r="V90" s="7">
        <v>0.71809999999999996</v>
      </c>
      <c r="W90" s="8">
        <v>105297.67225919662</v>
      </c>
      <c r="X90" s="7">
        <v>0.48559999999999998</v>
      </c>
      <c r="Y90" s="8">
        <v>3378.3262591343118</v>
      </c>
      <c r="Z90" s="7">
        <v>1.0565</v>
      </c>
      <c r="AA90" s="8">
        <v>13070.150341958713</v>
      </c>
      <c r="AB90" s="7"/>
      <c r="AC90" s="8"/>
      <c r="AF90" s="7">
        <v>0.78900000000000003</v>
      </c>
      <c r="AG90" s="8">
        <v>85051.687685046985</v>
      </c>
      <c r="AH90" s="7">
        <v>0.29899999999999999</v>
      </c>
      <c r="AI90" s="8">
        <v>30435.834235183476</v>
      </c>
      <c r="AJ90">
        <v>0.57956075200000001</v>
      </c>
      <c r="AK90">
        <v>2.366784429</v>
      </c>
      <c r="AL90">
        <v>3.8513055490000001</v>
      </c>
      <c r="AM90">
        <f t="shared" si="9"/>
        <v>32.276724899750583</v>
      </c>
      <c r="AN90">
        <f t="shared" si="10"/>
        <v>1.6907376447568685</v>
      </c>
      <c r="AO90">
        <f t="shared" si="11"/>
        <v>38.099180677389334</v>
      </c>
    </row>
    <row r="91" spans="1:41" x14ac:dyDescent="0.15">
      <c r="A91" t="s">
        <v>159</v>
      </c>
      <c r="B91" t="s">
        <v>160</v>
      </c>
      <c r="C91">
        <v>2</v>
      </c>
      <c r="D91" s="2" t="s">
        <v>149</v>
      </c>
      <c r="E91" s="2" t="s">
        <v>29</v>
      </c>
      <c r="F91" s="2">
        <v>6</v>
      </c>
      <c r="G91" s="2" t="s">
        <v>23</v>
      </c>
      <c r="H91" s="2" t="s">
        <v>16</v>
      </c>
      <c r="I91" s="2" t="s">
        <v>25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0.16592566480032114</v>
      </c>
      <c r="P91" s="6">
        <v>0.37144330452817093</v>
      </c>
      <c r="Q91" s="6">
        <v>1.7424845171469048</v>
      </c>
      <c r="R91" s="7"/>
      <c r="S91" s="8"/>
      <c r="T91" s="7">
        <v>1.1097999999999999</v>
      </c>
      <c r="U91" s="8">
        <v>132849.29720410143</v>
      </c>
      <c r="V91" s="7"/>
      <c r="W91" s="8"/>
      <c r="X91" s="7">
        <v>0.48480000000000001</v>
      </c>
      <c r="Y91" s="8">
        <v>231487.84349199434</v>
      </c>
      <c r="Z91" s="7"/>
      <c r="AA91" s="8"/>
      <c r="AB91" s="7"/>
      <c r="AC91" s="8"/>
      <c r="AF91" s="7">
        <v>0.78900000000000003</v>
      </c>
      <c r="AG91" s="8">
        <v>22043.107956845975</v>
      </c>
      <c r="AH91" s="7">
        <v>0.29899999999999999</v>
      </c>
      <c r="AI91" s="8">
        <v>49345.981957736534</v>
      </c>
      <c r="AJ91">
        <v>0.57956075200000001</v>
      </c>
      <c r="AK91">
        <v>2.366784429</v>
      </c>
      <c r="AL91">
        <v>3.8513055490000001</v>
      </c>
      <c r="AM91">
        <f t="shared" si="9"/>
        <v>0</v>
      </c>
      <c r="AN91">
        <f t="shared" si="10"/>
        <v>0</v>
      </c>
      <c r="AO91">
        <f t="shared" si="11"/>
        <v>64.090486328889796</v>
      </c>
    </row>
    <row r="92" spans="1:41" x14ac:dyDescent="0.15">
      <c r="A92" t="s">
        <v>159</v>
      </c>
      <c r="B92" t="s">
        <v>160</v>
      </c>
      <c r="C92">
        <v>2</v>
      </c>
      <c r="D92" s="2" t="s">
        <v>150</v>
      </c>
      <c r="E92" s="2" t="s">
        <v>29</v>
      </c>
      <c r="F92" s="2">
        <v>7</v>
      </c>
      <c r="G92" s="2" t="s">
        <v>23</v>
      </c>
      <c r="H92" s="2" t="s">
        <v>10</v>
      </c>
      <c r="I92" s="2" t="s">
        <v>26</v>
      </c>
      <c r="J92" s="6">
        <v>7.5068108128539771E-2</v>
      </c>
      <c r="K92" s="6">
        <v>0.33838597977792945</v>
      </c>
      <c r="L92" s="6">
        <v>5.4363257518982078E-2</v>
      </c>
      <c r="M92" s="6">
        <v>0</v>
      </c>
      <c r="N92" s="6">
        <v>0</v>
      </c>
      <c r="O92" s="6">
        <v>5.9287893388735718E-2</v>
      </c>
      <c r="P92" s="6">
        <v>0.21483067487848062</v>
      </c>
      <c r="Q92" s="6">
        <v>1.867452710778682</v>
      </c>
      <c r="R92" s="7">
        <v>0.97399999999999998</v>
      </c>
      <c r="S92" s="8">
        <v>10272.93874622421</v>
      </c>
      <c r="T92" s="7">
        <v>1.1106</v>
      </c>
      <c r="U92" s="8">
        <v>136848.24357946744</v>
      </c>
      <c r="V92" s="7">
        <v>0.71899999999999997</v>
      </c>
      <c r="W92" s="8">
        <v>46307.526984526834</v>
      </c>
      <c r="X92" s="7">
        <v>0.48559999999999998</v>
      </c>
      <c r="Y92" s="8">
        <v>255557.62343777783</v>
      </c>
      <c r="Z92" s="7">
        <v>1.0515000000000001</v>
      </c>
      <c r="AA92" s="8">
        <v>7439.5163067309741</v>
      </c>
      <c r="AB92" s="7"/>
      <c r="AC92" s="8"/>
      <c r="AF92" s="7">
        <v>0.78900000000000003</v>
      </c>
      <c r="AG92" s="8">
        <v>8113.4440757752027</v>
      </c>
      <c r="AH92" s="7">
        <v>0.29899999999999999</v>
      </c>
      <c r="AI92" s="8">
        <v>29399.200524111693</v>
      </c>
      <c r="AJ92">
        <v>0.57956075200000001</v>
      </c>
      <c r="AK92">
        <v>2.366784429</v>
      </c>
      <c r="AL92">
        <v>3.8513055490000001</v>
      </c>
      <c r="AM92">
        <f t="shared" si="9"/>
        <v>14.29728773063216</v>
      </c>
      <c r="AN92">
        <f t="shared" si="10"/>
        <v>1.9491600230999946</v>
      </c>
      <c r="AO92">
        <f t="shared" si="11"/>
        <v>37.067843903701849</v>
      </c>
    </row>
    <row r="93" spans="1:41" x14ac:dyDescent="0.15">
      <c r="A93" t="s">
        <v>159</v>
      </c>
      <c r="B93" t="s">
        <v>160</v>
      </c>
      <c r="C93">
        <v>2</v>
      </c>
      <c r="D93" s="2" t="s">
        <v>151</v>
      </c>
      <c r="E93" s="2" t="s">
        <v>29</v>
      </c>
      <c r="F93" s="2">
        <v>8</v>
      </c>
      <c r="G93" s="2" t="s">
        <v>23</v>
      </c>
      <c r="H93" s="2" t="s">
        <v>12</v>
      </c>
      <c r="I93" s="2" t="s">
        <v>26</v>
      </c>
      <c r="J93" s="6">
        <v>2.3787902118603228E-2</v>
      </c>
      <c r="K93" s="6">
        <v>0.13742332875056462</v>
      </c>
      <c r="L93" s="6">
        <v>0</v>
      </c>
      <c r="M93" s="6">
        <v>0</v>
      </c>
      <c r="N93" s="6">
        <v>0</v>
      </c>
      <c r="O93" s="6">
        <v>0</v>
      </c>
      <c r="P93" s="6">
        <v>0.27928305601873193</v>
      </c>
      <c r="Q93" s="6">
        <v>2.3679347420442096</v>
      </c>
      <c r="R93" s="7">
        <v>0.97309999999999997</v>
      </c>
      <c r="S93" s="8">
        <v>3092.6253809010987</v>
      </c>
      <c r="T93" s="7">
        <v>1.1097999999999999</v>
      </c>
      <c r="U93" s="8">
        <v>130008.32799301474</v>
      </c>
      <c r="V93" s="7">
        <v>0.71809999999999996</v>
      </c>
      <c r="W93" s="8">
        <v>17866.177198095298</v>
      </c>
      <c r="X93" s="7">
        <v>0.48480000000000001</v>
      </c>
      <c r="Y93" s="8">
        <v>307851.23660973838</v>
      </c>
      <c r="Z93" s="7"/>
      <c r="AA93" s="8"/>
      <c r="AB93" s="7"/>
      <c r="AC93" s="8"/>
      <c r="AF93" s="7"/>
      <c r="AG93" s="8"/>
      <c r="AH93" s="7">
        <v>0.29809999999999998</v>
      </c>
      <c r="AI93" s="8">
        <v>36309.123149774809</v>
      </c>
      <c r="AJ93">
        <v>0.57956075200000001</v>
      </c>
      <c r="AK93">
        <v>2.366784429</v>
      </c>
      <c r="AL93">
        <v>3.8513055490000001</v>
      </c>
      <c r="AM93">
        <f t="shared" si="9"/>
        <v>5.8063306090207778</v>
      </c>
      <c r="AN93">
        <f t="shared" si="10"/>
        <v>0.61765813737577391</v>
      </c>
      <c r="AO93">
        <f t="shared" si="11"/>
        <v>48.188745537884856</v>
      </c>
    </row>
    <row r="94" spans="1:41" x14ac:dyDescent="0.15">
      <c r="A94" t="s">
        <v>159</v>
      </c>
      <c r="B94" t="s">
        <v>160</v>
      </c>
      <c r="C94">
        <v>2</v>
      </c>
      <c r="D94" s="2" t="s">
        <v>152</v>
      </c>
      <c r="E94" s="2" t="s">
        <v>29</v>
      </c>
      <c r="F94" s="2">
        <v>9</v>
      </c>
      <c r="G94" s="2" t="s">
        <v>23</v>
      </c>
      <c r="H94" s="2" t="s">
        <v>13</v>
      </c>
      <c r="I94" s="2" t="s">
        <v>26</v>
      </c>
      <c r="J94" s="6">
        <v>0.25880958148907734</v>
      </c>
      <c r="K94" s="6">
        <v>1.2169813493219479</v>
      </c>
      <c r="L94" s="6">
        <v>0.19506891561798848</v>
      </c>
      <c r="M94" s="6">
        <v>0</v>
      </c>
      <c r="N94" s="6">
        <v>0</v>
      </c>
      <c r="O94" s="6">
        <v>7.7270221521215779E-2</v>
      </c>
      <c r="P94" s="6">
        <v>0.25688313243942823</v>
      </c>
      <c r="Q94" s="6">
        <v>8.9835204927314394E-2</v>
      </c>
      <c r="R94" s="7">
        <v>0.97560000000000002</v>
      </c>
      <c r="S94" s="8">
        <v>32890.748466599514</v>
      </c>
      <c r="T94" s="7">
        <v>1.1097999999999999</v>
      </c>
      <c r="U94" s="8">
        <v>127084.74036146772</v>
      </c>
      <c r="V94" s="7">
        <v>0.71809999999999996</v>
      </c>
      <c r="W94" s="8">
        <v>154659.75880332838</v>
      </c>
      <c r="X94" s="7">
        <v>0.48559999999999998</v>
      </c>
      <c r="Y94" s="8">
        <v>11416.683693506995</v>
      </c>
      <c r="Z94" s="7">
        <v>1.0523</v>
      </c>
      <c r="AA94" s="8">
        <v>24790.282493905121</v>
      </c>
      <c r="AB94" s="7"/>
      <c r="AC94" s="8"/>
      <c r="AF94" s="7">
        <v>0.78900000000000003</v>
      </c>
      <c r="AG94" s="8">
        <v>9819.8660396968025</v>
      </c>
      <c r="AH94" s="7">
        <v>0.29809999999999998</v>
      </c>
      <c r="AI94" s="8">
        <v>32645.926189305264</v>
      </c>
      <c r="AJ94">
        <v>0.57956075200000001</v>
      </c>
      <c r="AK94">
        <v>2.366784429</v>
      </c>
      <c r="AL94">
        <v>3.8513055490000001</v>
      </c>
      <c r="AM94">
        <f t="shared" si="9"/>
        <v>51.419188600802975</v>
      </c>
      <c r="AN94">
        <f t="shared" si="10"/>
        <v>6.7200479992110163</v>
      </c>
      <c r="AO94">
        <f t="shared" si="11"/>
        <v>44.323762703556611</v>
      </c>
    </row>
    <row r="95" spans="1:41" x14ac:dyDescent="0.15">
      <c r="A95" t="s">
        <v>159</v>
      </c>
      <c r="B95" t="s">
        <v>160</v>
      </c>
      <c r="C95">
        <v>2</v>
      </c>
      <c r="D95" s="2" t="s">
        <v>153</v>
      </c>
      <c r="E95" s="2" t="s">
        <v>29</v>
      </c>
      <c r="F95" s="2">
        <v>10</v>
      </c>
      <c r="G95" s="2" t="s">
        <v>23</v>
      </c>
      <c r="H95" s="2" t="s">
        <v>14</v>
      </c>
      <c r="I95" s="2" t="s">
        <v>26</v>
      </c>
      <c r="J95" s="6">
        <v>5.7793409748585052E-2</v>
      </c>
      <c r="K95" s="6">
        <v>0.43608804993953693</v>
      </c>
      <c r="L95" s="6">
        <v>0</v>
      </c>
      <c r="M95" s="6">
        <v>0</v>
      </c>
      <c r="N95" s="6">
        <v>0</v>
      </c>
      <c r="O95" s="6">
        <v>0.68192850405464223</v>
      </c>
      <c r="P95" s="6">
        <v>0.49500429390977085</v>
      </c>
      <c r="Q95" s="6">
        <v>0.338727454364395</v>
      </c>
      <c r="R95" s="7">
        <v>0.97650000000000003</v>
      </c>
      <c r="S95" s="8">
        <v>7704.5163831344989</v>
      </c>
      <c r="T95" s="7">
        <v>1.1106</v>
      </c>
      <c r="U95" s="8">
        <v>133311.33111285456</v>
      </c>
      <c r="V95" s="7">
        <v>0.71899999999999997</v>
      </c>
      <c r="W95" s="8">
        <v>58135.47841984866</v>
      </c>
      <c r="X95" s="7">
        <v>0.48559999999999998</v>
      </c>
      <c r="Y95" s="8">
        <v>45156.207825786194</v>
      </c>
      <c r="AB95" s="7"/>
      <c r="AC95" s="8"/>
      <c r="AF95" s="7">
        <v>0.78979999999999995</v>
      </c>
      <c r="AG95" s="8">
        <v>90908.796599321999</v>
      </c>
      <c r="AH95" s="7">
        <v>0.29899999999999999</v>
      </c>
      <c r="AI95" s="8">
        <v>65989.681327690239</v>
      </c>
      <c r="AJ95">
        <v>0.57956075200000001</v>
      </c>
      <c r="AK95">
        <v>2.366784429</v>
      </c>
      <c r="AL95">
        <v>3.8513055490000001</v>
      </c>
      <c r="AM95">
        <f t="shared" si="9"/>
        <v>18.425338809744929</v>
      </c>
      <c r="AN95">
        <f t="shared" si="10"/>
        <v>1.5006186606926379</v>
      </c>
      <c r="AO95">
        <f t="shared" si="11"/>
        <v>85.410251160308178</v>
      </c>
    </row>
    <row r="96" spans="1:41" x14ac:dyDescent="0.15">
      <c r="A96" t="s">
        <v>159</v>
      </c>
      <c r="B96" t="s">
        <v>160</v>
      </c>
      <c r="C96">
        <v>2</v>
      </c>
      <c r="D96" s="2" t="s">
        <v>154</v>
      </c>
      <c r="E96" s="2" t="s">
        <v>29</v>
      </c>
      <c r="F96" s="2">
        <v>11</v>
      </c>
      <c r="G96" s="2" t="s">
        <v>23</v>
      </c>
      <c r="H96" s="2" t="s">
        <v>15</v>
      </c>
      <c r="I96" s="2" t="s">
        <v>26</v>
      </c>
      <c r="J96" s="6">
        <v>5.7673636784220349E-2</v>
      </c>
      <c r="K96" s="6">
        <v>0.44013263046783913</v>
      </c>
      <c r="L96" s="6">
        <v>0</v>
      </c>
      <c r="M96" s="6">
        <v>2.4416861907733064E-2</v>
      </c>
      <c r="N96" s="6">
        <v>0</v>
      </c>
      <c r="O96" s="6">
        <v>0.81651855308213894</v>
      </c>
      <c r="P96" s="6">
        <v>0.55694306938177252</v>
      </c>
      <c r="Q96" s="6">
        <v>0.44121869838518757</v>
      </c>
      <c r="R96" s="7">
        <v>0.97650000000000003</v>
      </c>
      <c r="S96" s="8">
        <v>7611.3314932842732</v>
      </c>
      <c r="T96" s="7">
        <v>1.1106</v>
      </c>
      <c r="U96" s="8">
        <v>131972.45600726106</v>
      </c>
      <c r="V96" s="7">
        <v>0.71899999999999997</v>
      </c>
      <c r="W96" s="8">
        <v>58085.384211776989</v>
      </c>
      <c r="X96" s="7">
        <v>0.48559999999999998</v>
      </c>
      <c r="Y96" s="8">
        <v>58228.715262220154</v>
      </c>
      <c r="AB96" s="7">
        <v>1.0648</v>
      </c>
      <c r="AC96" s="8">
        <v>3222.35323395367</v>
      </c>
      <c r="AF96" s="7">
        <v>0.78979999999999995</v>
      </c>
      <c r="AG96" s="8">
        <v>107757.95882574504</v>
      </c>
      <c r="AH96" s="7">
        <v>0.29980000000000001</v>
      </c>
      <c r="AI96" s="8">
        <v>73501.144722534926</v>
      </c>
      <c r="AJ96">
        <v>0.57956075200000001</v>
      </c>
      <c r="AK96">
        <v>2.366784429</v>
      </c>
      <c r="AL96">
        <v>3.8513055490000001</v>
      </c>
      <c r="AM96">
        <f t="shared" si="9"/>
        <v>18.596228075313196</v>
      </c>
      <c r="AN96">
        <f t="shared" si="10"/>
        <v>1.497508729194323</v>
      </c>
      <c r="AO96">
        <f t="shared" si="11"/>
        <v>96.097444048759968</v>
      </c>
    </row>
    <row r="97" spans="1:41" x14ac:dyDescent="0.15">
      <c r="A97" t="s">
        <v>159</v>
      </c>
      <c r="B97" t="s">
        <v>160</v>
      </c>
      <c r="C97">
        <v>2</v>
      </c>
      <c r="D97" s="2" t="s">
        <v>155</v>
      </c>
      <c r="E97" s="2" t="s">
        <v>29</v>
      </c>
      <c r="F97" s="2">
        <v>12</v>
      </c>
      <c r="G97" s="2" t="s">
        <v>23</v>
      </c>
      <c r="H97" s="2" t="s">
        <v>16</v>
      </c>
      <c r="I97" s="2" t="s">
        <v>26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0.46662370589964974</v>
      </c>
      <c r="P97" s="6">
        <v>0.66919778253412276</v>
      </c>
      <c r="Q97" s="6">
        <v>2.1275061911031363</v>
      </c>
      <c r="T97" s="7">
        <v>1.1106</v>
      </c>
      <c r="U97" s="8">
        <v>113699.37542595668</v>
      </c>
      <c r="X97" s="7">
        <v>0.48559999999999998</v>
      </c>
      <c r="Y97" s="8">
        <v>241896.12514328264</v>
      </c>
      <c r="AF97" s="7">
        <v>0.78979999999999995</v>
      </c>
      <c r="AG97" s="8">
        <v>53054.823919735471</v>
      </c>
      <c r="AH97" s="7">
        <v>0.29899999999999999</v>
      </c>
      <c r="AI97" s="8">
        <v>76087.369910564943</v>
      </c>
      <c r="AJ97">
        <v>0.57956075200000001</v>
      </c>
      <c r="AK97">
        <v>2.366784429</v>
      </c>
      <c r="AL97">
        <v>3.8513055490000001</v>
      </c>
      <c r="AM97">
        <f t="shared" si="9"/>
        <v>0</v>
      </c>
      <c r="AN97">
        <f t="shared" si="10"/>
        <v>0</v>
      </c>
      <c r="AO97">
        <f t="shared" si="11"/>
        <v>115.46637349489166</v>
      </c>
    </row>
    <row r="98" spans="1:41" x14ac:dyDescent="0.15">
      <c r="J98" s="6"/>
      <c r="K98" s="6"/>
      <c r="L98" s="6"/>
      <c r="M98" s="6"/>
      <c r="N98" s="6"/>
      <c r="O98" s="6"/>
      <c r="P98" s="6"/>
      <c r="Q98" s="6"/>
      <c r="T98" s="7"/>
      <c r="U98" s="8"/>
      <c r="V98" s="7"/>
      <c r="W98" s="8"/>
      <c r="AB98" s="7"/>
      <c r="AC98" s="8"/>
      <c r="AF98" s="7"/>
      <c r="AG98" s="8"/>
      <c r="AH98" s="7"/>
      <c r="AI98" s="8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Chan-Lam report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Strambeanu, Iulia [JRDUS]</dc:creator>
  <cp:keywords/>
  <dc:description/>
  <cp:lastModifiedBy>Shivaani Gandhi</cp:lastModifiedBy>
  <dcterms:created xsi:type="dcterms:W3CDTF">2021-08-11T19:48:01Z</dcterms:created>
  <dcterms:modified xsi:type="dcterms:W3CDTF">2021-10-12T00:17:27Z</dcterms:modified>
  <cp:category/>
  <cp:contentStatus/>
</cp:coreProperties>
</file>