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ani1995/Dropbox/CEL SI/"/>
    </mc:Choice>
  </mc:AlternateContent>
  <xr:revisionPtr revIDLastSave="0" documentId="13_ncr:1_{1D25E164-AC37-9F46-BC27-31F651600353}" xr6:coauthVersionLast="47" xr6:coauthVersionMax="47" xr10:uidLastSave="{00000000-0000-0000-0000-000000000000}"/>
  <bookViews>
    <workbookView xWindow="0" yWindow="500" windowWidth="25800" windowHeight="16880" xr2:uid="{00000000-000D-0000-FFFF-FFFF00000000}"/>
  </bookViews>
  <sheets>
    <sheet name="Chan-Lam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2" l="1"/>
  <c r="AN3" i="2"/>
  <c r="AO3" i="2"/>
  <c r="AM4" i="2"/>
  <c r="AN4" i="2"/>
  <c r="AO4" i="2"/>
  <c r="AM5" i="2"/>
  <c r="AN5" i="2"/>
  <c r="AO5" i="2"/>
  <c r="AM6" i="2"/>
  <c r="AN6" i="2"/>
  <c r="AO6" i="2"/>
  <c r="AM7" i="2"/>
  <c r="AN7" i="2"/>
  <c r="AO7" i="2"/>
  <c r="AM8" i="2"/>
  <c r="AN8" i="2"/>
  <c r="AO8" i="2"/>
  <c r="AM9" i="2"/>
  <c r="AN9" i="2"/>
  <c r="AO9" i="2"/>
  <c r="AM10" i="2"/>
  <c r="AN10" i="2"/>
  <c r="AO10" i="2"/>
  <c r="AM11" i="2"/>
  <c r="AN11" i="2"/>
  <c r="AO11" i="2"/>
  <c r="AM12" i="2"/>
  <c r="AN12" i="2"/>
  <c r="AO12" i="2"/>
  <c r="AM13" i="2"/>
  <c r="AN13" i="2"/>
  <c r="AO13" i="2"/>
  <c r="AM14" i="2"/>
  <c r="AN14" i="2"/>
  <c r="AO14" i="2"/>
  <c r="AM15" i="2"/>
  <c r="AN15" i="2"/>
  <c r="AO15" i="2"/>
  <c r="AM16" i="2"/>
  <c r="AN16" i="2"/>
  <c r="AO16" i="2"/>
  <c r="AM17" i="2"/>
  <c r="AN17" i="2"/>
  <c r="AO17" i="2"/>
  <c r="AM18" i="2"/>
  <c r="AN18" i="2"/>
  <c r="AO18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M26" i="2"/>
  <c r="AN26" i="2"/>
  <c r="AO26" i="2"/>
  <c r="AM27" i="2"/>
  <c r="AN27" i="2"/>
  <c r="AO27" i="2"/>
  <c r="AM28" i="2"/>
  <c r="AN28" i="2"/>
  <c r="AO28" i="2"/>
  <c r="AM29" i="2"/>
  <c r="AN29" i="2"/>
  <c r="AO29" i="2"/>
  <c r="AM30" i="2"/>
  <c r="AN30" i="2"/>
  <c r="AO30" i="2"/>
  <c r="AM31" i="2"/>
  <c r="AN31" i="2"/>
  <c r="AO31" i="2"/>
  <c r="AM32" i="2"/>
  <c r="AN32" i="2"/>
  <c r="AO32" i="2"/>
  <c r="AM33" i="2"/>
  <c r="AN33" i="2"/>
  <c r="AO33" i="2"/>
  <c r="AM34" i="2"/>
  <c r="AN34" i="2"/>
  <c r="AO34" i="2"/>
  <c r="AM35" i="2"/>
  <c r="AN35" i="2"/>
  <c r="AO35" i="2"/>
  <c r="AM36" i="2"/>
  <c r="AN36" i="2"/>
  <c r="AO36" i="2"/>
  <c r="AM37" i="2"/>
  <c r="AN37" i="2"/>
  <c r="AO37" i="2"/>
  <c r="AM38" i="2"/>
  <c r="AN38" i="2"/>
  <c r="AO38" i="2"/>
  <c r="AM39" i="2"/>
  <c r="AN39" i="2"/>
  <c r="AO39" i="2"/>
  <c r="AM40" i="2"/>
  <c r="AN40" i="2"/>
  <c r="AO40" i="2"/>
  <c r="AM41" i="2"/>
  <c r="AN41" i="2"/>
  <c r="AO41" i="2"/>
  <c r="AM42" i="2"/>
  <c r="AN42" i="2"/>
  <c r="AO42" i="2"/>
  <c r="AM43" i="2"/>
  <c r="AN43" i="2"/>
  <c r="AO43" i="2"/>
  <c r="AM44" i="2"/>
  <c r="AN44" i="2"/>
  <c r="AO44" i="2"/>
  <c r="AM45" i="2"/>
  <c r="AN45" i="2"/>
  <c r="AO45" i="2"/>
  <c r="AM46" i="2"/>
  <c r="AN46" i="2"/>
  <c r="AO46" i="2"/>
  <c r="AM47" i="2"/>
  <c r="AN47" i="2"/>
  <c r="AO47" i="2"/>
  <c r="AM48" i="2"/>
  <c r="AN48" i="2"/>
  <c r="AO48" i="2"/>
  <c r="AM49" i="2"/>
  <c r="AN49" i="2"/>
  <c r="AO49" i="2"/>
  <c r="AM50" i="2"/>
  <c r="AN50" i="2"/>
  <c r="AO50" i="2"/>
  <c r="AM51" i="2"/>
  <c r="AN51" i="2"/>
  <c r="AO51" i="2"/>
  <c r="AM52" i="2"/>
  <c r="AN52" i="2"/>
  <c r="AO52" i="2"/>
  <c r="AM53" i="2"/>
  <c r="AN53" i="2"/>
  <c r="AO53" i="2"/>
  <c r="AM54" i="2"/>
  <c r="AN54" i="2"/>
  <c r="AO54" i="2"/>
  <c r="AM55" i="2"/>
  <c r="AN55" i="2"/>
  <c r="AO55" i="2"/>
  <c r="AM56" i="2"/>
  <c r="AN56" i="2"/>
  <c r="AO56" i="2"/>
  <c r="AM57" i="2"/>
  <c r="AN57" i="2"/>
  <c r="AO57" i="2"/>
  <c r="AM58" i="2"/>
  <c r="AN58" i="2"/>
  <c r="AO58" i="2"/>
  <c r="AM59" i="2"/>
  <c r="AN59" i="2"/>
  <c r="AO59" i="2"/>
  <c r="AM60" i="2"/>
  <c r="AN60" i="2"/>
  <c r="AO60" i="2"/>
  <c r="AM61" i="2"/>
  <c r="AN61" i="2"/>
  <c r="AO61" i="2"/>
  <c r="AM62" i="2"/>
  <c r="AN62" i="2"/>
  <c r="AO62" i="2"/>
  <c r="AM63" i="2"/>
  <c r="AN63" i="2"/>
  <c r="AO63" i="2"/>
  <c r="AM64" i="2"/>
  <c r="AN64" i="2"/>
  <c r="AO64" i="2"/>
  <c r="AM65" i="2"/>
  <c r="AN65" i="2"/>
  <c r="AO65" i="2"/>
  <c r="AM66" i="2"/>
  <c r="AN66" i="2"/>
  <c r="AO66" i="2"/>
  <c r="AM67" i="2"/>
  <c r="AN67" i="2"/>
  <c r="AO67" i="2"/>
  <c r="AM68" i="2"/>
  <c r="AN68" i="2"/>
  <c r="AO68" i="2"/>
  <c r="AM69" i="2"/>
  <c r="AN69" i="2"/>
  <c r="AO69" i="2"/>
  <c r="AM70" i="2"/>
  <c r="AN70" i="2"/>
  <c r="AO70" i="2"/>
  <c r="AM71" i="2"/>
  <c r="AN71" i="2"/>
  <c r="AO71" i="2"/>
  <c r="AM72" i="2"/>
  <c r="AN72" i="2"/>
  <c r="AO72" i="2"/>
  <c r="AM73" i="2"/>
  <c r="AN73" i="2"/>
  <c r="AO73" i="2"/>
  <c r="AM74" i="2"/>
  <c r="AN74" i="2"/>
  <c r="AO74" i="2"/>
  <c r="AM75" i="2"/>
  <c r="AN75" i="2"/>
  <c r="AO75" i="2"/>
  <c r="AM76" i="2"/>
  <c r="AN76" i="2"/>
  <c r="AO76" i="2"/>
  <c r="AM77" i="2"/>
  <c r="AN77" i="2"/>
  <c r="AO77" i="2"/>
  <c r="AM78" i="2"/>
  <c r="AN78" i="2"/>
  <c r="AO78" i="2"/>
  <c r="AM79" i="2"/>
  <c r="AN79" i="2"/>
  <c r="AO79" i="2"/>
  <c r="AM80" i="2"/>
  <c r="AN80" i="2"/>
  <c r="AO80" i="2"/>
  <c r="AM81" i="2"/>
  <c r="AN81" i="2"/>
  <c r="AO81" i="2"/>
  <c r="AM82" i="2"/>
  <c r="AN82" i="2"/>
  <c r="AO82" i="2"/>
  <c r="AM83" i="2"/>
  <c r="AN83" i="2"/>
  <c r="AO83" i="2"/>
  <c r="AM84" i="2"/>
  <c r="AN84" i="2"/>
  <c r="AO84" i="2"/>
  <c r="AM85" i="2"/>
  <c r="AN85" i="2"/>
  <c r="AO85" i="2"/>
  <c r="AM86" i="2"/>
  <c r="AN86" i="2"/>
  <c r="AO86" i="2"/>
  <c r="AM87" i="2"/>
  <c r="AN87" i="2"/>
  <c r="AO87" i="2"/>
  <c r="AM88" i="2"/>
  <c r="AN88" i="2"/>
  <c r="AO88" i="2"/>
  <c r="AM89" i="2"/>
  <c r="AN89" i="2"/>
  <c r="AO89" i="2"/>
  <c r="AM90" i="2"/>
  <c r="AN90" i="2"/>
  <c r="AO90" i="2"/>
  <c r="AM91" i="2"/>
  <c r="AN91" i="2"/>
  <c r="AO91" i="2"/>
  <c r="AM92" i="2"/>
  <c r="AN92" i="2"/>
  <c r="AO92" i="2"/>
  <c r="AM93" i="2"/>
  <c r="AN93" i="2"/>
  <c r="AO93" i="2"/>
  <c r="AM94" i="2"/>
  <c r="AN94" i="2"/>
  <c r="AO94" i="2"/>
  <c r="AM95" i="2"/>
  <c r="AN95" i="2"/>
  <c r="AO95" i="2"/>
  <c r="AM96" i="2"/>
  <c r="AN96" i="2"/>
  <c r="AO96" i="2"/>
  <c r="AM97" i="2"/>
  <c r="AN97" i="2"/>
  <c r="AO97" i="2"/>
  <c r="AO2" i="2"/>
  <c r="AN2" i="2"/>
  <c r="AM2" i="2"/>
</calcChain>
</file>

<file path=xl/sharedStrings.xml><?xml version="1.0" encoding="utf-8"?>
<sst xmlns="http://schemas.openxmlformats.org/spreadsheetml/2006/main" count="713" uniqueCount="161">
  <si>
    <t>Sample Name</t>
  </si>
  <si>
    <t>Row</t>
  </si>
  <si>
    <t>Column</t>
  </si>
  <si>
    <t>Cu</t>
  </si>
  <si>
    <t>Base</t>
  </si>
  <si>
    <t>Solvent</t>
  </si>
  <si>
    <t>IS Rt (min)</t>
  </si>
  <si>
    <t>IS Area Abs</t>
  </si>
  <si>
    <t>A</t>
  </si>
  <si>
    <t>Cu(OAc)2</t>
  </si>
  <si>
    <t>K2CO3</t>
  </si>
  <si>
    <t>MeCN</t>
  </si>
  <si>
    <t>K3PO4</t>
  </si>
  <si>
    <t>DMAP</t>
  </si>
  <si>
    <t>TEA</t>
  </si>
  <si>
    <t>DIPEA</t>
  </si>
  <si>
    <t>none</t>
  </si>
  <si>
    <t>MeOH</t>
  </si>
  <si>
    <t>B</t>
  </si>
  <si>
    <t>Cu(MeCN)4PF6</t>
  </si>
  <si>
    <t>C</t>
  </si>
  <si>
    <t>Cu(OH TMEDA)2Cl2</t>
  </si>
  <si>
    <t>D</t>
  </si>
  <si>
    <t>Cu(OTf)2</t>
  </si>
  <si>
    <t>E</t>
  </si>
  <si>
    <t>DCE</t>
  </si>
  <si>
    <t>EtOAc</t>
  </si>
  <si>
    <t>F</t>
  </si>
  <si>
    <t>G</t>
  </si>
  <si>
    <t>H</t>
  </si>
  <si>
    <t>Mono-PDT Rt (min)</t>
  </si>
  <si>
    <t>Mono-PDT Area Abs</t>
  </si>
  <si>
    <t>Di-PDT Rt (min)</t>
  </si>
  <si>
    <t>Di-PDT Area Abs</t>
  </si>
  <si>
    <t>Mono/IS</t>
  </si>
  <si>
    <t>Di/IS</t>
  </si>
  <si>
    <t>SM Rt (min)</t>
  </si>
  <si>
    <t>SM Area Abs</t>
  </si>
  <si>
    <t>B(OH)2 Rt (min)</t>
  </si>
  <si>
    <t>B(OH)2 Area Abs</t>
  </si>
  <si>
    <t>Homocoupling Rt (min)</t>
  </si>
  <si>
    <t>Homocoupling Area Abs</t>
  </si>
  <si>
    <t>Ether Rt (min)</t>
  </si>
  <si>
    <t>Ether Area Abs</t>
  </si>
  <si>
    <t>Phenol Rt (min)</t>
  </si>
  <si>
    <t>Phenol Area Abs</t>
  </si>
  <si>
    <t>Protodeboronation Rt (min)</t>
  </si>
  <si>
    <t>Protodeboronation Area Abs</t>
  </si>
  <si>
    <t>Homocoupling/IS</t>
  </si>
  <si>
    <t>Ether/IS</t>
  </si>
  <si>
    <t>Phenol/IS</t>
  </si>
  <si>
    <t>Protodeboronation/IS</t>
  </si>
  <si>
    <t>LR/IS</t>
  </si>
  <si>
    <t>Boronic acid/IS</t>
  </si>
  <si>
    <t>% yield mono</t>
  </si>
  <si>
    <t>% yield di</t>
  </si>
  <si>
    <t>Response factor SM</t>
  </si>
  <si>
    <t>Response factor mono</t>
  </si>
  <si>
    <t>Response factor di</t>
  </si>
  <si>
    <t>% yield SM</t>
  </si>
  <si>
    <t>sgandhi3_20_A01</t>
  </si>
  <si>
    <t>sgandhi3_20_A02</t>
  </si>
  <si>
    <t>sgandhi3_20_A03</t>
  </si>
  <si>
    <t>sgandhi3_20_A04</t>
  </si>
  <si>
    <t>sgandhi3_20_A05</t>
  </si>
  <si>
    <t>sgandhi3_20_A06</t>
  </si>
  <si>
    <t>sgandhi3_20_A07</t>
  </si>
  <si>
    <t>sgandhi3_20_A08</t>
  </si>
  <si>
    <t>sgandhi3_20_A09</t>
  </si>
  <si>
    <t>sgandhi3_20_A10</t>
  </si>
  <si>
    <t>sgandhi3_20_A11</t>
  </si>
  <si>
    <t>sgandhi3_20_A12</t>
  </si>
  <si>
    <t>sgandhi3_20_B01</t>
  </si>
  <si>
    <t>sgandhi3_20_B02</t>
  </si>
  <si>
    <t>sgandhi3_20_B03</t>
  </si>
  <si>
    <t>sgandhi3_20_B04</t>
  </si>
  <si>
    <t>sgandhi3_20_B05</t>
  </si>
  <si>
    <t>sgandhi3_20_B06</t>
  </si>
  <si>
    <t>sgandhi3_20_B07</t>
  </si>
  <si>
    <t>sgandhi3_20_B08</t>
  </si>
  <si>
    <t>sgandhi3_20_B09</t>
  </si>
  <si>
    <t>sgandhi3_20_B10</t>
  </si>
  <si>
    <t>sgandhi3_20_B11</t>
  </si>
  <si>
    <t>sgandhi3_20_B12</t>
  </si>
  <si>
    <t>sgandhi3_20_C01</t>
  </si>
  <si>
    <t>sgandhi3_20_C02</t>
  </si>
  <si>
    <t>sgandhi3_20_C03</t>
  </si>
  <si>
    <t>sgandhi3_20_C04</t>
  </si>
  <si>
    <t>sgandhi3_20_C05</t>
  </si>
  <si>
    <t>sgandhi3_20_C06</t>
  </si>
  <si>
    <t>sgandhi3_20_C07</t>
  </si>
  <si>
    <t>sgandhi3_20_C08</t>
  </si>
  <si>
    <t>sgandhi3_20_C09</t>
  </si>
  <si>
    <t>sgandhi3_20_C10</t>
  </si>
  <si>
    <t>sgandhi3_20_C11</t>
  </si>
  <si>
    <t>sgandhi3_20_C12</t>
  </si>
  <si>
    <t>sgandhi3_20_D01</t>
  </si>
  <si>
    <t>sgandhi3_20_D02</t>
  </si>
  <si>
    <t>sgandhi3_20_D03</t>
  </si>
  <si>
    <t>sgandhi3_20_D04</t>
  </si>
  <si>
    <t>sgandhi3_20_D05</t>
  </si>
  <si>
    <t>sgandhi3_20_D06</t>
  </si>
  <si>
    <t>sgandhi3_20_D07</t>
  </si>
  <si>
    <t>sgandhi3_20_D08</t>
  </si>
  <si>
    <t>sgandhi3_20_D09</t>
  </si>
  <si>
    <t>sgandhi3_20_D10</t>
  </si>
  <si>
    <t>sgandhi3_20_D11</t>
  </si>
  <si>
    <t>sgandhi3_20_D12</t>
  </si>
  <si>
    <t>sgandhi3_20_E01</t>
  </si>
  <si>
    <t>sgandhi3_20_E02</t>
  </si>
  <si>
    <t>sgandhi3_20_E03</t>
  </si>
  <si>
    <t>sgandhi3_20_E04</t>
  </si>
  <si>
    <t>sgandhi3_20_E05</t>
  </si>
  <si>
    <t>sgandhi3_20_E06</t>
  </si>
  <si>
    <t>sgandhi3_20_E07</t>
  </si>
  <si>
    <t>sgandhi3_20_E08</t>
  </si>
  <si>
    <t>sgandhi3_20_E09</t>
  </si>
  <si>
    <t>sgandhi3_20_E10</t>
  </si>
  <si>
    <t>sgandhi3_20_E11</t>
  </si>
  <si>
    <t>sgandhi3_20_E12</t>
  </si>
  <si>
    <t>sgandhi3_20_F01</t>
  </si>
  <si>
    <t>sgandhi3_20_F02</t>
  </si>
  <si>
    <t>sgandhi3_20_F03</t>
  </si>
  <si>
    <t>sgandhi3_20_F04</t>
  </si>
  <si>
    <t>sgandhi3_20_F05</t>
  </si>
  <si>
    <t>sgandhi3_20_F06</t>
  </si>
  <si>
    <t>sgandhi3_20_F07</t>
  </si>
  <si>
    <t>sgandhi3_20_F08</t>
  </si>
  <si>
    <t>sgandhi3_20_F09</t>
  </si>
  <si>
    <t>sgandhi3_20_F10</t>
  </si>
  <si>
    <t>sgandhi3_20_F11</t>
  </si>
  <si>
    <t>sgandhi3_20_F12</t>
  </si>
  <si>
    <t>sgandhi3_20_G01</t>
  </si>
  <si>
    <t>sgandhi3_20_G02</t>
  </si>
  <si>
    <t>sgandhi3_20_G03</t>
  </si>
  <si>
    <t>sgandhi3_20_G04</t>
  </si>
  <si>
    <t>sgandhi3_20_G05</t>
  </si>
  <si>
    <t>sgandhi3_20_G06</t>
  </si>
  <si>
    <t>sgandhi3_20_G07</t>
  </si>
  <si>
    <t>sgandhi3_20_G08</t>
  </si>
  <si>
    <t>sgandhi3_20_G09</t>
  </si>
  <si>
    <t>sgandhi3_20_G10</t>
  </si>
  <si>
    <t>sgandhi3_20_G11</t>
  </si>
  <si>
    <t>sgandhi3_20_G12</t>
  </si>
  <si>
    <t>sgandhi3_20_H01</t>
  </si>
  <si>
    <t>sgandhi3_20_H02</t>
  </si>
  <si>
    <t>sgandhi3_20_H03</t>
  </si>
  <si>
    <t>sgandhi3_20_H04</t>
  </si>
  <si>
    <t>sgandhi3_20_H05</t>
  </si>
  <si>
    <t>sgandhi3_20_H06</t>
  </si>
  <si>
    <t>sgandhi3_20_H07</t>
  </si>
  <si>
    <t>sgandhi3_20_H08</t>
  </si>
  <si>
    <t>sgandhi3_20_H09</t>
  </si>
  <si>
    <t>sgandhi3_20_H10</t>
  </si>
  <si>
    <t>sgandhi3_20_H11</t>
  </si>
  <si>
    <t>sgandhi3_20_H12</t>
  </si>
  <si>
    <t>Sulfonamide</t>
  </si>
  <si>
    <t>Boronic acid</t>
  </si>
  <si>
    <t>Replicate</t>
  </si>
  <si>
    <t>Cyano</t>
  </si>
  <si>
    <t>CF3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</si>
</sst>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E+0"/>
    <numFmt numFmtId="165" formatCode="0.000"/>
    <numFmt numFmtId="166" formatCode="0.0"/>
  </numFmts>
  <fonts count="3" x14ac:knownFonts="1">
    <font>
      <sz val="8"/>
      <color theme="1"/>
      <name val="Microsoft Sans Serif"/>
      <family val="2"/>
    </font>
    <font>
      <sz val="10"/>
      <color theme="1"/>
      <name val="Arial"/>
      <family val="2"/>
    </font>
    <font>
      <b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"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0" fillId="0" borderId="0" xfId="0" applyNumberFormat="1" applyFont="1"/>
    <xf numFmtId="2" fontId="0" fillId="0" borderId="0" xfId="0" applyNumberFormat="1"/>
    <xf numFmtId="2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11" fontId="0" fillId="0" borderId="0" xfId="0" applyNumberFormat="1" applyFont="1"/>
    <xf numFmtId="0" fontId="0" fillId="0" borderId="0" xfId="0" applyNumberFormat="1" applyFont="1"/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8"/>
  <sheetViews>
    <sheetView tabSelected="1" workbookViewId="0">
      <selection activeCell="G27" sqref="G27"/>
    </sheetView>
  </sheetViews>
  <sheetFormatPr baseColWidth="10" defaultColWidth="8.75" defaultRowHeight="11" x14ac:dyDescent="0.15"/>
  <cols>
    <col min="4" max="4" width="15" customWidth="1"/>
    <col min="5" max="5" width="5.25" bestFit="1" customWidth="1"/>
    <col min="6" max="6" width="8" bestFit="1" customWidth="1"/>
    <col min="7" max="7" width="17.75" bestFit="1" customWidth="1"/>
    <col min="8" max="9" width="15" customWidth="1"/>
    <col min="10" max="17" width="13" style="3" customWidth="1"/>
    <col min="18" max="35" width="13" customWidth="1"/>
    <col min="36" max="41" width="18.25" customWidth="1"/>
  </cols>
  <sheetData>
    <row r="1" spans="1:41" s="6" customFormat="1" ht="45" customHeight="1" x14ac:dyDescent="0.15">
      <c r="A1" s="6" t="s">
        <v>156</v>
      </c>
      <c r="B1" s="6" t="s">
        <v>157</v>
      </c>
      <c r="C1" s="6" t="s">
        <v>158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5" t="s">
        <v>35</v>
      </c>
      <c r="K1" s="5" t="s">
        <v>34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1" t="s">
        <v>32</v>
      </c>
      <c r="S1" s="1" t="s">
        <v>33</v>
      </c>
      <c r="T1" s="1" t="s">
        <v>6</v>
      </c>
      <c r="U1" s="1" t="s">
        <v>7</v>
      </c>
      <c r="V1" s="1" t="s">
        <v>30</v>
      </c>
      <c r="W1" s="1" t="s">
        <v>31</v>
      </c>
      <c r="X1" s="1" t="s">
        <v>38</v>
      </c>
      <c r="Y1" s="1" t="s">
        <v>39</v>
      </c>
      <c r="Z1" s="1" t="s">
        <v>42</v>
      </c>
      <c r="AA1" s="1" t="s">
        <v>43</v>
      </c>
      <c r="AB1" s="1" t="s">
        <v>40</v>
      </c>
      <c r="AC1" s="1" t="s">
        <v>41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36</v>
      </c>
      <c r="AI1" s="1" t="s">
        <v>37</v>
      </c>
      <c r="AJ1" s="6" t="s">
        <v>56</v>
      </c>
      <c r="AK1" s="6" t="s">
        <v>57</v>
      </c>
      <c r="AL1" s="6" t="s">
        <v>58</v>
      </c>
      <c r="AM1" s="6" t="s">
        <v>54</v>
      </c>
      <c r="AN1" s="6" t="s">
        <v>55</v>
      </c>
      <c r="AO1" s="6" t="s">
        <v>59</v>
      </c>
    </row>
    <row r="2" spans="1:41" x14ac:dyDescent="0.15">
      <c r="A2" t="s">
        <v>159</v>
      </c>
      <c r="B2" t="s">
        <v>160</v>
      </c>
      <c r="C2">
        <v>1</v>
      </c>
      <c r="D2" s="2" t="s">
        <v>60</v>
      </c>
      <c r="E2" s="2" t="s">
        <v>8</v>
      </c>
      <c r="F2" s="2">
        <v>1</v>
      </c>
      <c r="G2" s="2" t="s">
        <v>9</v>
      </c>
      <c r="H2" s="2" t="s">
        <v>10</v>
      </c>
      <c r="I2" s="2" t="s">
        <v>11</v>
      </c>
      <c r="J2" s="7">
        <v>0</v>
      </c>
      <c r="K2" s="7">
        <v>0.40687359798470052</v>
      </c>
      <c r="L2" s="7">
        <v>7.3525622752014075E-2</v>
      </c>
      <c r="M2" s="7">
        <v>7.3525622752014075E-2</v>
      </c>
      <c r="N2" s="7">
        <v>0.40452729251026692</v>
      </c>
      <c r="O2" s="7">
        <v>0</v>
      </c>
      <c r="P2" s="7">
        <v>0</v>
      </c>
      <c r="Q2" s="7">
        <v>0.43167263112386806</v>
      </c>
      <c r="R2" s="8"/>
      <c r="S2" s="9"/>
      <c r="T2" s="8">
        <v>1.1097999999999999</v>
      </c>
      <c r="U2" s="9">
        <v>149028.28409748303</v>
      </c>
      <c r="V2" s="8">
        <v>0.82730000000000004</v>
      </c>
      <c r="W2" s="9">
        <v>60635.674152229047</v>
      </c>
      <c r="X2" s="8">
        <v>0.74560000000000004</v>
      </c>
      <c r="Y2" s="9">
        <v>64331.431508235808</v>
      </c>
      <c r="Z2" s="8">
        <v>1.2873000000000001</v>
      </c>
      <c r="AA2" s="9">
        <v>10957.397395931515</v>
      </c>
      <c r="AB2" s="8">
        <v>1.2873000000000001</v>
      </c>
      <c r="AC2" s="9">
        <v>10957.397395931515</v>
      </c>
      <c r="AD2" s="8">
        <v>0.79979999999999996</v>
      </c>
      <c r="AE2" s="9">
        <v>60286.008273405678</v>
      </c>
      <c r="AF2" s="8"/>
      <c r="AG2" s="9"/>
      <c r="AJ2" s="10" t="e">
        <v>#VALUE!</v>
      </c>
      <c r="AK2" s="10">
        <v>1.6732551369999999</v>
      </c>
      <c r="AL2" s="10">
        <v>2.7611110000000001</v>
      </c>
      <c r="AM2" s="11">
        <f>(W2/U2)/AK2*100</f>
        <v>24.316291579668434</v>
      </c>
      <c r="AN2" s="11">
        <f>(S2/U2)/AL2*100</f>
        <v>0</v>
      </c>
      <c r="AO2" s="11" t="e">
        <f>(AI2/U2)/AJ2*100</f>
        <v>#VALUE!</v>
      </c>
    </row>
    <row r="3" spans="1:41" x14ac:dyDescent="0.15">
      <c r="A3" t="s">
        <v>159</v>
      </c>
      <c r="B3" t="s">
        <v>160</v>
      </c>
      <c r="C3">
        <v>1</v>
      </c>
      <c r="D3" s="2" t="s">
        <v>61</v>
      </c>
      <c r="E3" s="2" t="s">
        <v>8</v>
      </c>
      <c r="F3" s="2">
        <v>2</v>
      </c>
      <c r="G3" s="2" t="s">
        <v>9</v>
      </c>
      <c r="H3" s="2" t="s">
        <v>12</v>
      </c>
      <c r="I3" s="2" t="s">
        <v>11</v>
      </c>
      <c r="J3" s="7">
        <v>2.4147342472988893E-2</v>
      </c>
      <c r="K3" s="7">
        <v>0.5326497507012814</v>
      </c>
      <c r="L3" s="7">
        <v>3.7712437590529571E-2</v>
      </c>
      <c r="M3" s="7">
        <v>3.7712437590529571E-2</v>
      </c>
      <c r="N3" s="7">
        <v>0.54493439060166726</v>
      </c>
      <c r="O3" s="7">
        <v>0</v>
      </c>
      <c r="P3" s="7">
        <v>0</v>
      </c>
      <c r="Q3" s="7">
        <v>0.23263765898539607</v>
      </c>
      <c r="R3" s="8">
        <v>1.1406000000000001</v>
      </c>
      <c r="S3" s="9">
        <v>3349.0914580475178</v>
      </c>
      <c r="T3" s="8">
        <v>1.1097999999999999</v>
      </c>
      <c r="U3" s="9">
        <v>138693.99756075835</v>
      </c>
      <c r="V3" s="8">
        <v>0.82650000000000001</v>
      </c>
      <c r="W3" s="9">
        <v>73875.323224502063</v>
      </c>
      <c r="X3" s="8">
        <v>0.74560000000000004</v>
      </c>
      <c r="Y3" s="9">
        <v>32265.446907861053</v>
      </c>
      <c r="Z3" s="8">
        <v>1.2873000000000001</v>
      </c>
      <c r="AA3" s="9">
        <v>5230.4887271911593</v>
      </c>
      <c r="AB3" s="8">
        <v>1.2873000000000001</v>
      </c>
      <c r="AC3" s="9">
        <v>5230.4887271911593</v>
      </c>
      <c r="AD3" s="8">
        <v>0.79979999999999996</v>
      </c>
      <c r="AE3" s="9">
        <v>75579.129040880973</v>
      </c>
      <c r="AF3" s="8"/>
      <c r="AG3" s="9"/>
      <c r="AJ3" s="10" t="e">
        <v>#VALUE!</v>
      </c>
      <c r="AK3" s="10">
        <v>1.6732551369999999</v>
      </c>
      <c r="AL3" s="10">
        <v>2.7611110000000001</v>
      </c>
      <c r="AM3" s="11">
        <f t="shared" ref="AM3:AM66" si="0">(W3/U3)/AK3*100</f>
        <v>31.833145999257219</v>
      </c>
      <c r="AN3" s="11">
        <f t="shared" ref="AN3:AN66" si="1">(S3/U3)/AL3*100</f>
        <v>0.87455167405399103</v>
      </c>
      <c r="AO3" s="11" t="e">
        <f t="shared" ref="AO3:AO66" si="2">(AI3/U3)/AJ3*100</f>
        <v>#VALUE!</v>
      </c>
    </row>
    <row r="4" spans="1:41" x14ac:dyDescent="0.15">
      <c r="A4" t="s">
        <v>159</v>
      </c>
      <c r="B4" t="s">
        <v>160</v>
      </c>
      <c r="C4">
        <v>1</v>
      </c>
      <c r="D4" s="2" t="s">
        <v>62</v>
      </c>
      <c r="E4" s="2" t="s">
        <v>8</v>
      </c>
      <c r="F4" s="2">
        <v>3</v>
      </c>
      <c r="G4" s="2" t="s">
        <v>9</v>
      </c>
      <c r="H4" s="2" t="s">
        <v>13</v>
      </c>
      <c r="I4" s="2" t="s">
        <v>11</v>
      </c>
      <c r="J4" s="7">
        <v>0.12797254674367936</v>
      </c>
      <c r="K4" s="7">
        <v>0.15301648184946293</v>
      </c>
      <c r="L4" s="7">
        <v>0.60127702308124376</v>
      </c>
      <c r="M4" s="7">
        <v>0</v>
      </c>
      <c r="N4" s="7">
        <v>0.60750742056636098</v>
      </c>
      <c r="O4" s="7">
        <v>0</v>
      </c>
      <c r="P4" s="7">
        <v>0</v>
      </c>
      <c r="Q4" s="7">
        <v>0</v>
      </c>
      <c r="R4" s="8">
        <v>1.1331</v>
      </c>
      <c r="S4" s="9">
        <v>19461.841396228061</v>
      </c>
      <c r="T4" s="8">
        <v>1.1097999999999999</v>
      </c>
      <c r="U4" s="9">
        <v>152078.25343359663</v>
      </c>
      <c r="V4" s="8">
        <v>0.82650000000000001</v>
      </c>
      <c r="W4" s="9">
        <v>23270.479306219961</v>
      </c>
      <c r="X4" s="8"/>
      <c r="Y4" s="9"/>
      <c r="Z4" s="8">
        <v>1.2806999999999999</v>
      </c>
      <c r="AA4" s="9">
        <v>91441.159499947928</v>
      </c>
      <c r="AB4" s="8"/>
      <c r="AC4" s="9"/>
      <c r="AD4" s="8">
        <v>0.79900000000000004</v>
      </c>
      <c r="AE4" s="9">
        <v>92388.667467681618</v>
      </c>
      <c r="AF4" s="8"/>
      <c r="AG4" s="9"/>
      <c r="AJ4" s="10" t="e">
        <v>#VALUE!</v>
      </c>
      <c r="AK4" s="10">
        <v>1.6732551369999999</v>
      </c>
      <c r="AL4" s="10">
        <v>2.7611110000000001</v>
      </c>
      <c r="AM4" s="11">
        <f t="shared" si="0"/>
        <v>9.1448386122279057</v>
      </c>
      <c r="AN4" s="11">
        <f t="shared" si="1"/>
        <v>4.6348207929228256</v>
      </c>
      <c r="AO4" s="11" t="e">
        <f t="shared" si="2"/>
        <v>#VALUE!</v>
      </c>
    </row>
    <row r="5" spans="1:41" x14ac:dyDescent="0.15">
      <c r="A5" t="s">
        <v>159</v>
      </c>
      <c r="B5" t="s">
        <v>160</v>
      </c>
      <c r="C5">
        <v>1</v>
      </c>
      <c r="D5" s="2" t="s">
        <v>63</v>
      </c>
      <c r="E5" s="2" t="s">
        <v>8</v>
      </c>
      <c r="F5" s="2">
        <v>4</v>
      </c>
      <c r="G5" s="2" t="s">
        <v>9</v>
      </c>
      <c r="H5" s="2" t="s">
        <v>14</v>
      </c>
      <c r="I5" s="2" t="s">
        <v>11</v>
      </c>
      <c r="J5" s="7">
        <v>6.9134769531523782E-2</v>
      </c>
      <c r="K5" s="7">
        <v>0.25904312030393961</v>
      </c>
      <c r="L5" s="7">
        <v>0.22737763345131423</v>
      </c>
      <c r="M5" s="7">
        <v>0</v>
      </c>
      <c r="N5" s="7">
        <v>0.73060340517411237</v>
      </c>
      <c r="O5" s="7">
        <v>4.8228374952986278E-2</v>
      </c>
      <c r="P5" s="7">
        <v>0</v>
      </c>
      <c r="Q5" s="7">
        <v>0</v>
      </c>
      <c r="R5" s="8">
        <v>1.1323000000000001</v>
      </c>
      <c r="S5" s="9">
        <v>9893.4846681980853</v>
      </c>
      <c r="T5" s="8">
        <v>1.109</v>
      </c>
      <c r="U5" s="9">
        <v>143104.32703022024</v>
      </c>
      <c r="V5" s="8">
        <v>0.8256</v>
      </c>
      <c r="W5" s="9">
        <v>37070.191402903656</v>
      </c>
      <c r="X5" s="8"/>
      <c r="Y5" s="9"/>
      <c r="Z5" s="8">
        <v>1.2798</v>
      </c>
      <c r="AA5" s="9">
        <v>32538.723216774419</v>
      </c>
      <c r="AB5" s="8"/>
      <c r="AC5" s="9"/>
      <c r="AD5" s="8">
        <v>0.79900000000000004</v>
      </c>
      <c r="AE5" s="9">
        <v>104552.50862342869</v>
      </c>
      <c r="AF5" s="8">
        <v>0.97650000000000003</v>
      </c>
      <c r="AG5" s="9">
        <v>6901.6891414082311</v>
      </c>
      <c r="AJ5" s="10" t="e">
        <v>#VALUE!</v>
      </c>
      <c r="AK5" s="10">
        <v>1.6732551369999999</v>
      </c>
      <c r="AL5" s="10">
        <v>2.7611110000000001</v>
      </c>
      <c r="AM5" s="11">
        <f t="shared" si="0"/>
        <v>15.481388018827854</v>
      </c>
      <c r="AN5" s="11">
        <f t="shared" si="1"/>
        <v>2.5038750536115271</v>
      </c>
      <c r="AO5" s="11" t="e">
        <f t="shared" si="2"/>
        <v>#VALUE!</v>
      </c>
    </row>
    <row r="6" spans="1:41" x14ac:dyDescent="0.15">
      <c r="A6" t="s">
        <v>159</v>
      </c>
      <c r="B6" t="s">
        <v>160</v>
      </c>
      <c r="C6">
        <v>1</v>
      </c>
      <c r="D6" s="2" t="s">
        <v>64</v>
      </c>
      <c r="E6" s="2" t="s">
        <v>8</v>
      </c>
      <c r="F6" s="2">
        <v>5</v>
      </c>
      <c r="G6" s="2" t="s">
        <v>9</v>
      </c>
      <c r="H6" s="2" t="s">
        <v>15</v>
      </c>
      <c r="I6" s="2" t="s">
        <v>11</v>
      </c>
      <c r="J6" s="7">
        <v>7.6632291354591389E-2</v>
      </c>
      <c r="K6" s="7">
        <v>0.29759610231234412</v>
      </c>
      <c r="L6" s="7">
        <v>0.2429797732029772</v>
      </c>
      <c r="M6" s="7">
        <v>0</v>
      </c>
      <c r="N6" s="7">
        <v>0.72451840305117654</v>
      </c>
      <c r="O6" s="7">
        <v>3.5640466427719612E-2</v>
      </c>
      <c r="P6" s="7">
        <v>0</v>
      </c>
      <c r="Q6" s="7">
        <v>0</v>
      </c>
      <c r="R6" s="8">
        <v>1.1331</v>
      </c>
      <c r="S6" s="9">
        <v>11001.553362493101</v>
      </c>
      <c r="T6" s="8">
        <v>1.1097999999999999</v>
      </c>
      <c r="U6" s="9">
        <v>143562.89193529313</v>
      </c>
      <c r="V6" s="8">
        <v>0.82650000000000001</v>
      </c>
      <c r="W6" s="9">
        <v>42723.757076631497</v>
      </c>
      <c r="X6" s="8"/>
      <c r="Y6" s="9"/>
      <c r="Z6" s="8">
        <v>1.2806999999999999</v>
      </c>
      <c r="AA6" s="9">
        <v>34882.87892280105</v>
      </c>
      <c r="AB6" s="8"/>
      <c r="AC6" s="9"/>
      <c r="AD6" s="8">
        <v>0.79900000000000004</v>
      </c>
      <c r="AE6" s="9">
        <v>104013.95720236721</v>
      </c>
      <c r="AF6" s="8">
        <v>0.97729999999999995</v>
      </c>
      <c r="AG6" s="9">
        <v>5116.6484302861536</v>
      </c>
      <c r="AJ6" s="10" t="e">
        <v>#VALUE!</v>
      </c>
      <c r="AK6" s="10">
        <v>1.6732551369999999</v>
      </c>
      <c r="AL6" s="10">
        <v>2.7611110000000001</v>
      </c>
      <c r="AM6" s="11">
        <f t="shared" si="0"/>
        <v>17.785458758304362</v>
      </c>
      <c r="AN6" s="11">
        <f t="shared" si="1"/>
        <v>2.7754150903238366</v>
      </c>
      <c r="AO6" s="11" t="e">
        <f t="shared" si="2"/>
        <v>#VALUE!</v>
      </c>
    </row>
    <row r="7" spans="1:41" x14ac:dyDescent="0.15">
      <c r="A7" t="s">
        <v>159</v>
      </c>
      <c r="B7" t="s">
        <v>160</v>
      </c>
      <c r="C7">
        <v>1</v>
      </c>
      <c r="D7" s="2" t="s">
        <v>65</v>
      </c>
      <c r="E7" s="2" t="s">
        <v>8</v>
      </c>
      <c r="F7" s="2">
        <v>6</v>
      </c>
      <c r="G7" s="2" t="s">
        <v>9</v>
      </c>
      <c r="H7" s="2" t="s">
        <v>16</v>
      </c>
      <c r="I7" s="2" t="s">
        <v>11</v>
      </c>
      <c r="J7" s="7">
        <v>0</v>
      </c>
      <c r="K7" s="7">
        <v>0</v>
      </c>
      <c r="L7" s="7">
        <v>0</v>
      </c>
      <c r="M7" s="7">
        <v>0</v>
      </c>
      <c r="N7" s="7">
        <v>0.1116392615780427</v>
      </c>
      <c r="O7" s="7">
        <v>1.0754766183134652E-2</v>
      </c>
      <c r="P7" s="7">
        <v>0</v>
      </c>
      <c r="Q7" s="7">
        <v>0.84765700670384991</v>
      </c>
      <c r="R7" s="8"/>
      <c r="S7" s="9"/>
      <c r="T7" s="8">
        <v>1.109</v>
      </c>
      <c r="U7" s="9">
        <v>148810.11709182023</v>
      </c>
      <c r="V7" s="8"/>
      <c r="W7" s="9"/>
      <c r="X7" s="8">
        <v>0.74480000000000002</v>
      </c>
      <c r="Y7" s="9">
        <v>126139.93842130175</v>
      </c>
      <c r="Z7" s="8"/>
      <c r="AA7" s="9"/>
      <c r="AB7" s="8"/>
      <c r="AC7" s="9"/>
      <c r="AD7" s="8">
        <v>0.79900000000000004</v>
      </c>
      <c r="AE7" s="9">
        <v>16613.051587472881</v>
      </c>
      <c r="AF7" s="8">
        <v>0.97650000000000003</v>
      </c>
      <c r="AG7" s="9">
        <v>1600.418015007416</v>
      </c>
      <c r="AJ7" s="10" t="e">
        <v>#VALUE!</v>
      </c>
      <c r="AK7" s="10">
        <v>1.6732551369999999</v>
      </c>
      <c r="AL7" s="10">
        <v>2.7611110000000001</v>
      </c>
      <c r="AM7" s="11">
        <f t="shared" si="0"/>
        <v>0</v>
      </c>
      <c r="AN7" s="11">
        <f t="shared" si="1"/>
        <v>0</v>
      </c>
      <c r="AO7" s="11" t="e">
        <f t="shared" si="2"/>
        <v>#VALUE!</v>
      </c>
    </row>
    <row r="8" spans="1:41" x14ac:dyDescent="0.15">
      <c r="A8" t="s">
        <v>159</v>
      </c>
      <c r="B8" t="s">
        <v>160</v>
      </c>
      <c r="C8">
        <v>1</v>
      </c>
      <c r="D8" s="2" t="s">
        <v>66</v>
      </c>
      <c r="E8" s="2" t="s">
        <v>8</v>
      </c>
      <c r="F8" s="2">
        <v>7</v>
      </c>
      <c r="G8" s="2" t="s">
        <v>9</v>
      </c>
      <c r="H8" s="2" t="s">
        <v>10</v>
      </c>
      <c r="I8" s="2" t="s">
        <v>17</v>
      </c>
      <c r="J8" s="7">
        <v>0</v>
      </c>
      <c r="K8" s="7">
        <v>4.8374311247293987E-2</v>
      </c>
      <c r="L8" s="7">
        <v>3.4559710655376337E-2</v>
      </c>
      <c r="M8" s="7">
        <v>3.4559710655376337E-2</v>
      </c>
      <c r="N8" s="7">
        <v>0</v>
      </c>
      <c r="O8" s="7">
        <v>0</v>
      </c>
      <c r="P8" s="7">
        <v>0</v>
      </c>
      <c r="Q8" s="7">
        <v>0.97168187367778347</v>
      </c>
      <c r="R8" s="8"/>
      <c r="S8" s="9"/>
      <c r="T8" s="8">
        <v>1.1097999999999999</v>
      </c>
      <c r="U8" s="9">
        <v>143583.07858527632</v>
      </c>
      <c r="V8" s="8">
        <v>0.82650000000000001</v>
      </c>
      <c r="W8" s="9">
        <v>6945.732533328829</v>
      </c>
      <c r="X8" s="8">
        <v>0.74480000000000002</v>
      </c>
      <c r="Y8" s="9">
        <v>139517.07482816573</v>
      </c>
      <c r="Z8" s="8">
        <v>1.2882</v>
      </c>
      <c r="AA8" s="9">
        <v>4962.1896509153121</v>
      </c>
      <c r="AB8" s="8">
        <v>1.2882</v>
      </c>
      <c r="AC8" s="9">
        <v>4962.1896509153121</v>
      </c>
      <c r="AD8" s="8"/>
      <c r="AE8" s="9"/>
      <c r="AF8" s="8"/>
      <c r="AG8" s="9"/>
      <c r="AJ8" s="10" t="e">
        <v>#VALUE!</v>
      </c>
      <c r="AK8" s="10">
        <v>1.6732551369999999</v>
      </c>
      <c r="AL8" s="10">
        <v>2.7611110000000001</v>
      </c>
      <c r="AM8" s="11">
        <f t="shared" si="0"/>
        <v>2.8910301948347752</v>
      </c>
      <c r="AN8" s="11">
        <f t="shared" si="1"/>
        <v>0</v>
      </c>
      <c r="AO8" s="11" t="e">
        <f t="shared" si="2"/>
        <v>#VALUE!</v>
      </c>
    </row>
    <row r="9" spans="1:41" x14ac:dyDescent="0.15">
      <c r="A9" t="s">
        <v>159</v>
      </c>
      <c r="B9" t="s">
        <v>160</v>
      </c>
      <c r="C9">
        <v>1</v>
      </c>
      <c r="D9" s="2" t="s">
        <v>67</v>
      </c>
      <c r="E9" s="2" t="s">
        <v>8</v>
      </c>
      <c r="F9" s="2">
        <v>8</v>
      </c>
      <c r="G9" s="2" t="s">
        <v>9</v>
      </c>
      <c r="H9" s="2" t="s">
        <v>12</v>
      </c>
      <c r="I9" s="2" t="s">
        <v>17</v>
      </c>
      <c r="J9" s="7">
        <v>0</v>
      </c>
      <c r="K9" s="7">
        <v>1.1218857583551383E-2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1.0361224824871174</v>
      </c>
      <c r="R9" s="8"/>
      <c r="S9" s="9"/>
      <c r="T9" s="8">
        <v>1.1097999999999999</v>
      </c>
      <c r="U9" s="9">
        <v>145029.78503179597</v>
      </c>
      <c r="V9" s="8">
        <v>0.8256</v>
      </c>
      <c r="W9" s="9">
        <v>1627.068503644791</v>
      </c>
      <c r="X9" s="8">
        <v>0.74480000000000002</v>
      </c>
      <c r="Y9" s="9">
        <v>150268.6209017174</v>
      </c>
      <c r="Z9" s="8"/>
      <c r="AA9" s="9"/>
      <c r="AB9" s="8"/>
      <c r="AC9" s="9"/>
      <c r="AD9" s="8"/>
      <c r="AE9" s="9"/>
      <c r="AF9" s="8"/>
      <c r="AG9" s="9"/>
      <c r="AJ9" s="10" t="e">
        <v>#VALUE!</v>
      </c>
      <c r="AK9" s="10">
        <v>1.6732551369999999</v>
      </c>
      <c r="AL9" s="10">
        <v>2.7611110000000001</v>
      </c>
      <c r="AM9" s="11">
        <f t="shared" si="0"/>
        <v>0.67048098855180038</v>
      </c>
      <c r="AN9" s="11">
        <f t="shared" si="1"/>
        <v>0</v>
      </c>
      <c r="AO9" s="11" t="e">
        <f t="shared" si="2"/>
        <v>#VALUE!</v>
      </c>
    </row>
    <row r="10" spans="1:41" x14ac:dyDescent="0.15">
      <c r="A10" t="s">
        <v>159</v>
      </c>
      <c r="B10" t="s">
        <v>160</v>
      </c>
      <c r="C10">
        <v>1</v>
      </c>
      <c r="D10" s="2" t="s">
        <v>68</v>
      </c>
      <c r="E10" s="2" t="s">
        <v>8</v>
      </c>
      <c r="F10" s="2">
        <v>9</v>
      </c>
      <c r="G10" s="2" t="s">
        <v>9</v>
      </c>
      <c r="H10" s="2" t="s">
        <v>13</v>
      </c>
      <c r="I10" s="2" t="s">
        <v>17</v>
      </c>
      <c r="J10" s="7">
        <v>0</v>
      </c>
      <c r="K10" s="7">
        <v>0.16544558547980201</v>
      </c>
      <c r="L10" s="7">
        <v>6.6473802301165938E-2</v>
      </c>
      <c r="M10" s="7">
        <v>0</v>
      </c>
      <c r="N10" s="7">
        <v>0.21530574843022318</v>
      </c>
      <c r="O10" s="7">
        <v>2.1178210704389865E-2</v>
      </c>
      <c r="P10" s="7">
        <v>0</v>
      </c>
      <c r="Q10" s="7">
        <v>0</v>
      </c>
      <c r="R10" s="8"/>
      <c r="S10" s="9"/>
      <c r="T10" s="8">
        <v>1.1097999999999999</v>
      </c>
      <c r="U10" s="9">
        <v>140431.58407271904</v>
      </c>
      <c r="V10" s="8">
        <v>0.82650000000000001</v>
      </c>
      <c r="W10" s="9">
        <v>23233.785646767039</v>
      </c>
      <c r="X10" s="8"/>
      <c r="Y10" s="9"/>
      <c r="Z10" s="8">
        <v>1.2806999999999999</v>
      </c>
      <c r="AA10" s="9">
        <v>9335.0213564894893</v>
      </c>
      <c r="AB10" s="8"/>
      <c r="AC10" s="9"/>
      <c r="AD10" s="8">
        <v>0.79900000000000004</v>
      </c>
      <c r="AE10" s="9">
        <v>30235.727312018582</v>
      </c>
      <c r="AF10" s="8">
        <v>0.97729999999999995</v>
      </c>
      <c r="AG10" s="9">
        <v>2974.0896770432837</v>
      </c>
      <c r="AJ10" s="10" t="e">
        <v>#VALUE!</v>
      </c>
      <c r="AK10" s="10">
        <v>1.6732551369999999</v>
      </c>
      <c r="AL10" s="10">
        <v>2.7611110000000001</v>
      </c>
      <c r="AM10" s="11">
        <f t="shared" si="0"/>
        <v>9.8876484417332478</v>
      </c>
      <c r="AN10" s="11">
        <f t="shared" si="1"/>
        <v>0</v>
      </c>
      <c r="AO10" s="11" t="e">
        <f t="shared" si="2"/>
        <v>#VALUE!</v>
      </c>
    </row>
    <row r="11" spans="1:41" x14ac:dyDescent="0.15">
      <c r="A11" t="s">
        <v>159</v>
      </c>
      <c r="B11" t="s">
        <v>160</v>
      </c>
      <c r="C11">
        <v>1</v>
      </c>
      <c r="D11" s="2" t="s">
        <v>69</v>
      </c>
      <c r="E11" s="2" t="s">
        <v>8</v>
      </c>
      <c r="F11" s="2">
        <v>10</v>
      </c>
      <c r="G11" s="2" t="s">
        <v>9</v>
      </c>
      <c r="H11" s="2" t="s">
        <v>14</v>
      </c>
      <c r="I11" s="2" t="s">
        <v>17</v>
      </c>
      <c r="J11" s="7">
        <v>0</v>
      </c>
      <c r="K11" s="7">
        <v>0.45849555141453213</v>
      </c>
      <c r="L11" s="7">
        <v>1.1331267434211645</v>
      </c>
      <c r="M11" s="7">
        <v>1.1331267434211645</v>
      </c>
      <c r="N11" s="7">
        <v>8.8434161411447054E-2</v>
      </c>
      <c r="O11" s="7">
        <v>0</v>
      </c>
      <c r="P11" s="7">
        <v>0</v>
      </c>
      <c r="Q11" s="7">
        <v>0</v>
      </c>
      <c r="R11" s="8"/>
      <c r="S11" s="9"/>
      <c r="T11" s="8">
        <v>1.1097999999999999</v>
      </c>
      <c r="U11" s="9">
        <v>142837.2524946426</v>
      </c>
      <c r="V11" s="8">
        <v>0.82650000000000001</v>
      </c>
      <c r="W11" s="9">
        <v>65490.244845067915</v>
      </c>
      <c r="X11" s="8"/>
      <c r="Y11" s="9"/>
      <c r="Z11" s="8">
        <v>1.2882</v>
      </c>
      <c r="AA11" s="9">
        <v>161852.71075848097</v>
      </c>
      <c r="AB11" s="8">
        <v>1.2882</v>
      </c>
      <c r="AC11" s="9">
        <v>161852.71075848097</v>
      </c>
      <c r="AD11" s="8">
        <v>0.79979999999999996</v>
      </c>
      <c r="AE11" s="9">
        <v>12631.692642678841</v>
      </c>
      <c r="AF11" s="8"/>
      <c r="AG11" s="9"/>
      <c r="AJ11" s="10" t="e">
        <v>#VALUE!</v>
      </c>
      <c r="AK11" s="10">
        <v>1.6732551369999999</v>
      </c>
      <c r="AL11" s="10">
        <v>2.7611110000000001</v>
      </c>
      <c r="AM11" s="11">
        <f t="shared" si="0"/>
        <v>27.40141304670216</v>
      </c>
      <c r="AN11" s="11">
        <f t="shared" si="1"/>
        <v>0</v>
      </c>
      <c r="AO11" s="11" t="e">
        <f t="shared" si="2"/>
        <v>#VALUE!</v>
      </c>
    </row>
    <row r="12" spans="1:41" x14ac:dyDescent="0.15">
      <c r="A12" t="s">
        <v>159</v>
      </c>
      <c r="B12" t="s">
        <v>160</v>
      </c>
      <c r="C12">
        <v>1</v>
      </c>
      <c r="D12" s="2" t="s">
        <v>70</v>
      </c>
      <c r="E12" s="2" t="s">
        <v>8</v>
      </c>
      <c r="F12" s="2">
        <v>11</v>
      </c>
      <c r="G12" s="2" t="s">
        <v>9</v>
      </c>
      <c r="H12" s="2" t="s">
        <v>15</v>
      </c>
      <c r="I12" s="2" t="s">
        <v>17</v>
      </c>
      <c r="J12" s="7">
        <v>0</v>
      </c>
      <c r="K12" s="7">
        <v>0.51222433324645367</v>
      </c>
      <c r="L12" s="7">
        <v>0.63813243371695316</v>
      </c>
      <c r="M12" s="7">
        <v>0.63813243371695316</v>
      </c>
      <c r="N12" s="7">
        <v>0.10279326903592396</v>
      </c>
      <c r="O12" s="7">
        <v>0</v>
      </c>
      <c r="P12" s="7">
        <v>0</v>
      </c>
      <c r="Q12" s="7">
        <v>0</v>
      </c>
      <c r="R12" s="8"/>
      <c r="S12" s="9"/>
      <c r="T12" s="8">
        <v>1.1097999999999999</v>
      </c>
      <c r="U12" s="9">
        <v>144013.39867918851</v>
      </c>
      <c r="V12" s="8">
        <v>0.82650000000000001</v>
      </c>
      <c r="W12" s="9">
        <v>73767.167117003046</v>
      </c>
      <c r="X12" s="8"/>
      <c r="Y12" s="9"/>
      <c r="Z12" s="8">
        <v>1.2882</v>
      </c>
      <c r="AA12" s="9">
        <v>91899.620587000405</v>
      </c>
      <c r="AB12" s="8">
        <v>1.2882</v>
      </c>
      <c r="AC12" s="9">
        <v>91899.620587000405</v>
      </c>
      <c r="AD12" s="8">
        <v>0.79979999999999996</v>
      </c>
      <c r="AE12" s="9">
        <v>14803.608035207602</v>
      </c>
      <c r="AF12" s="8"/>
      <c r="AG12" s="9"/>
      <c r="AJ12" s="10" t="e">
        <v>#VALUE!</v>
      </c>
      <c r="AK12" s="10">
        <v>1.6732551369999999</v>
      </c>
      <c r="AL12" s="10">
        <v>2.7611110000000001</v>
      </c>
      <c r="AM12" s="11">
        <f t="shared" si="0"/>
        <v>30.612446477518489</v>
      </c>
      <c r="AN12" s="11">
        <f t="shared" si="1"/>
        <v>0</v>
      </c>
      <c r="AO12" s="11" t="e">
        <f t="shared" si="2"/>
        <v>#VALUE!</v>
      </c>
    </row>
    <row r="13" spans="1:41" x14ac:dyDescent="0.15">
      <c r="A13" t="s">
        <v>159</v>
      </c>
      <c r="B13" t="s">
        <v>160</v>
      </c>
      <c r="C13">
        <v>1</v>
      </c>
      <c r="D13" s="2" t="s">
        <v>71</v>
      </c>
      <c r="E13" s="2" t="s">
        <v>8</v>
      </c>
      <c r="F13" s="2">
        <v>12</v>
      </c>
      <c r="G13" s="2" t="s">
        <v>9</v>
      </c>
      <c r="H13" s="2" t="s">
        <v>16</v>
      </c>
      <c r="I13" s="2" t="s">
        <v>17</v>
      </c>
      <c r="J13" s="7">
        <v>0</v>
      </c>
      <c r="K13" s="7">
        <v>0.16444123178866871</v>
      </c>
      <c r="L13" s="7">
        <v>0.55162682151606346</v>
      </c>
      <c r="M13" s="7">
        <v>0.55162682151606346</v>
      </c>
      <c r="N13" s="7">
        <v>0.114548719607971</v>
      </c>
      <c r="O13" s="7">
        <v>4.8682695881932185E-2</v>
      </c>
      <c r="P13" s="7">
        <v>0</v>
      </c>
      <c r="Q13" s="7">
        <v>0</v>
      </c>
      <c r="R13" s="8"/>
      <c r="S13" s="9"/>
      <c r="T13" s="8">
        <v>1.1097999999999999</v>
      </c>
      <c r="U13" s="9">
        <v>139761.48167247654</v>
      </c>
      <c r="V13" s="8">
        <v>0.82650000000000001</v>
      </c>
      <c r="W13" s="9">
        <v>22982.550202831488</v>
      </c>
      <c r="X13" s="8"/>
      <c r="Y13" s="9"/>
      <c r="Z13" s="8">
        <v>1.2873000000000001</v>
      </c>
      <c r="AA13" s="9">
        <v>77096.181905363788</v>
      </c>
      <c r="AB13" s="8">
        <v>1.2873000000000001</v>
      </c>
      <c r="AC13" s="9">
        <v>77096.181905363788</v>
      </c>
      <c r="AD13" s="8">
        <v>0.79900000000000004</v>
      </c>
      <c r="AE13" s="9">
        <v>16009.498776095093</v>
      </c>
      <c r="AF13" s="8">
        <v>0.97729999999999995</v>
      </c>
      <c r="AG13" s="9">
        <v>6803.9657082694139</v>
      </c>
      <c r="AJ13" s="10" t="e">
        <v>#VALUE!</v>
      </c>
      <c r="AK13" s="10">
        <v>1.6732551369999999</v>
      </c>
      <c r="AL13" s="10">
        <v>2.7611110000000001</v>
      </c>
      <c r="AM13" s="11">
        <f t="shared" si="0"/>
        <v>9.8276244998415159</v>
      </c>
      <c r="AN13" s="11">
        <f t="shared" si="1"/>
        <v>0</v>
      </c>
      <c r="AO13" s="11" t="e">
        <f t="shared" si="2"/>
        <v>#VALUE!</v>
      </c>
    </row>
    <row r="14" spans="1:41" x14ac:dyDescent="0.15">
      <c r="A14" t="s">
        <v>159</v>
      </c>
      <c r="B14" t="s">
        <v>160</v>
      </c>
      <c r="C14">
        <v>1</v>
      </c>
      <c r="D14" s="2" t="s">
        <v>72</v>
      </c>
      <c r="E14" s="2" t="s">
        <v>18</v>
      </c>
      <c r="F14" s="2">
        <v>1</v>
      </c>
      <c r="G14" s="2" t="s">
        <v>19</v>
      </c>
      <c r="H14" s="2" t="s">
        <v>10</v>
      </c>
      <c r="I14" s="2" t="s">
        <v>11</v>
      </c>
      <c r="J14" s="7">
        <v>0</v>
      </c>
      <c r="K14" s="7">
        <v>0.72989165035588544</v>
      </c>
      <c r="L14" s="7">
        <v>0.14832089883715782</v>
      </c>
      <c r="M14" s="7">
        <v>0.14832089883715782</v>
      </c>
      <c r="N14" s="7">
        <v>0.38966393267406341</v>
      </c>
      <c r="O14" s="7">
        <v>0</v>
      </c>
      <c r="P14" s="7">
        <v>0</v>
      </c>
      <c r="Q14" s="7">
        <v>0.20179924093477417</v>
      </c>
      <c r="R14" s="8"/>
      <c r="S14" s="9"/>
      <c r="T14" s="8">
        <v>1.1106</v>
      </c>
      <c r="U14" s="9">
        <v>141543.8237179991</v>
      </c>
      <c r="V14" s="8">
        <v>0.82730000000000004</v>
      </c>
      <c r="W14" s="9">
        <v>103311.65509121289</v>
      </c>
      <c r="X14" s="8">
        <v>0.74560000000000004</v>
      </c>
      <c r="Y14" s="9">
        <v>28563.436185297702</v>
      </c>
      <c r="Z14" s="8">
        <v>1.2889999999999999</v>
      </c>
      <c r="AA14" s="9">
        <v>20993.907158701844</v>
      </c>
      <c r="AB14" s="8">
        <v>1.2889999999999999</v>
      </c>
      <c r="AC14" s="9">
        <v>20993.907158701844</v>
      </c>
      <c r="AD14" s="8">
        <v>0.79979999999999996</v>
      </c>
      <c r="AE14" s="9">
        <v>55154.522995679901</v>
      </c>
      <c r="AF14" s="8"/>
      <c r="AG14" s="9"/>
      <c r="AJ14" s="10" t="e">
        <v>#VALUE!</v>
      </c>
      <c r="AK14" s="10">
        <v>1.6732551369999999</v>
      </c>
      <c r="AL14" s="10">
        <v>2.7611110000000001</v>
      </c>
      <c r="AM14" s="11">
        <f t="shared" si="0"/>
        <v>43.621061380066479</v>
      </c>
      <c r="AN14" s="11">
        <f t="shared" si="1"/>
        <v>0</v>
      </c>
      <c r="AO14" s="11" t="e">
        <f t="shared" si="2"/>
        <v>#VALUE!</v>
      </c>
    </row>
    <row r="15" spans="1:41" x14ac:dyDescent="0.15">
      <c r="A15" t="s">
        <v>159</v>
      </c>
      <c r="B15" t="s">
        <v>160</v>
      </c>
      <c r="C15">
        <v>1</v>
      </c>
      <c r="D15" s="2" t="s">
        <v>73</v>
      </c>
      <c r="E15" s="2" t="s">
        <v>18</v>
      </c>
      <c r="F15" s="2">
        <v>2</v>
      </c>
      <c r="G15" s="2" t="s">
        <v>19</v>
      </c>
      <c r="H15" s="2" t="s">
        <v>12</v>
      </c>
      <c r="I15" s="2" t="s">
        <v>11</v>
      </c>
      <c r="J15" s="7">
        <v>3.2117590006415279E-2</v>
      </c>
      <c r="K15" s="7">
        <v>0.59568127503643375</v>
      </c>
      <c r="L15" s="7">
        <v>2.6178256241031123E-2</v>
      </c>
      <c r="M15" s="7">
        <v>2.6178256241031123E-2</v>
      </c>
      <c r="N15" s="7">
        <v>0.56396315817738385</v>
      </c>
      <c r="O15" s="7">
        <v>0</v>
      </c>
      <c r="P15" s="7">
        <v>0</v>
      </c>
      <c r="Q15" s="7">
        <v>0.12022667781141755</v>
      </c>
      <c r="R15" s="8">
        <v>1.1415</v>
      </c>
      <c r="S15" s="9">
        <v>4621.3039064011673</v>
      </c>
      <c r="T15" s="8">
        <v>1.1097999999999999</v>
      </c>
      <c r="U15" s="9">
        <v>143887.00725920257</v>
      </c>
      <c r="V15" s="8">
        <v>0.82650000000000001</v>
      </c>
      <c r="W15" s="9">
        <v>85710.795945338381</v>
      </c>
      <c r="X15" s="8">
        <v>0.74560000000000004</v>
      </c>
      <c r="Y15" s="9">
        <v>17299.056863001246</v>
      </c>
      <c r="Z15" s="8">
        <v>1.2882</v>
      </c>
      <c r="AA15" s="9">
        <v>3766.7109457865099</v>
      </c>
      <c r="AB15" s="8">
        <v>1.2882</v>
      </c>
      <c r="AC15" s="9">
        <v>3766.7109457865099</v>
      </c>
      <c r="AD15" s="8">
        <v>0.79979999999999996</v>
      </c>
      <c r="AE15" s="9">
        <v>81146.971034592032</v>
      </c>
      <c r="AF15" s="8"/>
      <c r="AG15" s="9"/>
      <c r="AJ15" s="10" t="e">
        <v>#VALUE!</v>
      </c>
      <c r="AK15" s="10">
        <v>1.6732551369999999</v>
      </c>
      <c r="AL15" s="10">
        <v>2.7611110000000001</v>
      </c>
      <c r="AM15" s="11">
        <f t="shared" si="0"/>
        <v>35.600146197933583</v>
      </c>
      <c r="AN15" s="11">
        <f t="shared" si="1"/>
        <v>1.163212562132246</v>
      </c>
      <c r="AO15" s="11" t="e">
        <f t="shared" si="2"/>
        <v>#VALUE!</v>
      </c>
    </row>
    <row r="16" spans="1:41" x14ac:dyDescent="0.15">
      <c r="A16" t="s">
        <v>159</v>
      </c>
      <c r="B16" t="s">
        <v>160</v>
      </c>
      <c r="C16">
        <v>1</v>
      </c>
      <c r="D16" s="2" t="s">
        <v>74</v>
      </c>
      <c r="E16" s="2" t="s">
        <v>18</v>
      </c>
      <c r="F16" s="2">
        <v>3</v>
      </c>
      <c r="G16" s="2" t="s">
        <v>19</v>
      </c>
      <c r="H16" s="2" t="s">
        <v>13</v>
      </c>
      <c r="I16" s="2" t="s">
        <v>11</v>
      </c>
      <c r="J16" s="7">
        <v>0.15986698076754061</v>
      </c>
      <c r="K16" s="7">
        <v>0.14679409292348539</v>
      </c>
      <c r="L16" s="7">
        <v>0.84419070629064141</v>
      </c>
      <c r="M16" s="7">
        <v>0</v>
      </c>
      <c r="N16" s="7">
        <v>0.28646307744401656</v>
      </c>
      <c r="O16" s="7">
        <v>0</v>
      </c>
      <c r="P16" s="7">
        <v>0</v>
      </c>
      <c r="Q16" s="7">
        <v>0</v>
      </c>
      <c r="R16" s="8">
        <v>1.1331</v>
      </c>
      <c r="S16" s="9">
        <v>22396.195237125663</v>
      </c>
      <c r="T16" s="8">
        <v>1.1097999999999999</v>
      </c>
      <c r="U16" s="9">
        <v>140092.68911940936</v>
      </c>
      <c r="V16" s="8">
        <v>0.82650000000000001</v>
      </c>
      <c r="W16" s="9">
        <v>20564.779224495527</v>
      </c>
      <c r="X16" s="8"/>
      <c r="Y16" s="9"/>
      <c r="Z16" s="8">
        <v>1.2806999999999999</v>
      </c>
      <c r="AA16" s="9">
        <v>118264.94617386945</v>
      </c>
      <c r="AB16" s="8"/>
      <c r="AC16" s="9"/>
      <c r="AD16" s="8">
        <v>0.79900000000000004</v>
      </c>
      <c r="AE16" s="9">
        <v>40131.382852553899</v>
      </c>
      <c r="AF16" s="8"/>
      <c r="AG16" s="9"/>
      <c r="AJ16" s="10" t="e">
        <v>#VALUE!</v>
      </c>
      <c r="AK16" s="10">
        <v>1.6732551369999999</v>
      </c>
      <c r="AL16" s="10">
        <v>2.7611110000000001</v>
      </c>
      <c r="AM16" s="11">
        <f t="shared" si="0"/>
        <v>8.7729653223521158</v>
      </c>
      <c r="AN16" s="11">
        <f t="shared" si="1"/>
        <v>5.7899512467097702</v>
      </c>
      <c r="AO16" s="11" t="e">
        <f t="shared" si="2"/>
        <v>#VALUE!</v>
      </c>
    </row>
    <row r="17" spans="1:41" x14ac:dyDescent="0.15">
      <c r="A17" t="s">
        <v>159</v>
      </c>
      <c r="B17" t="s">
        <v>160</v>
      </c>
      <c r="C17">
        <v>1</v>
      </c>
      <c r="D17" s="2" t="s">
        <v>75</v>
      </c>
      <c r="E17" s="2" t="s">
        <v>18</v>
      </c>
      <c r="F17" s="2">
        <v>4</v>
      </c>
      <c r="G17" s="2" t="s">
        <v>19</v>
      </c>
      <c r="H17" s="2" t="s">
        <v>14</v>
      </c>
      <c r="I17" s="2" t="s">
        <v>11</v>
      </c>
      <c r="J17" s="7">
        <v>1.5442475975742888E-2</v>
      </c>
      <c r="K17" s="7">
        <v>9.4176335420632154E-2</v>
      </c>
      <c r="L17" s="7">
        <v>0.14107111455128071</v>
      </c>
      <c r="M17" s="7">
        <v>0.14107111455128071</v>
      </c>
      <c r="N17" s="7">
        <v>0.23329296088966162</v>
      </c>
      <c r="O17" s="7">
        <v>0.1971181619312756</v>
      </c>
      <c r="P17" s="7">
        <v>0</v>
      </c>
      <c r="Q17" s="7">
        <v>0.11914793241876621</v>
      </c>
      <c r="R17" s="8">
        <v>1.127723505306244</v>
      </c>
      <c r="S17" s="9">
        <v>1566.5294417628347</v>
      </c>
      <c r="T17" s="8">
        <v>1.1097999999999999</v>
      </c>
      <c r="U17" s="9">
        <v>141996.43517239348</v>
      </c>
      <c r="V17" s="8">
        <v>0.82650000000000001</v>
      </c>
      <c r="W17" s="9">
        <v>13372.703907329378</v>
      </c>
      <c r="X17" s="8">
        <v>0.74560000000000004</v>
      </c>
      <c r="Y17" s="9">
        <v>16918.581661626056</v>
      </c>
      <c r="Z17" s="8">
        <v>1.2882</v>
      </c>
      <c r="AA17" s="9">
        <v>20031.595372078227</v>
      </c>
      <c r="AB17" s="8">
        <v>1.2882</v>
      </c>
      <c r="AC17" s="9">
        <v>20031.595372078227</v>
      </c>
      <c r="AD17" s="8">
        <v>0.79979999999999996</v>
      </c>
      <c r="AE17" s="9">
        <v>33126.768797144563</v>
      </c>
      <c r="AF17" s="8">
        <v>0.97809999999999997</v>
      </c>
      <c r="AG17" s="9">
        <v>27990.076301975736</v>
      </c>
      <c r="AJ17" s="10" t="e">
        <v>#VALUE!</v>
      </c>
      <c r="AK17" s="10">
        <v>1.6732551369999999</v>
      </c>
      <c r="AL17" s="10">
        <v>2.7611110000000001</v>
      </c>
      <c r="AM17" s="11">
        <f t="shared" si="0"/>
        <v>5.6283308706574235</v>
      </c>
      <c r="AN17" s="11">
        <f t="shared" si="1"/>
        <v>0.39955562936589484</v>
      </c>
      <c r="AO17" s="11" t="e">
        <f t="shared" si="2"/>
        <v>#VALUE!</v>
      </c>
    </row>
    <row r="18" spans="1:41" x14ac:dyDescent="0.15">
      <c r="A18" t="s">
        <v>159</v>
      </c>
      <c r="B18" t="s">
        <v>160</v>
      </c>
      <c r="C18">
        <v>1</v>
      </c>
      <c r="D18" s="2" t="s">
        <v>76</v>
      </c>
      <c r="E18" s="2" t="s">
        <v>18</v>
      </c>
      <c r="F18" s="2">
        <v>5</v>
      </c>
      <c r="G18" s="2" t="s">
        <v>19</v>
      </c>
      <c r="H18" s="2" t="s">
        <v>15</v>
      </c>
      <c r="I18" s="2" t="s">
        <v>11</v>
      </c>
      <c r="J18" s="7">
        <v>4.5280183877373696E-2</v>
      </c>
      <c r="K18" s="7">
        <v>0.15478199448081686</v>
      </c>
      <c r="L18" s="7">
        <v>0.49185030202038482</v>
      </c>
      <c r="M18" s="7">
        <v>0.49185030202038482</v>
      </c>
      <c r="N18" s="7">
        <v>0.47720590462745804</v>
      </c>
      <c r="O18" s="7">
        <v>8.6702956604498241E-2</v>
      </c>
      <c r="P18" s="7">
        <v>0</v>
      </c>
      <c r="Q18" s="7">
        <v>9.8150196058378408E-2</v>
      </c>
      <c r="R18" s="8">
        <v>1.1331</v>
      </c>
      <c r="S18" s="9">
        <v>6342.6296324678697</v>
      </c>
      <c r="T18" s="8">
        <v>1.1097999999999999</v>
      </c>
      <c r="U18" s="9">
        <v>140075.1739357943</v>
      </c>
      <c r="V18" s="8">
        <v>0.82650000000000001</v>
      </c>
      <c r="W18" s="9">
        <v>21681.114799029576</v>
      </c>
      <c r="X18" s="8">
        <v>0.74480000000000002</v>
      </c>
      <c r="Y18" s="9">
        <v>13748.405784709668</v>
      </c>
      <c r="Z18" s="8">
        <v>1.2882</v>
      </c>
      <c r="AA18" s="9">
        <v>68896.016605878365</v>
      </c>
      <c r="AB18" s="8">
        <v>1.2882</v>
      </c>
      <c r="AC18" s="9">
        <v>68896.016605878365</v>
      </c>
      <c r="AD18" s="8">
        <v>0.79900000000000004</v>
      </c>
      <c r="AE18" s="9">
        <v>66844.700093879248</v>
      </c>
      <c r="AF18" s="8">
        <v>0.97729999999999995</v>
      </c>
      <c r="AG18" s="9">
        <v>12144.931727122716</v>
      </c>
      <c r="AJ18" s="10" t="e">
        <v>#VALUE!</v>
      </c>
      <c r="AK18" s="10">
        <v>1.6732551369999999</v>
      </c>
      <c r="AL18" s="10">
        <v>2.7611110000000001</v>
      </c>
      <c r="AM18" s="11">
        <f t="shared" si="0"/>
        <v>9.2503522659627055</v>
      </c>
      <c r="AN18" s="11">
        <f t="shared" si="1"/>
        <v>1.6399262426383325</v>
      </c>
      <c r="AO18" s="11" t="e">
        <f t="shared" si="2"/>
        <v>#VALUE!</v>
      </c>
    </row>
    <row r="19" spans="1:41" x14ac:dyDescent="0.15">
      <c r="A19" t="s">
        <v>159</v>
      </c>
      <c r="B19" t="s">
        <v>160</v>
      </c>
      <c r="C19">
        <v>1</v>
      </c>
      <c r="D19" s="2" t="s">
        <v>77</v>
      </c>
      <c r="E19" s="2" t="s">
        <v>18</v>
      </c>
      <c r="F19" s="2">
        <v>6</v>
      </c>
      <c r="G19" s="2" t="s">
        <v>19</v>
      </c>
      <c r="H19" s="2" t="s">
        <v>16</v>
      </c>
      <c r="I19" s="2" t="s">
        <v>11</v>
      </c>
      <c r="J19" s="7">
        <v>3.294622221814366E-2</v>
      </c>
      <c r="K19" s="7">
        <v>0</v>
      </c>
      <c r="L19" s="7">
        <v>6.2874062709315851E-2</v>
      </c>
      <c r="M19" s="7">
        <v>6.2874062709315851E-2</v>
      </c>
      <c r="N19" s="7">
        <v>0.25378818295372407</v>
      </c>
      <c r="O19" s="7">
        <v>3.7975802670142146E-2</v>
      </c>
      <c r="P19" s="7">
        <v>0</v>
      </c>
      <c r="Q19" s="7">
        <v>0.49471590119496794</v>
      </c>
      <c r="R19" s="8">
        <v>1.1377242110252381</v>
      </c>
      <c r="S19" s="9">
        <v>4687.1158626973483</v>
      </c>
      <c r="T19" s="8">
        <v>1.1106</v>
      </c>
      <c r="U19" s="9">
        <v>142265.65436434557</v>
      </c>
      <c r="V19" s="8"/>
      <c r="W19" s="9"/>
      <c r="X19" s="8">
        <v>0.74650000000000005</v>
      </c>
      <c r="Y19" s="9">
        <v>70381.081407949037</v>
      </c>
      <c r="Z19" s="8">
        <v>1.2882</v>
      </c>
      <c r="AA19" s="9">
        <v>8944.8196738857168</v>
      </c>
      <c r="AB19" s="8">
        <v>1.2882</v>
      </c>
      <c r="AC19" s="9">
        <v>8944.8196738857168</v>
      </c>
      <c r="AD19" s="8">
        <v>0.80059999999999998</v>
      </c>
      <c r="AE19" s="9">
        <v>36105.341917849808</v>
      </c>
      <c r="AF19" s="8">
        <v>0.97899999999999998</v>
      </c>
      <c r="AG19" s="9">
        <v>5402.6524168790338</v>
      </c>
      <c r="AJ19" s="10" t="e">
        <v>#VALUE!</v>
      </c>
      <c r="AK19" s="10">
        <v>1.6732551369999999</v>
      </c>
      <c r="AL19" s="10">
        <v>2.7611110000000001</v>
      </c>
      <c r="AM19" s="11">
        <f t="shared" si="0"/>
        <v>0</v>
      </c>
      <c r="AN19" s="11">
        <f t="shared" si="1"/>
        <v>1.1932233879095646</v>
      </c>
      <c r="AO19" s="11" t="e">
        <f t="shared" si="2"/>
        <v>#VALUE!</v>
      </c>
    </row>
    <row r="20" spans="1:41" x14ac:dyDescent="0.15">
      <c r="A20" t="s">
        <v>159</v>
      </c>
      <c r="B20" t="s">
        <v>160</v>
      </c>
      <c r="C20">
        <v>1</v>
      </c>
      <c r="D20" s="2" t="s">
        <v>78</v>
      </c>
      <c r="E20" s="2" t="s">
        <v>18</v>
      </c>
      <c r="F20" s="2">
        <v>7</v>
      </c>
      <c r="G20" s="2" t="s">
        <v>19</v>
      </c>
      <c r="H20" s="2" t="s">
        <v>10</v>
      </c>
      <c r="I20" s="2" t="s">
        <v>17</v>
      </c>
      <c r="J20" s="7">
        <v>0</v>
      </c>
      <c r="K20" s="7">
        <v>0.38901313224073708</v>
      </c>
      <c r="L20" s="7">
        <v>0.18206915225015888</v>
      </c>
      <c r="M20" s="7">
        <v>0.18206915225015888</v>
      </c>
      <c r="N20" s="7">
        <v>3.14361626541943E-2</v>
      </c>
      <c r="O20" s="7">
        <v>0</v>
      </c>
      <c r="P20" s="7">
        <v>0</v>
      </c>
      <c r="Q20" s="7">
        <v>0.5899595454240204</v>
      </c>
      <c r="R20" s="8"/>
      <c r="S20" s="9"/>
      <c r="T20" s="8">
        <v>1.1097999999999999</v>
      </c>
      <c r="U20" s="9">
        <v>162790.1167408044</v>
      </c>
      <c r="V20" s="8">
        <v>0.82650000000000001</v>
      </c>
      <c r="W20" s="9">
        <v>63327.49321117557</v>
      </c>
      <c r="X20" s="8">
        <v>0.74480000000000002</v>
      </c>
      <c r="Y20" s="9">
        <v>96039.583271928175</v>
      </c>
      <c r="Z20" s="8">
        <v>1.2882</v>
      </c>
      <c r="AA20" s="9">
        <v>29639.058549702651</v>
      </c>
      <c r="AB20" s="8">
        <v>1.2882</v>
      </c>
      <c r="AC20" s="9">
        <v>29639.058549702651</v>
      </c>
      <c r="AD20" s="8">
        <v>0.79900000000000004</v>
      </c>
      <c r="AE20" s="9">
        <v>5117.4965883592058</v>
      </c>
      <c r="AF20" s="8"/>
      <c r="AG20" s="9"/>
      <c r="AJ20" s="10" t="e">
        <v>#VALUE!</v>
      </c>
      <c r="AK20" s="10">
        <v>1.6732551369999999</v>
      </c>
      <c r="AL20" s="10">
        <v>2.7611110000000001</v>
      </c>
      <c r="AM20" s="11">
        <f t="shared" si="0"/>
        <v>23.248883188143296</v>
      </c>
      <c r="AN20" s="11">
        <f t="shared" si="1"/>
        <v>0</v>
      </c>
      <c r="AO20" s="11" t="e">
        <f t="shared" si="2"/>
        <v>#VALUE!</v>
      </c>
    </row>
    <row r="21" spans="1:41" x14ac:dyDescent="0.15">
      <c r="A21" t="s">
        <v>159</v>
      </c>
      <c r="B21" t="s">
        <v>160</v>
      </c>
      <c r="C21">
        <v>1</v>
      </c>
      <c r="D21" s="2" t="s">
        <v>79</v>
      </c>
      <c r="E21" s="2" t="s">
        <v>18</v>
      </c>
      <c r="F21" s="2">
        <v>8</v>
      </c>
      <c r="G21" s="2" t="s">
        <v>19</v>
      </c>
      <c r="H21" s="2" t="s">
        <v>12</v>
      </c>
      <c r="I21" s="2" t="s">
        <v>17</v>
      </c>
      <c r="J21" s="7">
        <v>0</v>
      </c>
      <c r="K21" s="7">
        <v>1.2623234612881104E-2</v>
      </c>
      <c r="L21" s="7">
        <v>4.6665280625935598E-2</v>
      </c>
      <c r="M21" s="7">
        <v>4.6665280625935598E-2</v>
      </c>
      <c r="N21" s="7">
        <v>0</v>
      </c>
      <c r="O21" s="7">
        <v>0</v>
      </c>
      <c r="P21" s="7">
        <v>0</v>
      </c>
      <c r="Q21" s="7">
        <v>0.94431644625057709</v>
      </c>
      <c r="R21" s="8"/>
      <c r="S21" s="9"/>
      <c r="T21" s="8">
        <v>1.1097999999999999</v>
      </c>
      <c r="U21" s="9">
        <v>154431.02401054866</v>
      </c>
      <c r="V21" s="8">
        <v>0.8256</v>
      </c>
      <c r="W21" s="9">
        <v>1949.4190475926307</v>
      </c>
      <c r="X21" s="8">
        <v>0.74480000000000002</v>
      </c>
      <c r="Y21" s="9">
        <v>145831.75578447885</v>
      </c>
      <c r="Z21" s="8">
        <v>1.2873000000000001</v>
      </c>
      <c r="AA21" s="9">
        <v>7206.5670728028517</v>
      </c>
      <c r="AB21" s="8">
        <v>1.2873000000000001</v>
      </c>
      <c r="AC21" s="9">
        <v>7206.5670728028517</v>
      </c>
      <c r="AD21" s="8"/>
      <c r="AE21" s="9"/>
      <c r="AF21" s="8"/>
      <c r="AG21" s="9"/>
      <c r="AJ21" s="10" t="e">
        <v>#VALUE!</v>
      </c>
      <c r="AK21" s="10">
        <v>1.6732551369999999</v>
      </c>
      <c r="AL21" s="10">
        <v>2.7611110000000001</v>
      </c>
      <c r="AM21" s="11">
        <f t="shared" si="0"/>
        <v>0.75441182481671376</v>
      </c>
      <c r="AN21" s="11">
        <f t="shared" si="1"/>
        <v>0</v>
      </c>
      <c r="AO21" s="11" t="e">
        <f t="shared" si="2"/>
        <v>#VALUE!</v>
      </c>
    </row>
    <row r="22" spans="1:41" x14ac:dyDescent="0.15">
      <c r="A22" t="s">
        <v>159</v>
      </c>
      <c r="B22" t="s">
        <v>160</v>
      </c>
      <c r="C22">
        <v>1</v>
      </c>
      <c r="D22" s="2" t="s">
        <v>80</v>
      </c>
      <c r="E22" s="2" t="s">
        <v>18</v>
      </c>
      <c r="F22" s="2">
        <v>9</v>
      </c>
      <c r="G22" s="2" t="s">
        <v>19</v>
      </c>
      <c r="H22" s="2" t="s">
        <v>13</v>
      </c>
      <c r="I22" s="2" t="s">
        <v>17</v>
      </c>
      <c r="J22" s="7">
        <v>0</v>
      </c>
      <c r="K22" s="7">
        <v>0.13224775727290844</v>
      </c>
      <c r="L22" s="7">
        <v>0.58455251457097879</v>
      </c>
      <c r="M22" s="7">
        <v>0.58455251457097879</v>
      </c>
      <c r="N22" s="7">
        <v>0.27022528747685098</v>
      </c>
      <c r="O22" s="7">
        <v>0</v>
      </c>
      <c r="P22" s="7">
        <v>0</v>
      </c>
      <c r="Q22" s="7">
        <v>0</v>
      </c>
      <c r="R22" s="8"/>
      <c r="S22" s="9"/>
      <c r="T22" s="8">
        <v>1.1097999999999999</v>
      </c>
      <c r="U22" s="9">
        <v>142259.91614495276</v>
      </c>
      <c r="V22" s="8">
        <v>0.82650000000000001</v>
      </c>
      <c r="W22" s="9">
        <v>18813.554860002019</v>
      </c>
      <c r="X22" s="8"/>
      <c r="Y22" s="9"/>
      <c r="Z22" s="8">
        <v>1.2882</v>
      </c>
      <c r="AA22" s="9">
        <v>83158.391705188726</v>
      </c>
      <c r="AB22" s="8">
        <v>1.2882</v>
      </c>
      <c r="AC22" s="9">
        <v>83158.391705188726</v>
      </c>
      <c r="AD22" s="8">
        <v>0.79900000000000004</v>
      </c>
      <c r="AE22" s="9">
        <v>38442.226736702578</v>
      </c>
      <c r="AF22" s="8"/>
      <c r="AG22" s="9"/>
      <c r="AJ22" s="10" t="e">
        <v>#VALUE!</v>
      </c>
      <c r="AK22" s="10">
        <v>1.6732551369999999</v>
      </c>
      <c r="AL22" s="10">
        <v>2.7611110000000001</v>
      </c>
      <c r="AM22" s="11">
        <f t="shared" si="0"/>
        <v>7.9036217698406173</v>
      </c>
      <c r="AN22" s="11">
        <f t="shared" si="1"/>
        <v>0</v>
      </c>
      <c r="AO22" s="11" t="e">
        <f t="shared" si="2"/>
        <v>#VALUE!</v>
      </c>
    </row>
    <row r="23" spans="1:41" x14ac:dyDescent="0.15">
      <c r="A23" t="s">
        <v>159</v>
      </c>
      <c r="B23" t="s">
        <v>160</v>
      </c>
      <c r="C23">
        <v>1</v>
      </c>
      <c r="D23" s="2" t="s">
        <v>81</v>
      </c>
      <c r="E23" s="2" t="s">
        <v>18</v>
      </c>
      <c r="F23" s="2">
        <v>10</v>
      </c>
      <c r="G23" s="2" t="s">
        <v>19</v>
      </c>
      <c r="H23" s="2" t="s">
        <v>14</v>
      </c>
      <c r="I23" s="2" t="s">
        <v>17</v>
      </c>
      <c r="J23" s="7">
        <v>0</v>
      </c>
      <c r="K23" s="7">
        <v>0.47395534046280513</v>
      </c>
      <c r="L23" s="7">
        <v>0.62669175330339233</v>
      </c>
      <c r="M23" s="7">
        <v>0.62669175330339233</v>
      </c>
      <c r="N23" s="7">
        <v>0.18285380148142008</v>
      </c>
      <c r="O23" s="7">
        <v>5.4204938159121183E-2</v>
      </c>
      <c r="P23" s="7">
        <v>0</v>
      </c>
      <c r="Q23" s="7">
        <v>0</v>
      </c>
      <c r="R23" s="8"/>
      <c r="S23" s="9"/>
      <c r="T23" s="8">
        <v>1.1097999999999999</v>
      </c>
      <c r="U23" s="9">
        <v>140057.37041874611</v>
      </c>
      <c r="V23" s="8">
        <v>0.82650000000000001</v>
      </c>
      <c r="W23" s="9">
        <v>66380.938681142026</v>
      </c>
      <c r="X23" s="8"/>
      <c r="Y23" s="9"/>
      <c r="Z23" s="8">
        <v>1.2882</v>
      </c>
      <c r="AA23" s="9">
        <v>87772.799030786671</v>
      </c>
      <c r="AB23" s="8">
        <v>1.2882</v>
      </c>
      <c r="AC23" s="9">
        <v>87772.799030786671</v>
      </c>
      <c r="AD23" s="8">
        <v>0.79900000000000004</v>
      </c>
      <c r="AE23" s="9">
        <v>25610.02260655912</v>
      </c>
      <c r="AF23" s="8">
        <v>0.97729999999999995</v>
      </c>
      <c r="AG23" s="9">
        <v>7591.8011022772616</v>
      </c>
      <c r="AJ23" s="10" t="e">
        <v>#VALUE!</v>
      </c>
      <c r="AK23" s="10">
        <v>1.6732551369999999</v>
      </c>
      <c r="AL23" s="10">
        <v>2.7611110000000001</v>
      </c>
      <c r="AM23" s="11">
        <f t="shared" si="0"/>
        <v>28.325347998785507</v>
      </c>
      <c r="AN23" s="11">
        <f t="shared" si="1"/>
        <v>0</v>
      </c>
      <c r="AO23" s="11" t="e">
        <f t="shared" si="2"/>
        <v>#VALUE!</v>
      </c>
    </row>
    <row r="24" spans="1:41" x14ac:dyDescent="0.15">
      <c r="A24" t="s">
        <v>159</v>
      </c>
      <c r="B24" t="s">
        <v>160</v>
      </c>
      <c r="C24">
        <v>1</v>
      </c>
      <c r="D24" s="2" t="s">
        <v>82</v>
      </c>
      <c r="E24" s="2" t="s">
        <v>18</v>
      </c>
      <c r="F24" s="2">
        <v>11</v>
      </c>
      <c r="G24" s="2" t="s">
        <v>19</v>
      </c>
      <c r="H24" s="2" t="s">
        <v>15</v>
      </c>
      <c r="I24" s="2" t="s">
        <v>17</v>
      </c>
      <c r="J24" s="7">
        <v>0</v>
      </c>
      <c r="K24" s="7">
        <v>0.45683199822088361</v>
      </c>
      <c r="L24" s="7">
        <v>0.48761914877348139</v>
      </c>
      <c r="M24" s="7">
        <v>0.48761914877348139</v>
      </c>
      <c r="N24" s="7">
        <v>0.20511048949355923</v>
      </c>
      <c r="O24" s="7">
        <v>1.6396403433325882E-2</v>
      </c>
      <c r="P24" s="7">
        <v>0</v>
      </c>
      <c r="Q24" s="7">
        <v>0</v>
      </c>
      <c r="R24" s="8"/>
      <c r="S24" s="9"/>
      <c r="T24" s="8">
        <v>1.1097999999999999</v>
      </c>
      <c r="U24" s="9">
        <v>152592.34284993482</v>
      </c>
      <c r="V24" s="8">
        <v>0.82650000000000001</v>
      </c>
      <c r="W24" s="9">
        <v>69709.064897341887</v>
      </c>
      <c r="X24" s="8"/>
      <c r="Y24" s="9"/>
      <c r="Z24" s="8">
        <v>1.2882</v>
      </c>
      <c r="AA24" s="9">
        <v>74406.94832983645</v>
      </c>
      <c r="AB24" s="8">
        <v>1.2882</v>
      </c>
      <c r="AC24" s="9">
        <v>74406.94832983645</v>
      </c>
      <c r="AD24" s="8">
        <v>0.79979999999999996</v>
      </c>
      <c r="AE24" s="9">
        <v>31298.290134919145</v>
      </c>
      <c r="AF24" s="8">
        <v>0.97729999999999995</v>
      </c>
      <c r="AG24" s="9">
        <v>2501.9656142039116</v>
      </c>
      <c r="AJ24" s="10" t="e">
        <v>#VALUE!</v>
      </c>
      <c r="AK24" s="10">
        <v>1.6732551369999999</v>
      </c>
      <c r="AL24" s="10">
        <v>2.7611110000000001</v>
      </c>
      <c r="AM24" s="11">
        <f t="shared" si="0"/>
        <v>27.301992871209315</v>
      </c>
      <c r="AN24" s="11">
        <f t="shared" si="1"/>
        <v>0</v>
      </c>
      <c r="AO24" s="11" t="e">
        <f t="shared" si="2"/>
        <v>#VALUE!</v>
      </c>
    </row>
    <row r="25" spans="1:41" x14ac:dyDescent="0.15">
      <c r="A25" t="s">
        <v>159</v>
      </c>
      <c r="B25" t="s">
        <v>160</v>
      </c>
      <c r="C25">
        <v>1</v>
      </c>
      <c r="D25" s="2" t="s">
        <v>83</v>
      </c>
      <c r="E25" s="2" t="s">
        <v>18</v>
      </c>
      <c r="F25" s="2">
        <v>12</v>
      </c>
      <c r="G25" s="2" t="s">
        <v>19</v>
      </c>
      <c r="H25" s="2" t="s">
        <v>16</v>
      </c>
      <c r="I25" s="2" t="s">
        <v>17</v>
      </c>
      <c r="J25" s="7">
        <v>0</v>
      </c>
      <c r="K25" s="7">
        <v>2.7058347983165986E-2</v>
      </c>
      <c r="L25" s="7">
        <v>0.97146190461301574</v>
      </c>
      <c r="M25" s="7">
        <v>0.97146190461301574</v>
      </c>
      <c r="N25" s="7">
        <v>0.12921942125082744</v>
      </c>
      <c r="O25" s="7">
        <v>7.1923392663536423E-2</v>
      </c>
      <c r="P25" s="7">
        <v>0</v>
      </c>
      <c r="Q25" s="7">
        <v>0</v>
      </c>
      <c r="R25" s="8"/>
      <c r="S25" s="9"/>
      <c r="T25" s="8">
        <v>1.1097999999999999</v>
      </c>
      <c r="U25" s="9">
        <v>149935.81309585407</v>
      </c>
      <c r="V25" s="8">
        <v>0.82650000000000001</v>
      </c>
      <c r="W25" s="9">
        <v>4057.0154058865551</v>
      </c>
      <c r="X25" s="8"/>
      <c r="Y25" s="9"/>
      <c r="Z25" s="8">
        <v>1.2882</v>
      </c>
      <c r="AA25" s="9">
        <v>145656.93055979954</v>
      </c>
      <c r="AB25" s="8">
        <v>1.2882</v>
      </c>
      <c r="AC25" s="9">
        <v>145656.93055979954</v>
      </c>
      <c r="AD25" s="8">
        <v>0.79979999999999996</v>
      </c>
      <c r="AE25" s="9">
        <v>19374.618993018496</v>
      </c>
      <c r="AF25" s="8">
        <v>0.97729999999999995</v>
      </c>
      <c r="AG25" s="9">
        <v>10783.892359619718</v>
      </c>
      <c r="AJ25" s="10" t="e">
        <v>#VALUE!</v>
      </c>
      <c r="AK25" s="10">
        <v>1.6732551369999999</v>
      </c>
      <c r="AL25" s="10">
        <v>2.7611110000000001</v>
      </c>
      <c r="AM25" s="11">
        <f t="shared" si="0"/>
        <v>1.6171083168870011</v>
      </c>
      <c r="AN25" s="11">
        <f t="shared" si="1"/>
        <v>0</v>
      </c>
      <c r="AO25" s="11" t="e">
        <f t="shared" si="2"/>
        <v>#VALUE!</v>
      </c>
    </row>
    <row r="26" spans="1:41" x14ac:dyDescent="0.15">
      <c r="A26" t="s">
        <v>159</v>
      </c>
      <c r="B26" t="s">
        <v>160</v>
      </c>
      <c r="C26">
        <v>1</v>
      </c>
      <c r="D26" s="2" t="s">
        <v>84</v>
      </c>
      <c r="E26" s="2" t="s">
        <v>20</v>
      </c>
      <c r="F26" s="2">
        <v>1</v>
      </c>
      <c r="G26" s="2" t="s">
        <v>21</v>
      </c>
      <c r="H26" s="2" t="s">
        <v>10</v>
      </c>
      <c r="I26" s="2" t="s">
        <v>11</v>
      </c>
      <c r="J26" s="7">
        <v>0</v>
      </c>
      <c r="K26" s="7">
        <v>0.35690208822439545</v>
      </c>
      <c r="L26" s="7">
        <v>0.13799728662717556</v>
      </c>
      <c r="M26" s="7">
        <v>0.13799728662717556</v>
      </c>
      <c r="N26" s="7">
        <v>0.35320446966810248</v>
      </c>
      <c r="O26" s="7">
        <v>0</v>
      </c>
      <c r="P26" s="7">
        <v>0</v>
      </c>
      <c r="Q26" s="7">
        <v>0.38725668753244324</v>
      </c>
      <c r="R26" s="8"/>
      <c r="S26" s="9"/>
      <c r="T26" s="8">
        <v>1.1097999999999999</v>
      </c>
      <c r="U26" s="9">
        <v>158042.48347795967</v>
      </c>
      <c r="V26" s="8">
        <v>0.82650000000000001</v>
      </c>
      <c r="W26" s="9">
        <v>56405.692381453322</v>
      </c>
      <c r="X26" s="8">
        <v>0.74480000000000002</v>
      </c>
      <c r="Y26" s="9">
        <v>61203.008641075554</v>
      </c>
      <c r="Z26" s="8">
        <v>1.2882</v>
      </c>
      <c r="AA26" s="9">
        <v>21809.433891778659</v>
      </c>
      <c r="AB26" s="8">
        <v>1.2882</v>
      </c>
      <c r="AC26" s="9">
        <v>21809.433891778659</v>
      </c>
      <c r="AD26" s="8">
        <v>0.79900000000000004</v>
      </c>
      <c r="AE26" s="9">
        <v>55821.311561862596</v>
      </c>
      <c r="AF26" s="8"/>
      <c r="AG26" s="9"/>
      <c r="AJ26" s="10" t="e">
        <v>#VALUE!</v>
      </c>
      <c r="AK26" s="10">
        <v>1.6732551369999999</v>
      </c>
      <c r="AL26" s="10">
        <v>2.7611110000000001</v>
      </c>
      <c r="AM26" s="11">
        <f t="shared" si="0"/>
        <v>21.329806813818582</v>
      </c>
      <c r="AN26" s="11">
        <f t="shared" si="1"/>
        <v>0</v>
      </c>
      <c r="AO26" s="11" t="e">
        <f t="shared" si="2"/>
        <v>#VALUE!</v>
      </c>
    </row>
    <row r="27" spans="1:41" x14ac:dyDescent="0.15">
      <c r="A27" t="s">
        <v>159</v>
      </c>
      <c r="B27" t="s">
        <v>160</v>
      </c>
      <c r="C27">
        <v>1</v>
      </c>
      <c r="D27" s="2" t="s">
        <v>85</v>
      </c>
      <c r="E27" s="2" t="s">
        <v>20</v>
      </c>
      <c r="F27" s="2">
        <v>2</v>
      </c>
      <c r="G27" s="2" t="s">
        <v>21</v>
      </c>
      <c r="H27" s="2" t="s">
        <v>12</v>
      </c>
      <c r="I27" s="2" t="s">
        <v>11</v>
      </c>
      <c r="J27" s="7">
        <v>3.0369447734599968E-2</v>
      </c>
      <c r="K27" s="7">
        <v>0.6123515290296746</v>
      </c>
      <c r="L27" s="7">
        <v>7.0154628165909672E-2</v>
      </c>
      <c r="M27" s="7">
        <v>7.0154628165909672E-2</v>
      </c>
      <c r="N27" s="7">
        <v>0.61507955665481429</v>
      </c>
      <c r="O27" s="7">
        <v>0</v>
      </c>
      <c r="P27" s="7">
        <v>0</v>
      </c>
      <c r="Q27" s="7">
        <v>1.377275703416986E-2</v>
      </c>
      <c r="R27" s="8">
        <v>1.1406000000000001</v>
      </c>
      <c r="S27" s="9">
        <v>4644.7347285005235</v>
      </c>
      <c r="T27" s="8">
        <v>1.1097999999999999</v>
      </c>
      <c r="U27" s="9">
        <v>152941.0336694654</v>
      </c>
      <c r="V27" s="8">
        <v>0.82650000000000001</v>
      </c>
      <c r="W27" s="9">
        <v>93653.675818876087</v>
      </c>
      <c r="X27" s="8">
        <v>0.74480000000000002</v>
      </c>
      <c r="Y27" s="9">
        <v>2106.4196972843388</v>
      </c>
      <c r="Z27" s="8">
        <v>1.2882</v>
      </c>
      <c r="AA27" s="9">
        <v>10729.521348391216</v>
      </c>
      <c r="AB27" s="8">
        <v>1.2882</v>
      </c>
      <c r="AC27" s="9">
        <v>10729.521348391216</v>
      </c>
      <c r="AD27" s="8">
        <v>0.79900000000000004</v>
      </c>
      <c r="AE27" s="9">
        <v>94070.903183743809</v>
      </c>
      <c r="AF27" s="8"/>
      <c r="AG27" s="9"/>
      <c r="AJ27" s="10" t="e">
        <v>#VALUE!</v>
      </c>
      <c r="AK27" s="10">
        <v>1.6732551369999999</v>
      </c>
      <c r="AL27" s="10">
        <v>2.7611110000000001</v>
      </c>
      <c r="AM27" s="11">
        <f t="shared" si="0"/>
        <v>36.596423073146354</v>
      </c>
      <c r="AN27" s="11">
        <f t="shared" si="1"/>
        <v>1.0998995598003836</v>
      </c>
      <c r="AO27" s="11" t="e">
        <f t="shared" si="2"/>
        <v>#VALUE!</v>
      </c>
    </row>
    <row r="28" spans="1:41" x14ac:dyDescent="0.15">
      <c r="A28" t="s">
        <v>159</v>
      </c>
      <c r="B28" t="s">
        <v>160</v>
      </c>
      <c r="C28">
        <v>1</v>
      </c>
      <c r="D28" s="2" t="s">
        <v>86</v>
      </c>
      <c r="E28" s="2" t="s">
        <v>20</v>
      </c>
      <c r="F28" s="2">
        <v>3</v>
      </c>
      <c r="G28" s="2" t="s">
        <v>21</v>
      </c>
      <c r="H28" s="2" t="s">
        <v>13</v>
      </c>
      <c r="I28" s="2" t="s">
        <v>11</v>
      </c>
      <c r="J28" s="7">
        <v>0.15270446870743842</v>
      </c>
      <c r="K28" s="7">
        <v>0.17110409533918375</v>
      </c>
      <c r="L28" s="7">
        <v>0.60338021237660422</v>
      </c>
      <c r="M28" s="7">
        <v>0</v>
      </c>
      <c r="N28" s="7">
        <v>0.3214847953599726</v>
      </c>
      <c r="O28" s="7">
        <v>0</v>
      </c>
      <c r="P28" s="7">
        <v>0</v>
      </c>
      <c r="Q28" s="7">
        <v>0</v>
      </c>
      <c r="R28" s="8">
        <v>1.1331</v>
      </c>
      <c r="S28" s="9">
        <v>23533.400816549594</v>
      </c>
      <c r="T28" s="8">
        <v>1.1097999999999999</v>
      </c>
      <c r="U28" s="9">
        <v>154110.75403193655</v>
      </c>
      <c r="V28" s="8">
        <v>0.82650000000000001</v>
      </c>
      <c r="W28" s="9">
        <v>26368.981150673968</v>
      </c>
      <c r="X28" s="8"/>
      <c r="Y28" s="9"/>
      <c r="Z28" s="8">
        <v>1.2806999999999999</v>
      </c>
      <c r="AA28" s="9">
        <v>92987.379497308488</v>
      </c>
      <c r="AB28" s="8"/>
      <c r="AC28" s="9"/>
      <c r="AD28" s="8">
        <v>0.79900000000000004</v>
      </c>
      <c r="AE28" s="9">
        <v>49544.264222728198</v>
      </c>
      <c r="AF28" s="8"/>
      <c r="AG28" s="9"/>
      <c r="AJ28" s="10" t="e">
        <v>#VALUE!</v>
      </c>
      <c r="AK28" s="10">
        <v>1.6732551369999999</v>
      </c>
      <c r="AL28" s="10">
        <v>2.7611110000000001</v>
      </c>
      <c r="AM28" s="11">
        <f t="shared" si="0"/>
        <v>10.225822204613602</v>
      </c>
      <c r="AN28" s="11">
        <f t="shared" si="1"/>
        <v>5.5305443608546856</v>
      </c>
      <c r="AO28" s="11" t="e">
        <f t="shared" si="2"/>
        <v>#VALUE!</v>
      </c>
    </row>
    <row r="29" spans="1:41" x14ac:dyDescent="0.15">
      <c r="A29" t="s">
        <v>159</v>
      </c>
      <c r="B29" t="s">
        <v>160</v>
      </c>
      <c r="C29">
        <v>1</v>
      </c>
      <c r="D29" s="2" t="s">
        <v>87</v>
      </c>
      <c r="E29" s="2" t="s">
        <v>20</v>
      </c>
      <c r="F29" s="2">
        <v>4</v>
      </c>
      <c r="G29" s="2" t="s">
        <v>21</v>
      </c>
      <c r="H29" s="2" t="s">
        <v>14</v>
      </c>
      <c r="I29" s="2" t="s">
        <v>11</v>
      </c>
      <c r="J29" s="7">
        <v>4.4202022583344817E-2</v>
      </c>
      <c r="K29" s="7">
        <v>0.17534149371608657</v>
      </c>
      <c r="L29" s="7">
        <v>0.1181688375302993</v>
      </c>
      <c r="M29" s="7">
        <v>0.1181688375302993</v>
      </c>
      <c r="N29" s="7">
        <v>0.69471957248783034</v>
      </c>
      <c r="O29" s="7">
        <v>3.1777214932292401E-2</v>
      </c>
      <c r="P29" s="7">
        <v>0</v>
      </c>
      <c r="Q29" s="7">
        <v>0</v>
      </c>
      <c r="R29" s="8">
        <v>1.1339999999999999</v>
      </c>
      <c r="S29" s="9">
        <v>6563.8109309333413</v>
      </c>
      <c r="T29" s="8">
        <v>1.1106</v>
      </c>
      <c r="U29" s="9">
        <v>148495.71461480056</v>
      </c>
      <c r="V29" s="8">
        <v>0.82730000000000004</v>
      </c>
      <c r="W29" s="9">
        <v>26037.460410996835</v>
      </c>
      <c r="X29" s="8"/>
      <c r="Y29" s="9"/>
      <c r="Z29" s="8">
        <v>1.2815000000000001</v>
      </c>
      <c r="AA29" s="9">
        <v>17547.565974262059</v>
      </c>
      <c r="AB29" s="8">
        <v>1.2815000000000001</v>
      </c>
      <c r="AC29" s="9">
        <v>17547.565974262059</v>
      </c>
      <c r="AD29" s="8">
        <v>0.79979999999999996</v>
      </c>
      <c r="AE29" s="9">
        <v>103162.8793734691</v>
      </c>
      <c r="AF29" s="8">
        <v>0.97809999999999997</v>
      </c>
      <c r="AG29" s="9">
        <v>4718.7802398388712</v>
      </c>
      <c r="AJ29" s="10" t="e">
        <v>#VALUE!</v>
      </c>
      <c r="AK29" s="10">
        <v>1.6732551369999999</v>
      </c>
      <c r="AL29" s="10">
        <v>2.7611110000000001</v>
      </c>
      <c r="AM29" s="11">
        <f t="shared" si="0"/>
        <v>10.479065017571591</v>
      </c>
      <c r="AN29" s="11">
        <f t="shared" si="1"/>
        <v>1.6008781459110051</v>
      </c>
      <c r="AO29" s="11" t="e">
        <f t="shared" si="2"/>
        <v>#VALUE!</v>
      </c>
    </row>
    <row r="30" spans="1:41" x14ac:dyDescent="0.15">
      <c r="A30" t="s">
        <v>159</v>
      </c>
      <c r="B30" t="s">
        <v>160</v>
      </c>
      <c r="C30">
        <v>1</v>
      </c>
      <c r="D30" s="2" t="s">
        <v>88</v>
      </c>
      <c r="E30" s="2" t="s">
        <v>20</v>
      </c>
      <c r="F30" s="2">
        <v>5</v>
      </c>
      <c r="G30" s="2" t="s">
        <v>21</v>
      </c>
      <c r="H30" s="2" t="s">
        <v>15</v>
      </c>
      <c r="I30" s="2" t="s">
        <v>11</v>
      </c>
      <c r="J30" s="7">
        <v>3.7216522101019424E-2</v>
      </c>
      <c r="K30" s="7">
        <v>0.15009213834015722</v>
      </c>
      <c r="L30" s="7">
        <v>0.11272515936462665</v>
      </c>
      <c r="M30" s="7">
        <v>0.11272515936462665</v>
      </c>
      <c r="N30" s="7">
        <v>0.67385933655275609</v>
      </c>
      <c r="O30" s="7">
        <v>3.3491522780484798E-2</v>
      </c>
      <c r="P30" s="7">
        <v>0</v>
      </c>
      <c r="Q30" s="7">
        <v>0</v>
      </c>
      <c r="R30" s="8">
        <v>1.1339999999999999</v>
      </c>
      <c r="S30" s="9">
        <v>5186.8190994624356</v>
      </c>
      <c r="T30" s="8">
        <v>1.1106</v>
      </c>
      <c r="U30" s="9">
        <v>139368.72138088261</v>
      </c>
      <c r="V30" s="8">
        <v>0.82730000000000004</v>
      </c>
      <c r="W30" s="9">
        <v>20918.149409790261</v>
      </c>
      <c r="X30" s="8"/>
      <c r="Y30" s="9"/>
      <c r="Z30" s="8">
        <v>1.2815000000000001</v>
      </c>
      <c r="AA30" s="9">
        <v>15710.361328104242</v>
      </c>
      <c r="AB30" s="8">
        <v>1.2815000000000001</v>
      </c>
      <c r="AC30" s="9">
        <v>15710.361328104242</v>
      </c>
      <c r="AD30" s="8">
        <v>0.79979999999999996</v>
      </c>
      <c r="AE30" s="9">
        <v>93914.914125927462</v>
      </c>
      <c r="AF30" s="8">
        <v>0.97809999999999997</v>
      </c>
      <c r="AG30" s="9">
        <v>4667.6707070148686</v>
      </c>
      <c r="AJ30" s="10" t="e">
        <v>#VALUE!</v>
      </c>
      <c r="AK30" s="10">
        <v>1.6732551369999999</v>
      </c>
      <c r="AL30" s="10">
        <v>2.7611110000000001</v>
      </c>
      <c r="AM30" s="11">
        <f t="shared" si="0"/>
        <v>8.9700688807840319</v>
      </c>
      <c r="AN30" s="11">
        <f t="shared" si="1"/>
        <v>1.3478821424064236</v>
      </c>
      <c r="AO30" s="11" t="e">
        <f t="shared" si="2"/>
        <v>#VALUE!</v>
      </c>
    </row>
    <row r="31" spans="1:41" x14ac:dyDescent="0.15">
      <c r="A31" t="s">
        <v>159</v>
      </c>
      <c r="B31" t="s">
        <v>160</v>
      </c>
      <c r="C31">
        <v>1</v>
      </c>
      <c r="D31" s="2" t="s">
        <v>89</v>
      </c>
      <c r="E31" s="2" t="s">
        <v>20</v>
      </c>
      <c r="F31" s="2">
        <v>6</v>
      </c>
      <c r="G31" s="2" t="s">
        <v>21</v>
      </c>
      <c r="H31" s="2" t="s">
        <v>16</v>
      </c>
      <c r="I31" s="2" t="s">
        <v>11</v>
      </c>
      <c r="J31" s="7">
        <v>0</v>
      </c>
      <c r="K31" s="7">
        <v>3.4420918464527599E-2</v>
      </c>
      <c r="L31" s="7">
        <v>9.1463677461745774E-2</v>
      </c>
      <c r="M31" s="7">
        <v>9.1463677461745774E-2</v>
      </c>
      <c r="N31" s="7">
        <v>0.7398855203256306</v>
      </c>
      <c r="O31" s="7">
        <v>4.0731461266394202E-2</v>
      </c>
      <c r="P31" s="7">
        <v>0</v>
      </c>
      <c r="Q31" s="7">
        <v>0</v>
      </c>
      <c r="R31" s="8"/>
      <c r="S31" s="9"/>
      <c r="T31" s="8">
        <v>1.1097999999999999</v>
      </c>
      <c r="U31" s="9">
        <v>146860.76723690561</v>
      </c>
      <c r="V31" s="8">
        <v>0.82650000000000001</v>
      </c>
      <c r="W31" s="9">
        <v>5055.0824946994944</v>
      </c>
      <c r="X31" s="8"/>
      <c r="Y31" s="9"/>
      <c r="Z31" s="8">
        <v>1.2882</v>
      </c>
      <c r="AA31" s="9">
        <v>13432.425846340855</v>
      </c>
      <c r="AB31" s="8">
        <v>1.2882</v>
      </c>
      <c r="AC31" s="9">
        <v>13432.425846340855</v>
      </c>
      <c r="AD31" s="8">
        <v>0.79900000000000004</v>
      </c>
      <c r="AE31" s="9">
        <v>108660.15518249923</v>
      </c>
      <c r="AF31" s="8">
        <v>0.97729999999999995</v>
      </c>
      <c r="AG31" s="9">
        <v>5981.8536522629556</v>
      </c>
      <c r="AJ31" s="10" t="e">
        <v>#VALUE!</v>
      </c>
      <c r="AK31" s="10">
        <v>1.6732551369999999</v>
      </c>
      <c r="AL31" s="10">
        <v>2.7611110000000001</v>
      </c>
      <c r="AM31" s="11">
        <f t="shared" si="0"/>
        <v>2.0571231310391367</v>
      </c>
      <c r="AN31" s="11">
        <f t="shared" si="1"/>
        <v>0</v>
      </c>
      <c r="AO31" s="11" t="e">
        <f t="shared" si="2"/>
        <v>#VALUE!</v>
      </c>
    </row>
    <row r="32" spans="1:41" x14ac:dyDescent="0.15">
      <c r="A32" t="s">
        <v>159</v>
      </c>
      <c r="B32" t="s">
        <v>160</v>
      </c>
      <c r="C32">
        <v>1</v>
      </c>
      <c r="D32" s="2" t="s">
        <v>90</v>
      </c>
      <c r="E32" s="2" t="s">
        <v>20</v>
      </c>
      <c r="F32" s="2">
        <v>7</v>
      </c>
      <c r="G32" s="2" t="s">
        <v>21</v>
      </c>
      <c r="H32" s="2" t="s">
        <v>10</v>
      </c>
      <c r="I32" s="2" t="s">
        <v>17</v>
      </c>
      <c r="J32" s="7">
        <v>0</v>
      </c>
      <c r="K32" s="7">
        <v>0.16574902371202033</v>
      </c>
      <c r="L32" s="7">
        <v>0.18227101463267706</v>
      </c>
      <c r="M32" s="7">
        <v>0.18227101463267706</v>
      </c>
      <c r="N32" s="7">
        <v>1.3427327553936169E-2</v>
      </c>
      <c r="O32" s="7">
        <v>0</v>
      </c>
      <c r="P32" s="7">
        <v>0</v>
      </c>
      <c r="Q32" s="7">
        <v>0.79167677993968921</v>
      </c>
      <c r="R32" s="8"/>
      <c r="S32" s="9"/>
      <c r="T32" s="8">
        <v>1.1097999999999999</v>
      </c>
      <c r="U32" s="9">
        <v>143789.32696909536</v>
      </c>
      <c r="V32" s="8">
        <v>0.82650000000000001</v>
      </c>
      <c r="W32" s="9">
        <v>23832.94056533603</v>
      </c>
      <c r="X32" s="8">
        <v>0.74480000000000002</v>
      </c>
      <c r="Y32" s="9">
        <v>113834.67136458853</v>
      </c>
      <c r="Z32" s="8">
        <v>1.2882</v>
      </c>
      <c r="AA32" s="9">
        <v>26208.626520006765</v>
      </c>
      <c r="AB32" s="8">
        <v>1.2882</v>
      </c>
      <c r="AC32" s="9">
        <v>26208.626520006765</v>
      </c>
      <c r="AD32" s="8">
        <v>0.80396597604751585</v>
      </c>
      <c r="AE32" s="9">
        <v>1930.7063919740713</v>
      </c>
      <c r="AF32" s="8"/>
      <c r="AG32" s="9"/>
      <c r="AJ32" s="10" t="e">
        <v>#VALUE!</v>
      </c>
      <c r="AK32" s="10">
        <v>1.6732551369999999</v>
      </c>
      <c r="AL32" s="10">
        <v>2.7611110000000001</v>
      </c>
      <c r="AM32" s="11">
        <f t="shared" si="0"/>
        <v>9.9057830480768061</v>
      </c>
      <c r="AN32" s="11">
        <f t="shared" si="1"/>
        <v>0</v>
      </c>
      <c r="AO32" s="11" t="e">
        <f t="shared" si="2"/>
        <v>#VALUE!</v>
      </c>
    </row>
    <row r="33" spans="1:41" x14ac:dyDescent="0.15">
      <c r="A33" t="s">
        <v>159</v>
      </c>
      <c r="B33" t="s">
        <v>160</v>
      </c>
      <c r="C33">
        <v>1</v>
      </c>
      <c r="D33" s="2" t="s">
        <v>91</v>
      </c>
      <c r="E33" s="2" t="s">
        <v>20</v>
      </c>
      <c r="F33" s="2">
        <v>8</v>
      </c>
      <c r="G33" s="2" t="s">
        <v>21</v>
      </c>
      <c r="H33" s="2" t="s">
        <v>12</v>
      </c>
      <c r="I33" s="2" t="s">
        <v>17</v>
      </c>
      <c r="J33" s="7">
        <v>0</v>
      </c>
      <c r="K33" s="7">
        <v>3.3068116247886699E-2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0.96767424502229404</v>
      </c>
      <c r="R33" s="8"/>
      <c r="S33" s="9"/>
      <c r="T33" s="8">
        <v>1.1106</v>
      </c>
      <c r="U33" s="9">
        <v>148248.48304406923</v>
      </c>
      <c r="V33" s="8">
        <v>0.82730000000000004</v>
      </c>
      <c r="W33" s="9">
        <v>4902.2980708741416</v>
      </c>
      <c r="X33" s="8">
        <v>0.74560000000000004</v>
      </c>
      <c r="Y33" s="9">
        <v>143456.23890537006</v>
      </c>
      <c r="Z33" s="8"/>
      <c r="AA33" s="9"/>
      <c r="AB33" s="8"/>
      <c r="AC33" s="9"/>
      <c r="AD33" s="8"/>
      <c r="AE33" s="9"/>
      <c r="AF33" s="8"/>
      <c r="AG33" s="9"/>
      <c r="AJ33" s="10" t="e">
        <v>#VALUE!</v>
      </c>
      <c r="AK33" s="10">
        <v>1.6732551369999999</v>
      </c>
      <c r="AL33" s="10">
        <v>2.7611110000000001</v>
      </c>
      <c r="AM33" s="11">
        <f t="shared" si="0"/>
        <v>1.9762745989338446</v>
      </c>
      <c r="AN33" s="11">
        <f t="shared" si="1"/>
        <v>0</v>
      </c>
      <c r="AO33" s="11" t="e">
        <f t="shared" si="2"/>
        <v>#VALUE!</v>
      </c>
    </row>
    <row r="34" spans="1:41" x14ac:dyDescent="0.15">
      <c r="A34" t="s">
        <v>159</v>
      </c>
      <c r="B34" t="s">
        <v>160</v>
      </c>
      <c r="C34">
        <v>1</v>
      </c>
      <c r="D34" s="2" t="s">
        <v>92</v>
      </c>
      <c r="E34" s="2" t="s">
        <v>20</v>
      </c>
      <c r="F34" s="2">
        <v>9</v>
      </c>
      <c r="G34" s="2" t="s">
        <v>21</v>
      </c>
      <c r="H34" s="2" t="s">
        <v>13</v>
      </c>
      <c r="I34" s="2" t="s">
        <v>17</v>
      </c>
      <c r="J34" s="7">
        <v>0</v>
      </c>
      <c r="K34" s="7">
        <v>6.92167891938269E-2</v>
      </c>
      <c r="L34" s="7">
        <v>0.15237862524260934</v>
      </c>
      <c r="M34" s="7">
        <v>0.15237862524260934</v>
      </c>
      <c r="N34" s="7">
        <v>0.35439982990307162</v>
      </c>
      <c r="O34" s="7">
        <v>0</v>
      </c>
      <c r="P34" s="7">
        <v>0</v>
      </c>
      <c r="Q34" s="7">
        <v>0</v>
      </c>
      <c r="R34" s="8"/>
      <c r="S34" s="9"/>
      <c r="T34" s="8">
        <v>1.1114999999999999</v>
      </c>
      <c r="U34" s="9">
        <v>145937.38038735313</v>
      </c>
      <c r="V34" s="8">
        <v>0.82809999999999995</v>
      </c>
      <c r="W34" s="9">
        <v>10101.316893770751</v>
      </c>
      <c r="X34" s="8"/>
      <c r="Y34" s="9"/>
      <c r="Z34" s="8">
        <v>1.2823</v>
      </c>
      <c r="AA34" s="9">
        <v>22237.737394932607</v>
      </c>
      <c r="AB34" s="8">
        <v>1.2823</v>
      </c>
      <c r="AC34" s="9">
        <v>22237.737394932607</v>
      </c>
      <c r="AD34" s="8">
        <v>0.80059999999999998</v>
      </c>
      <c r="AE34" s="9">
        <v>51720.182785777812</v>
      </c>
      <c r="AF34" s="8"/>
      <c r="AG34" s="9"/>
      <c r="AJ34" s="10" t="e">
        <v>#VALUE!</v>
      </c>
      <c r="AK34" s="10">
        <v>1.6732551369999999</v>
      </c>
      <c r="AL34" s="10">
        <v>2.7611110000000001</v>
      </c>
      <c r="AM34" s="11">
        <f t="shared" si="0"/>
        <v>4.1366548151124487</v>
      </c>
      <c r="AN34" s="11">
        <f t="shared" si="1"/>
        <v>0</v>
      </c>
      <c r="AO34" s="11" t="e">
        <f t="shared" si="2"/>
        <v>#VALUE!</v>
      </c>
    </row>
    <row r="35" spans="1:41" x14ac:dyDescent="0.15">
      <c r="A35" t="s">
        <v>159</v>
      </c>
      <c r="B35" t="s">
        <v>160</v>
      </c>
      <c r="C35">
        <v>1</v>
      </c>
      <c r="D35" s="2" t="s">
        <v>93</v>
      </c>
      <c r="E35" s="2" t="s">
        <v>20</v>
      </c>
      <c r="F35" s="2">
        <v>10</v>
      </c>
      <c r="G35" s="2" t="s">
        <v>21</v>
      </c>
      <c r="H35" s="2" t="s">
        <v>14</v>
      </c>
      <c r="I35" s="2" t="s">
        <v>17</v>
      </c>
      <c r="J35" s="7">
        <v>0</v>
      </c>
      <c r="K35" s="7">
        <v>6.2351978748663862E-2</v>
      </c>
      <c r="L35" s="7">
        <v>0.24929492678835891</v>
      </c>
      <c r="M35" s="7">
        <v>0.24929492678835891</v>
      </c>
      <c r="N35" s="7">
        <v>0.54735995091401435</v>
      </c>
      <c r="O35" s="7">
        <v>2.2836469730579002E-2</v>
      </c>
      <c r="P35" s="7">
        <v>0</v>
      </c>
      <c r="Q35" s="7">
        <v>0</v>
      </c>
      <c r="R35" s="8"/>
      <c r="S35" s="9"/>
      <c r="T35" s="8">
        <v>1.1097999999999999</v>
      </c>
      <c r="U35" s="9">
        <v>140505.23431855155</v>
      </c>
      <c r="V35" s="8">
        <v>0.82650000000000001</v>
      </c>
      <c r="W35" s="9">
        <v>8760.7793843063628</v>
      </c>
      <c r="X35" s="8"/>
      <c r="Y35" s="9"/>
      <c r="Z35" s="8">
        <v>1.2882</v>
      </c>
      <c r="AA35" s="9">
        <v>35027.242102824523</v>
      </c>
      <c r="AB35" s="8">
        <v>1.2882</v>
      </c>
      <c r="AC35" s="9">
        <v>35027.242102824523</v>
      </c>
      <c r="AD35" s="8">
        <v>0.79979999999999996</v>
      </c>
      <c r="AE35" s="9">
        <v>76906.938159764453</v>
      </c>
      <c r="AF35" s="8">
        <v>0.97729999999999995</v>
      </c>
      <c r="AG35" s="9">
        <v>3208.6435305035125</v>
      </c>
      <c r="AJ35" s="10" t="e">
        <v>#VALUE!</v>
      </c>
      <c r="AK35" s="10">
        <v>1.6732551369999999</v>
      </c>
      <c r="AL35" s="10">
        <v>2.7611110000000001</v>
      </c>
      <c r="AM35" s="11">
        <f t="shared" si="0"/>
        <v>3.7263880068197794</v>
      </c>
      <c r="AN35" s="11">
        <f t="shared" si="1"/>
        <v>0</v>
      </c>
      <c r="AO35" s="11" t="e">
        <f t="shared" si="2"/>
        <v>#VALUE!</v>
      </c>
    </row>
    <row r="36" spans="1:41" x14ac:dyDescent="0.15">
      <c r="A36" t="s">
        <v>159</v>
      </c>
      <c r="B36" t="s">
        <v>160</v>
      </c>
      <c r="C36">
        <v>1</v>
      </c>
      <c r="D36" s="2" t="s">
        <v>94</v>
      </c>
      <c r="E36" s="2" t="s">
        <v>20</v>
      </c>
      <c r="F36" s="2">
        <v>11</v>
      </c>
      <c r="G36" s="2" t="s">
        <v>21</v>
      </c>
      <c r="H36" s="2" t="s">
        <v>15</v>
      </c>
      <c r="I36" s="2" t="s">
        <v>17</v>
      </c>
      <c r="J36" s="7">
        <v>0</v>
      </c>
      <c r="K36" s="7">
        <v>9.0235672434164443E-2</v>
      </c>
      <c r="L36" s="7">
        <v>0.28052131462704205</v>
      </c>
      <c r="M36" s="7">
        <v>0.28052131462704205</v>
      </c>
      <c r="N36" s="7">
        <v>0.43920190397225439</v>
      </c>
      <c r="O36" s="7">
        <v>2.2084360678412358E-2</v>
      </c>
      <c r="P36" s="7">
        <v>0</v>
      </c>
      <c r="Q36" s="7">
        <v>0</v>
      </c>
      <c r="R36" s="8"/>
      <c r="S36" s="9"/>
      <c r="T36" s="8">
        <v>1.1097999999999999</v>
      </c>
      <c r="U36" s="9">
        <v>140390.68431160678</v>
      </c>
      <c r="V36" s="8">
        <v>0.82650000000000001</v>
      </c>
      <c r="W36" s="9">
        <v>12668.247802350339</v>
      </c>
      <c r="X36" s="8"/>
      <c r="Y36" s="9"/>
      <c r="Z36" s="8">
        <v>1.2882</v>
      </c>
      <c r="AA36" s="9">
        <v>39382.57932448198</v>
      </c>
      <c r="AB36" s="8">
        <v>1.2882</v>
      </c>
      <c r="AC36" s="9">
        <v>39382.57932448198</v>
      </c>
      <c r="AD36" s="8">
        <v>0.79979999999999996</v>
      </c>
      <c r="AE36" s="9">
        <v>61659.855849625397</v>
      </c>
      <c r="AF36" s="8">
        <v>0.97729999999999995</v>
      </c>
      <c r="AG36" s="9">
        <v>3100.4385082266513</v>
      </c>
      <c r="AJ36" s="10" t="e">
        <v>#VALUE!</v>
      </c>
      <c r="AK36" s="10">
        <v>1.6732551369999999</v>
      </c>
      <c r="AL36" s="10">
        <v>2.7611110000000001</v>
      </c>
      <c r="AM36" s="11">
        <f t="shared" si="0"/>
        <v>5.3928220770891588</v>
      </c>
      <c r="AN36" s="11">
        <f t="shared" si="1"/>
        <v>0</v>
      </c>
      <c r="AO36" s="11" t="e">
        <f t="shared" si="2"/>
        <v>#VALUE!</v>
      </c>
    </row>
    <row r="37" spans="1:41" x14ac:dyDescent="0.15">
      <c r="A37" t="s">
        <v>159</v>
      </c>
      <c r="B37" t="s">
        <v>160</v>
      </c>
      <c r="C37">
        <v>1</v>
      </c>
      <c r="D37" s="2" t="s">
        <v>95</v>
      </c>
      <c r="E37" s="2" t="s">
        <v>20</v>
      </c>
      <c r="F37" s="2">
        <v>12</v>
      </c>
      <c r="G37" s="2" t="s">
        <v>21</v>
      </c>
      <c r="H37" s="2" t="s">
        <v>16</v>
      </c>
      <c r="I37" s="2" t="s">
        <v>17</v>
      </c>
      <c r="J37" s="7">
        <v>0</v>
      </c>
      <c r="K37" s="7">
        <v>3.6567955090638524E-2</v>
      </c>
      <c r="L37" s="7">
        <v>0.29996730689658418</v>
      </c>
      <c r="M37" s="7">
        <v>0.29996730689658418</v>
      </c>
      <c r="N37" s="7">
        <v>0.59977620697225875</v>
      </c>
      <c r="O37" s="7">
        <v>3.0218691628125769E-2</v>
      </c>
      <c r="P37" s="7">
        <v>0</v>
      </c>
      <c r="Q37" s="7">
        <v>0</v>
      </c>
      <c r="R37" s="8"/>
      <c r="S37" s="9"/>
      <c r="T37" s="8">
        <v>1.1106</v>
      </c>
      <c r="U37" s="9">
        <v>142676.63577822552</v>
      </c>
      <c r="V37" s="8">
        <v>0.82730000000000004</v>
      </c>
      <c r="W37" s="9">
        <v>5217.3928096215404</v>
      </c>
      <c r="X37" s="8"/>
      <c r="Y37" s="9"/>
      <c r="Z37" s="8">
        <v>1.2889999999999999</v>
      </c>
      <c r="AA37" s="9">
        <v>42798.326191459142</v>
      </c>
      <c r="AB37" s="8">
        <v>1.2889999999999999</v>
      </c>
      <c r="AC37" s="9">
        <v>42798.326191459142</v>
      </c>
      <c r="AD37" s="8">
        <v>0.79979999999999996</v>
      </c>
      <c r="AE37" s="9">
        <v>85574.051430626569</v>
      </c>
      <c r="AF37" s="8">
        <v>0.97809999999999997</v>
      </c>
      <c r="AG37" s="9">
        <v>4311.5012591206132</v>
      </c>
      <c r="AJ37" s="10" t="e">
        <v>#VALUE!</v>
      </c>
      <c r="AK37" s="10">
        <v>1.6732551369999999</v>
      </c>
      <c r="AL37" s="10">
        <v>2.7611110000000001</v>
      </c>
      <c r="AM37" s="11">
        <f t="shared" si="0"/>
        <v>2.1854380890293674</v>
      </c>
      <c r="AN37" s="11">
        <f t="shared" si="1"/>
        <v>0</v>
      </c>
      <c r="AO37" s="11" t="e">
        <f t="shared" si="2"/>
        <v>#VALUE!</v>
      </c>
    </row>
    <row r="38" spans="1:41" x14ac:dyDescent="0.15">
      <c r="A38" t="s">
        <v>159</v>
      </c>
      <c r="B38" t="s">
        <v>160</v>
      </c>
      <c r="C38">
        <v>1</v>
      </c>
      <c r="D38" s="2" t="s">
        <v>96</v>
      </c>
      <c r="E38" s="2" t="s">
        <v>22</v>
      </c>
      <c r="F38" s="2">
        <v>1</v>
      </c>
      <c r="G38" s="2" t="s">
        <v>23</v>
      </c>
      <c r="H38" s="2" t="s">
        <v>10</v>
      </c>
      <c r="I38" s="2" t="s">
        <v>11</v>
      </c>
      <c r="J38" s="7">
        <v>0</v>
      </c>
      <c r="K38" s="7">
        <v>0.50484529184992388</v>
      </c>
      <c r="L38" s="7">
        <v>0.10589455027890234</v>
      </c>
      <c r="M38" s="7">
        <v>0.10589455027890234</v>
      </c>
      <c r="N38" s="7">
        <v>0.3428947330504879</v>
      </c>
      <c r="O38" s="7">
        <v>0</v>
      </c>
      <c r="P38" s="7">
        <v>0</v>
      </c>
      <c r="Q38" s="7">
        <v>0.38892884640967473</v>
      </c>
      <c r="R38" s="8"/>
      <c r="S38" s="9"/>
      <c r="T38" s="8">
        <v>1.1106</v>
      </c>
      <c r="U38" s="9">
        <v>140885.26945033681</v>
      </c>
      <c r="V38" s="8">
        <v>0.82730000000000004</v>
      </c>
      <c r="W38" s="9">
        <v>71125.26497301046</v>
      </c>
      <c r="X38" s="8">
        <v>0.74560000000000004</v>
      </c>
      <c r="Y38" s="9">
        <v>54794.345323435686</v>
      </c>
      <c r="Z38" s="8">
        <v>1.2889999999999999</v>
      </c>
      <c r="AA38" s="9">
        <v>14918.982249365396</v>
      </c>
      <c r="AB38" s="8">
        <v>1.2889999999999999</v>
      </c>
      <c r="AC38" s="9">
        <v>14918.982249365396</v>
      </c>
      <c r="AD38" s="8">
        <v>0.79979999999999996</v>
      </c>
      <c r="AE38" s="9">
        <v>48308.816858919301</v>
      </c>
      <c r="AF38" s="8"/>
      <c r="AG38" s="9"/>
      <c r="AJ38" s="10" t="e">
        <v>#VALUE!</v>
      </c>
      <c r="AK38" s="10">
        <v>1.6732551369999999</v>
      </c>
      <c r="AL38" s="10">
        <v>2.7611110000000001</v>
      </c>
      <c r="AM38" s="11">
        <f t="shared" si="0"/>
        <v>30.171447299726644</v>
      </c>
      <c r="AN38" s="11">
        <f t="shared" si="1"/>
        <v>0</v>
      </c>
      <c r="AO38" s="11" t="e">
        <f t="shared" si="2"/>
        <v>#VALUE!</v>
      </c>
    </row>
    <row r="39" spans="1:41" x14ac:dyDescent="0.15">
      <c r="A39" t="s">
        <v>159</v>
      </c>
      <c r="B39" t="s">
        <v>160</v>
      </c>
      <c r="C39">
        <v>1</v>
      </c>
      <c r="D39" s="2" t="s">
        <v>97</v>
      </c>
      <c r="E39" s="2" t="s">
        <v>22</v>
      </c>
      <c r="F39" s="2">
        <v>2</v>
      </c>
      <c r="G39" s="2" t="s">
        <v>23</v>
      </c>
      <c r="H39" s="2" t="s">
        <v>12</v>
      </c>
      <c r="I39" s="2" t="s">
        <v>11</v>
      </c>
      <c r="J39" s="7">
        <v>3.0954498148174893E-2</v>
      </c>
      <c r="K39" s="7">
        <v>0.60200327174441692</v>
      </c>
      <c r="L39" s="7">
        <v>2.3231777527835052E-2</v>
      </c>
      <c r="M39" s="7">
        <v>2.3231777527835052E-2</v>
      </c>
      <c r="N39" s="7">
        <v>0.54980955115539221</v>
      </c>
      <c r="O39" s="7">
        <v>0</v>
      </c>
      <c r="P39" s="7">
        <v>0</v>
      </c>
      <c r="Q39" s="7">
        <v>0.12023555447111357</v>
      </c>
      <c r="R39" s="8">
        <v>1.1415</v>
      </c>
      <c r="S39" s="9">
        <v>4463.707663380932</v>
      </c>
      <c r="T39" s="8">
        <v>1.1106</v>
      </c>
      <c r="U39" s="9">
        <v>144202.23006083904</v>
      </c>
      <c r="V39" s="8">
        <v>0.82730000000000004</v>
      </c>
      <c r="W39" s="9">
        <v>86810.21428946621</v>
      </c>
      <c r="X39" s="8">
        <v>0.74560000000000004</v>
      </c>
      <c r="Y39" s="9">
        <v>17338.235087336063</v>
      </c>
      <c r="Z39" s="8">
        <v>1.2889999999999999</v>
      </c>
      <c r="AA39" s="9">
        <v>3350.0741277911006</v>
      </c>
      <c r="AB39" s="8">
        <v>1.2889999999999999</v>
      </c>
      <c r="AC39" s="9">
        <v>3350.0741277911006</v>
      </c>
      <c r="AD39" s="8">
        <v>0.79979999999999996</v>
      </c>
      <c r="AE39" s="9">
        <v>79283.76338535652</v>
      </c>
      <c r="AF39" s="8"/>
      <c r="AG39" s="9"/>
      <c r="AJ39" s="10" t="e">
        <v>#VALUE!</v>
      </c>
      <c r="AK39" s="10">
        <v>1.6732551369999999</v>
      </c>
      <c r="AL39" s="10">
        <v>2.7611110000000001</v>
      </c>
      <c r="AM39" s="11">
        <f t="shared" si="0"/>
        <v>35.977972422290371</v>
      </c>
      <c r="AN39" s="11">
        <f t="shared" si="1"/>
        <v>1.1210885092332359</v>
      </c>
      <c r="AO39" s="11" t="e">
        <f t="shared" si="2"/>
        <v>#VALUE!</v>
      </c>
    </row>
    <row r="40" spans="1:41" x14ac:dyDescent="0.15">
      <c r="A40" t="s">
        <v>159</v>
      </c>
      <c r="B40" t="s">
        <v>160</v>
      </c>
      <c r="C40">
        <v>1</v>
      </c>
      <c r="D40" s="2" t="s">
        <v>98</v>
      </c>
      <c r="E40" s="2" t="s">
        <v>22</v>
      </c>
      <c r="F40" s="2">
        <v>3</v>
      </c>
      <c r="G40" s="2" t="s">
        <v>23</v>
      </c>
      <c r="H40" s="2" t="s">
        <v>13</v>
      </c>
      <c r="I40" s="2" t="s">
        <v>11</v>
      </c>
      <c r="J40" s="7">
        <v>2.8570595315450642E-2</v>
      </c>
      <c r="K40" s="7">
        <v>8.6044591981445318E-2</v>
      </c>
      <c r="L40" s="7">
        <v>0.74284314624653924</v>
      </c>
      <c r="M40" s="7">
        <v>0.74284314624653924</v>
      </c>
      <c r="N40" s="7">
        <v>0.56444636281401706</v>
      </c>
      <c r="O40" s="7">
        <v>0</v>
      </c>
      <c r="P40" s="7">
        <v>0</v>
      </c>
      <c r="Q40" s="7">
        <v>0</v>
      </c>
      <c r="R40" s="8">
        <v>1.1423000000000001</v>
      </c>
      <c r="S40" s="9">
        <v>4239.199891332074</v>
      </c>
      <c r="T40" s="8">
        <v>1.1097999999999999</v>
      </c>
      <c r="U40" s="9">
        <v>148376.32343766966</v>
      </c>
      <c r="V40" s="8">
        <v>0.82650000000000001</v>
      </c>
      <c r="W40" s="9">
        <v>12766.980209901249</v>
      </c>
      <c r="X40" s="8"/>
      <c r="Y40" s="9"/>
      <c r="Z40" s="8">
        <v>1.2815000000000001</v>
      </c>
      <c r="AA40" s="9">
        <v>110220.33493093266</v>
      </c>
      <c r="AB40" s="8">
        <v>1.2815000000000001</v>
      </c>
      <c r="AC40" s="9">
        <v>110220.33493093266</v>
      </c>
      <c r="AD40" s="8">
        <v>0.79900000000000004</v>
      </c>
      <c r="AE40" s="9">
        <v>83750.476092108831</v>
      </c>
      <c r="AF40" s="8"/>
      <c r="AG40" s="9"/>
      <c r="AJ40" s="10" t="e">
        <v>#VALUE!</v>
      </c>
      <c r="AK40" s="10">
        <v>1.6732551369999999</v>
      </c>
      <c r="AL40" s="10">
        <v>2.7611110000000001</v>
      </c>
      <c r="AM40" s="11">
        <f t="shared" si="0"/>
        <v>5.1423473969257154</v>
      </c>
      <c r="AN40" s="11">
        <f t="shared" si="1"/>
        <v>1.0347499725817122</v>
      </c>
      <c r="AO40" s="11" t="e">
        <f t="shared" si="2"/>
        <v>#VALUE!</v>
      </c>
    </row>
    <row r="41" spans="1:41" x14ac:dyDescent="0.15">
      <c r="A41" t="s">
        <v>159</v>
      </c>
      <c r="B41" t="s">
        <v>160</v>
      </c>
      <c r="C41">
        <v>1</v>
      </c>
      <c r="D41" s="2" t="s">
        <v>99</v>
      </c>
      <c r="E41" s="2" t="s">
        <v>22</v>
      </c>
      <c r="F41" s="2">
        <v>4</v>
      </c>
      <c r="G41" s="2" t="s">
        <v>23</v>
      </c>
      <c r="H41" s="2" t="s">
        <v>14</v>
      </c>
      <c r="I41" s="2" t="s">
        <v>11</v>
      </c>
      <c r="J41" s="7">
        <v>0</v>
      </c>
      <c r="K41" s="7">
        <v>8.6380701039669397E-2</v>
      </c>
      <c r="L41" s="7">
        <v>0.12238978955628482</v>
      </c>
      <c r="M41" s="7">
        <v>0.12238978955628482</v>
      </c>
      <c r="N41" s="7">
        <v>0.20647468018737178</v>
      </c>
      <c r="O41" s="7">
        <v>0.1943580686189384</v>
      </c>
      <c r="P41" s="7">
        <v>0</v>
      </c>
      <c r="Q41" s="7">
        <v>0.1634539417906816</v>
      </c>
      <c r="R41" s="8"/>
      <c r="S41" s="9"/>
      <c r="T41" s="8">
        <v>1.1106</v>
      </c>
      <c r="U41" s="9">
        <v>146117.68289450038</v>
      </c>
      <c r="V41" s="8">
        <v>0.82650000000000001</v>
      </c>
      <c r="W41" s="9">
        <v>12621.747882719052</v>
      </c>
      <c r="X41" s="8">
        <v>0.74560000000000004</v>
      </c>
      <c r="Y41" s="9">
        <v>23883.511234426936</v>
      </c>
      <c r="Z41" s="8">
        <v>1.2882</v>
      </c>
      <c r="AA41" s="9">
        <v>17883.312459909859</v>
      </c>
      <c r="AB41" s="8">
        <v>1.2882</v>
      </c>
      <c r="AC41" s="9">
        <v>17883.312459909859</v>
      </c>
      <c r="AD41" s="8">
        <v>0.79979999999999996</v>
      </c>
      <c r="AE41" s="9">
        <v>30169.601845361769</v>
      </c>
      <c r="AF41" s="8">
        <v>0.97809999999999997</v>
      </c>
      <c r="AG41" s="9">
        <v>28399.150638449584</v>
      </c>
      <c r="AJ41" s="10" t="e">
        <v>#VALUE!</v>
      </c>
      <c r="AK41" s="10">
        <v>1.6732551369999999</v>
      </c>
      <c r="AL41" s="10">
        <v>2.7611110000000001</v>
      </c>
      <c r="AM41" s="11">
        <f t="shared" si="0"/>
        <v>5.1624345343139026</v>
      </c>
      <c r="AN41" s="11">
        <f t="shared" si="1"/>
        <v>0</v>
      </c>
      <c r="AO41" s="11" t="e">
        <f t="shared" si="2"/>
        <v>#VALUE!</v>
      </c>
    </row>
    <row r="42" spans="1:41" x14ac:dyDescent="0.15">
      <c r="A42" t="s">
        <v>159</v>
      </c>
      <c r="B42" t="s">
        <v>160</v>
      </c>
      <c r="C42">
        <v>1</v>
      </c>
      <c r="D42" s="2" t="s">
        <v>100</v>
      </c>
      <c r="E42" s="2" t="s">
        <v>22</v>
      </c>
      <c r="F42" s="2">
        <v>5</v>
      </c>
      <c r="G42" s="2" t="s">
        <v>23</v>
      </c>
      <c r="H42" s="2" t="s">
        <v>15</v>
      </c>
      <c r="I42" s="2" t="s">
        <v>11</v>
      </c>
      <c r="J42" s="7">
        <v>3.5877087023221906E-2</v>
      </c>
      <c r="K42" s="7">
        <v>0.16080371100392785</v>
      </c>
      <c r="L42" s="7">
        <v>0.42723901465746761</v>
      </c>
      <c r="M42" s="7">
        <v>0.42723901465746761</v>
      </c>
      <c r="N42" s="7">
        <v>0.46663408408726875</v>
      </c>
      <c r="O42" s="7">
        <v>7.8145507123548674E-2</v>
      </c>
      <c r="P42" s="7">
        <v>0</v>
      </c>
      <c r="Q42" s="7">
        <v>0.15232066628295954</v>
      </c>
      <c r="R42" s="8">
        <v>1.1331</v>
      </c>
      <c r="S42" s="9">
        <v>5117.7790005816987</v>
      </c>
      <c r="T42" s="8">
        <v>1.1097999999999999</v>
      </c>
      <c r="U42" s="9">
        <v>142647.56214096062</v>
      </c>
      <c r="V42" s="8">
        <v>0.82650000000000001</v>
      </c>
      <c r="W42" s="9">
        <v>22938.25735792987</v>
      </c>
      <c r="X42" s="8">
        <v>0.74480000000000002</v>
      </c>
      <c r="Y42" s="9">
        <v>21728.171708950995</v>
      </c>
      <c r="Z42" s="8">
        <v>1.2882</v>
      </c>
      <c r="AA42" s="9">
        <v>60944.603892393898</v>
      </c>
      <c r="AB42" s="8">
        <v>1.2882</v>
      </c>
      <c r="AC42" s="9">
        <v>60944.603892393898</v>
      </c>
      <c r="AD42" s="8">
        <v>0.79900000000000004</v>
      </c>
      <c r="AE42" s="9">
        <v>66564.214506928911</v>
      </c>
      <c r="AF42" s="8">
        <v>0.97729999999999995</v>
      </c>
      <c r="AG42" s="9">
        <v>11147.26608344329</v>
      </c>
      <c r="AJ42" s="10" t="e">
        <v>#VALUE!</v>
      </c>
      <c r="AK42" s="10">
        <v>1.6732551369999999</v>
      </c>
      <c r="AL42" s="10">
        <v>2.7611110000000001</v>
      </c>
      <c r="AM42" s="11">
        <f t="shared" si="0"/>
        <v>9.6102326207248243</v>
      </c>
      <c r="AN42" s="11">
        <f t="shared" si="1"/>
        <v>1.2993714132905887</v>
      </c>
      <c r="AO42" s="11" t="e">
        <f t="shared" si="2"/>
        <v>#VALUE!</v>
      </c>
    </row>
    <row r="43" spans="1:41" x14ac:dyDescent="0.15">
      <c r="A43" t="s">
        <v>159</v>
      </c>
      <c r="B43" t="s">
        <v>160</v>
      </c>
      <c r="C43">
        <v>1</v>
      </c>
      <c r="D43" s="2" t="s">
        <v>101</v>
      </c>
      <c r="E43" s="2" t="s">
        <v>22</v>
      </c>
      <c r="F43" s="2">
        <v>6</v>
      </c>
      <c r="G43" s="2" t="s">
        <v>23</v>
      </c>
      <c r="H43" s="2" t="s">
        <v>16</v>
      </c>
      <c r="I43" s="2" t="s">
        <v>11</v>
      </c>
      <c r="J43" s="7">
        <v>0</v>
      </c>
      <c r="K43" s="7">
        <v>0</v>
      </c>
      <c r="L43" s="7">
        <v>3.0146051939674578E-2</v>
      </c>
      <c r="M43" s="7">
        <v>3.0146051939674578E-2</v>
      </c>
      <c r="N43" s="7">
        <v>0.12616304367528702</v>
      </c>
      <c r="O43" s="7">
        <v>1.8622009074867461E-2</v>
      </c>
      <c r="P43" s="7">
        <v>0</v>
      </c>
      <c r="Q43" s="7">
        <v>0.81238211667607241</v>
      </c>
      <c r="R43" s="8"/>
      <c r="S43" s="9"/>
      <c r="T43" s="8">
        <v>1.1097999999999999</v>
      </c>
      <c r="U43" s="9">
        <v>146891.07885720479</v>
      </c>
      <c r="V43" s="8"/>
      <c r="W43" s="9"/>
      <c r="X43" s="8">
        <v>0.74480000000000002</v>
      </c>
      <c r="Y43" s="9">
        <v>119331.6855628479</v>
      </c>
      <c r="Z43" s="8">
        <v>1.2965</v>
      </c>
      <c r="AA43" s="9">
        <v>4428.1860927041298</v>
      </c>
      <c r="AB43" s="8">
        <v>1.2965</v>
      </c>
      <c r="AC43" s="9">
        <v>4428.1860927041298</v>
      </c>
      <c r="AD43" s="8">
        <v>0.79900000000000004</v>
      </c>
      <c r="AE43" s="9">
        <v>18532.225597371558</v>
      </c>
      <c r="AF43" s="8">
        <v>0.97729999999999995</v>
      </c>
      <c r="AG43" s="9">
        <v>2735.4070034959395</v>
      </c>
      <c r="AJ43" s="10" t="e">
        <v>#VALUE!</v>
      </c>
      <c r="AK43" s="10">
        <v>1.6732551369999999</v>
      </c>
      <c r="AL43" s="10">
        <v>2.7611110000000001</v>
      </c>
      <c r="AM43" s="11">
        <f t="shared" si="0"/>
        <v>0</v>
      </c>
      <c r="AN43" s="11">
        <f t="shared" si="1"/>
        <v>0</v>
      </c>
      <c r="AO43" s="11" t="e">
        <f t="shared" si="2"/>
        <v>#VALUE!</v>
      </c>
    </row>
    <row r="44" spans="1:41" x14ac:dyDescent="0.15">
      <c r="A44" t="s">
        <v>159</v>
      </c>
      <c r="B44" t="s">
        <v>160</v>
      </c>
      <c r="C44">
        <v>1</v>
      </c>
      <c r="D44" s="2" t="s">
        <v>102</v>
      </c>
      <c r="E44" s="2" t="s">
        <v>22</v>
      </c>
      <c r="F44" s="2">
        <v>7</v>
      </c>
      <c r="G44" s="2" t="s">
        <v>23</v>
      </c>
      <c r="H44" s="2" t="s">
        <v>10</v>
      </c>
      <c r="I44" s="2" t="s">
        <v>17</v>
      </c>
      <c r="J44" s="7">
        <v>0</v>
      </c>
      <c r="K44" s="7">
        <v>0.13047043141713668</v>
      </c>
      <c r="L44" s="7">
        <v>0.15842620979705976</v>
      </c>
      <c r="M44" s="7">
        <v>0.15842620979705976</v>
      </c>
      <c r="N44" s="7">
        <v>0</v>
      </c>
      <c r="O44" s="7">
        <v>0</v>
      </c>
      <c r="P44" s="7">
        <v>0</v>
      </c>
      <c r="Q44" s="7">
        <v>0.83197202903472589</v>
      </c>
      <c r="R44" s="8"/>
      <c r="S44" s="9"/>
      <c r="T44" s="8">
        <v>1.1097999999999999</v>
      </c>
      <c r="U44" s="9">
        <v>146750.82167619889</v>
      </c>
      <c r="V44" s="8">
        <v>0.82650000000000001</v>
      </c>
      <c r="W44" s="9">
        <v>19146.643014912963</v>
      </c>
      <c r="X44" s="8">
        <v>0.74480000000000002</v>
      </c>
      <c r="Y44" s="9">
        <v>122092.57887246042</v>
      </c>
      <c r="Z44" s="8">
        <v>1.2882</v>
      </c>
      <c r="AA44" s="9">
        <v>23249.17646276439</v>
      </c>
      <c r="AB44" s="8">
        <v>1.2882</v>
      </c>
      <c r="AC44" s="9">
        <v>23249.17646276439</v>
      </c>
      <c r="AD44" s="8"/>
      <c r="AE44" s="9"/>
      <c r="AF44" s="8"/>
      <c r="AG44" s="9"/>
      <c r="AJ44" s="10" t="e">
        <v>#VALUE!</v>
      </c>
      <c r="AK44" s="10">
        <v>1.6732551369999999</v>
      </c>
      <c r="AL44" s="10">
        <v>2.7611110000000001</v>
      </c>
      <c r="AM44" s="11">
        <f t="shared" si="0"/>
        <v>7.7974021135269762</v>
      </c>
      <c r="AN44" s="11">
        <f t="shared" si="1"/>
        <v>0</v>
      </c>
      <c r="AO44" s="11" t="e">
        <f t="shared" si="2"/>
        <v>#VALUE!</v>
      </c>
    </row>
    <row r="45" spans="1:41" x14ac:dyDescent="0.15">
      <c r="A45" t="s">
        <v>159</v>
      </c>
      <c r="B45" t="s">
        <v>160</v>
      </c>
      <c r="C45">
        <v>1</v>
      </c>
      <c r="D45" s="2" t="s">
        <v>103</v>
      </c>
      <c r="E45" s="2" t="s">
        <v>22</v>
      </c>
      <c r="F45" s="2">
        <v>8</v>
      </c>
      <c r="G45" s="2" t="s">
        <v>23</v>
      </c>
      <c r="H45" s="2" t="s">
        <v>12</v>
      </c>
      <c r="I45" s="2" t="s">
        <v>17</v>
      </c>
      <c r="J45" s="7">
        <v>0</v>
      </c>
      <c r="K45" s="7">
        <v>1.4429203836437792E-2</v>
      </c>
      <c r="L45" s="7">
        <v>5.4265653863371406E-2</v>
      </c>
      <c r="M45" s="7">
        <v>5.4265653863371406E-2</v>
      </c>
      <c r="N45" s="7">
        <v>0</v>
      </c>
      <c r="O45" s="7">
        <v>0</v>
      </c>
      <c r="P45" s="7">
        <v>0</v>
      </c>
      <c r="Q45" s="7">
        <v>0.94504377732563427</v>
      </c>
      <c r="R45" s="8"/>
      <c r="S45" s="9"/>
      <c r="T45" s="8">
        <v>1.1106</v>
      </c>
      <c r="U45" s="9">
        <v>140364.61127000683</v>
      </c>
      <c r="V45" s="8">
        <v>0.82650000000000001</v>
      </c>
      <c r="W45" s="9">
        <v>2025.349587437282</v>
      </c>
      <c r="X45" s="8">
        <v>0.74560000000000004</v>
      </c>
      <c r="Y45" s="9">
        <v>132650.70243745155</v>
      </c>
      <c r="Z45" s="8">
        <v>1.2882</v>
      </c>
      <c r="AA45" s="9">
        <v>7616.9774098448715</v>
      </c>
      <c r="AB45" s="8">
        <v>1.2882</v>
      </c>
      <c r="AC45" s="9">
        <v>7616.9774098448715</v>
      </c>
      <c r="AD45" s="8"/>
      <c r="AE45" s="9"/>
      <c r="AF45" s="8"/>
      <c r="AG45" s="9"/>
      <c r="AJ45" s="10" t="e">
        <v>#VALUE!</v>
      </c>
      <c r="AK45" s="10">
        <v>1.6732551369999999</v>
      </c>
      <c r="AL45" s="10">
        <v>2.7611110000000001</v>
      </c>
      <c r="AM45" s="11">
        <f t="shared" si="0"/>
        <v>0.86234331617281579</v>
      </c>
      <c r="AN45" s="11">
        <f t="shared" si="1"/>
        <v>0</v>
      </c>
      <c r="AO45" s="11" t="e">
        <f t="shared" si="2"/>
        <v>#VALUE!</v>
      </c>
    </row>
    <row r="46" spans="1:41" x14ac:dyDescent="0.15">
      <c r="A46" t="s">
        <v>159</v>
      </c>
      <c r="B46" t="s">
        <v>160</v>
      </c>
      <c r="C46">
        <v>1</v>
      </c>
      <c r="D46" s="2" t="s">
        <v>104</v>
      </c>
      <c r="E46" s="2" t="s">
        <v>22</v>
      </c>
      <c r="F46" s="2">
        <v>9</v>
      </c>
      <c r="G46" s="2" t="s">
        <v>23</v>
      </c>
      <c r="H46" s="2" t="s">
        <v>13</v>
      </c>
      <c r="I46" s="2" t="s">
        <v>17</v>
      </c>
      <c r="J46" s="7">
        <v>1.7508110774439707E-2</v>
      </c>
      <c r="K46" s="7">
        <v>7.0263762792859133E-2</v>
      </c>
      <c r="L46" s="7">
        <v>0.18178357652600238</v>
      </c>
      <c r="M46" s="7">
        <v>0.18178357652600238</v>
      </c>
      <c r="N46" s="7">
        <v>0.44243423437438534</v>
      </c>
      <c r="O46" s="7">
        <v>0</v>
      </c>
      <c r="P46" s="7">
        <v>0</v>
      </c>
      <c r="Q46" s="7">
        <v>0</v>
      </c>
      <c r="R46" s="8">
        <v>1.1431</v>
      </c>
      <c r="S46" s="9">
        <v>2580.5274826696782</v>
      </c>
      <c r="T46" s="8">
        <v>1.1106</v>
      </c>
      <c r="U46" s="9">
        <v>147390.40184946853</v>
      </c>
      <c r="V46" s="8">
        <v>0.82730000000000004</v>
      </c>
      <c r="W46" s="9">
        <v>10356.204233495242</v>
      </c>
      <c r="X46" s="8"/>
      <c r="Y46" s="9"/>
      <c r="Z46" s="8">
        <v>1.2815000000000001</v>
      </c>
      <c r="AA46" s="9">
        <v>26793.154393801105</v>
      </c>
      <c r="AB46" s="8">
        <v>1.2815000000000001</v>
      </c>
      <c r="AC46" s="9">
        <v>26793.154393801105</v>
      </c>
      <c r="AD46" s="8">
        <v>0.79979999999999996</v>
      </c>
      <c r="AE46" s="9">
        <v>65210.5595964026</v>
      </c>
      <c r="AF46" s="8"/>
      <c r="AG46" s="9"/>
      <c r="AJ46" s="10" t="e">
        <v>#VALUE!</v>
      </c>
      <c r="AK46" s="10">
        <v>1.6732551369999999</v>
      </c>
      <c r="AL46" s="10">
        <v>2.7611110000000001</v>
      </c>
      <c r="AM46" s="11">
        <f t="shared" si="0"/>
        <v>4.1992258824817306</v>
      </c>
      <c r="AN46" s="11">
        <f t="shared" si="1"/>
        <v>0.63409659280049613</v>
      </c>
      <c r="AO46" s="11" t="e">
        <f t="shared" si="2"/>
        <v>#VALUE!</v>
      </c>
    </row>
    <row r="47" spans="1:41" x14ac:dyDescent="0.15">
      <c r="A47" t="s">
        <v>159</v>
      </c>
      <c r="B47" t="s">
        <v>160</v>
      </c>
      <c r="C47">
        <v>1</v>
      </c>
      <c r="D47" s="2" t="s">
        <v>105</v>
      </c>
      <c r="E47" s="2" t="s">
        <v>22</v>
      </c>
      <c r="F47" s="2">
        <v>10</v>
      </c>
      <c r="G47" s="2" t="s">
        <v>23</v>
      </c>
      <c r="H47" s="2" t="s">
        <v>14</v>
      </c>
      <c r="I47" s="2" t="s">
        <v>17</v>
      </c>
      <c r="J47" s="7">
        <v>0</v>
      </c>
      <c r="K47" s="7">
        <v>0.56309917743969318</v>
      </c>
      <c r="L47" s="7">
        <v>0.57638657235648727</v>
      </c>
      <c r="M47" s="7">
        <v>0.57638657235648727</v>
      </c>
      <c r="N47" s="7">
        <v>0.18912369793561234</v>
      </c>
      <c r="O47" s="7">
        <v>3.6815749674224504E-2</v>
      </c>
      <c r="P47" s="7">
        <v>0</v>
      </c>
      <c r="Q47" s="7">
        <v>0</v>
      </c>
      <c r="R47" s="8"/>
      <c r="S47" s="9"/>
      <c r="T47" s="8">
        <v>1.1097999999999999</v>
      </c>
      <c r="U47" s="9">
        <v>141423.27393832593</v>
      </c>
      <c r="V47" s="8">
        <v>0.82650000000000001</v>
      </c>
      <c r="W47" s="9">
        <v>79635.329225499736</v>
      </c>
      <c r="X47" s="8"/>
      <c r="Y47" s="9"/>
      <c r="Z47" s="8">
        <v>1.2882</v>
      </c>
      <c r="AA47" s="9">
        <v>81514.476116744219</v>
      </c>
      <c r="AB47" s="8">
        <v>1.2882</v>
      </c>
      <c r="AC47" s="9">
        <v>81514.476116744219</v>
      </c>
      <c r="AD47" s="8">
        <v>0.79979999999999996</v>
      </c>
      <c r="AE47" s="9">
        <v>26746.492541377313</v>
      </c>
      <c r="AF47" s="8">
        <v>0.97729999999999995</v>
      </c>
      <c r="AG47" s="9">
        <v>5206.6038514226857</v>
      </c>
      <c r="AJ47" s="10" t="e">
        <v>#VALUE!</v>
      </c>
      <c r="AK47" s="10">
        <v>1.6732551369999999</v>
      </c>
      <c r="AL47" s="10">
        <v>2.7611110000000001</v>
      </c>
      <c r="AM47" s="11">
        <f t="shared" si="0"/>
        <v>33.652917895670157</v>
      </c>
      <c r="AN47" s="11">
        <f t="shared" si="1"/>
        <v>0</v>
      </c>
      <c r="AO47" s="11" t="e">
        <f t="shared" si="2"/>
        <v>#VALUE!</v>
      </c>
    </row>
    <row r="48" spans="1:41" x14ac:dyDescent="0.15">
      <c r="A48" t="s">
        <v>159</v>
      </c>
      <c r="B48" t="s">
        <v>160</v>
      </c>
      <c r="C48">
        <v>1</v>
      </c>
      <c r="D48" s="2" t="s">
        <v>106</v>
      </c>
      <c r="E48" s="2" t="s">
        <v>22</v>
      </c>
      <c r="F48" s="2">
        <v>11</v>
      </c>
      <c r="G48" s="2" t="s">
        <v>23</v>
      </c>
      <c r="H48" s="2" t="s">
        <v>15</v>
      </c>
      <c r="I48" s="2" t="s">
        <v>17</v>
      </c>
      <c r="J48" s="7">
        <v>0</v>
      </c>
      <c r="K48" s="7">
        <v>0.53859706182531375</v>
      </c>
      <c r="L48" s="7">
        <v>0.22374181618651681</v>
      </c>
      <c r="M48" s="7">
        <v>0.22374181618651681</v>
      </c>
      <c r="N48" s="7">
        <v>0.21254256214496237</v>
      </c>
      <c r="O48" s="7">
        <v>0</v>
      </c>
      <c r="P48" s="7">
        <v>0</v>
      </c>
      <c r="Q48" s="7">
        <v>0</v>
      </c>
      <c r="R48" s="8"/>
      <c r="S48" s="9"/>
      <c r="T48" s="8">
        <v>1.1106</v>
      </c>
      <c r="U48" s="9">
        <v>141054.03049823348</v>
      </c>
      <c r="V48" s="8">
        <v>0.82730000000000004</v>
      </c>
      <c r="W48" s="9">
        <v>75971.286384966748</v>
      </c>
      <c r="X48" s="8"/>
      <c r="Y48" s="9"/>
      <c r="Z48" s="8">
        <v>1.2889999999999999</v>
      </c>
      <c r="AA48" s="9">
        <v>31559.684964103089</v>
      </c>
      <c r="AB48" s="8">
        <v>1.2889999999999999</v>
      </c>
      <c r="AC48" s="9">
        <v>31559.684964103089</v>
      </c>
      <c r="AD48" s="8">
        <v>0.79979999999999996</v>
      </c>
      <c r="AE48" s="9">
        <v>29979.985042968205</v>
      </c>
      <c r="AF48" s="8"/>
      <c r="AG48" s="9"/>
      <c r="AJ48" s="10" t="e">
        <v>#VALUE!</v>
      </c>
      <c r="AK48" s="10">
        <v>1.6732551369999999</v>
      </c>
      <c r="AL48" s="10">
        <v>2.7611110000000001</v>
      </c>
      <c r="AM48" s="11">
        <f t="shared" si="0"/>
        <v>32.188579608425478</v>
      </c>
      <c r="AN48" s="11">
        <f t="shared" si="1"/>
        <v>0</v>
      </c>
      <c r="AO48" s="11" t="e">
        <f t="shared" si="2"/>
        <v>#VALUE!</v>
      </c>
    </row>
    <row r="49" spans="1:41" x14ac:dyDescent="0.15">
      <c r="A49" t="s">
        <v>159</v>
      </c>
      <c r="B49" t="s">
        <v>160</v>
      </c>
      <c r="C49">
        <v>1</v>
      </c>
      <c r="D49" s="2" t="s">
        <v>107</v>
      </c>
      <c r="E49" s="2" t="s">
        <v>22</v>
      </c>
      <c r="F49" s="2">
        <v>12</v>
      </c>
      <c r="G49" s="2" t="s">
        <v>23</v>
      </c>
      <c r="H49" s="2" t="s">
        <v>16</v>
      </c>
      <c r="I49" s="2" t="s">
        <v>17</v>
      </c>
      <c r="J49" s="7">
        <v>0</v>
      </c>
      <c r="K49" s="7">
        <v>0</v>
      </c>
      <c r="L49" s="7">
        <v>0.63319757222149242</v>
      </c>
      <c r="M49" s="7">
        <v>0.63319757222149242</v>
      </c>
      <c r="N49" s="7">
        <v>0.12377971837292856</v>
      </c>
      <c r="O49" s="7">
        <v>0.13694029767553711</v>
      </c>
      <c r="P49" s="7">
        <v>0</v>
      </c>
      <c r="Q49" s="7">
        <v>0</v>
      </c>
      <c r="R49" s="8"/>
      <c r="S49" s="9"/>
      <c r="T49" s="8">
        <v>1.1097999999999999</v>
      </c>
      <c r="U49" s="9">
        <v>142232.03359459504</v>
      </c>
      <c r="V49" s="8"/>
      <c r="W49" s="9"/>
      <c r="X49" s="8"/>
      <c r="Y49" s="9"/>
      <c r="Z49" s="8">
        <v>1.2882</v>
      </c>
      <c r="AA49" s="9">
        <v>90060.978364223323</v>
      </c>
      <c r="AB49" s="8">
        <v>1.2882</v>
      </c>
      <c r="AC49" s="9">
        <v>90060.978364223323</v>
      </c>
      <c r="AD49" s="8">
        <v>0.79900000000000004</v>
      </c>
      <c r="AE49" s="9">
        <v>17605.441061947888</v>
      </c>
      <c r="AF49" s="8">
        <v>0.97809999999999997</v>
      </c>
      <c r="AG49" s="9">
        <v>19477.297019440841</v>
      </c>
      <c r="AJ49" s="10" t="e">
        <v>#VALUE!</v>
      </c>
      <c r="AK49" s="10">
        <v>1.6732551369999999</v>
      </c>
      <c r="AL49" s="10">
        <v>2.7611110000000001</v>
      </c>
      <c r="AM49" s="11">
        <f t="shared" si="0"/>
        <v>0</v>
      </c>
      <c r="AN49" s="11">
        <f t="shared" si="1"/>
        <v>0</v>
      </c>
      <c r="AO49" s="11" t="e">
        <f t="shared" si="2"/>
        <v>#VALUE!</v>
      </c>
    </row>
    <row r="50" spans="1:41" x14ac:dyDescent="0.15">
      <c r="A50" t="s">
        <v>159</v>
      </c>
      <c r="B50" t="s">
        <v>160</v>
      </c>
      <c r="C50">
        <v>1</v>
      </c>
      <c r="D50" s="2" t="s">
        <v>108</v>
      </c>
      <c r="E50" s="2" t="s">
        <v>24</v>
      </c>
      <c r="F50" s="2">
        <v>1</v>
      </c>
      <c r="G50" s="2" t="s">
        <v>9</v>
      </c>
      <c r="H50" s="2" t="s">
        <v>10</v>
      </c>
      <c r="I50" s="2" t="s">
        <v>25</v>
      </c>
      <c r="J50" s="7">
        <v>0</v>
      </c>
      <c r="K50" s="7">
        <v>0.38619796748034518</v>
      </c>
      <c r="L50" s="7">
        <v>2.0038124635022567E-2</v>
      </c>
      <c r="M50" s="7">
        <v>2.0038124635022567E-2</v>
      </c>
      <c r="N50" s="7">
        <v>0.11052081328280836</v>
      </c>
      <c r="O50" s="7">
        <v>3.4995342767425927E-2</v>
      </c>
      <c r="P50" s="7">
        <v>0</v>
      </c>
      <c r="Q50" s="7">
        <v>0</v>
      </c>
      <c r="R50" s="8"/>
      <c r="S50" s="9"/>
      <c r="T50" s="8">
        <v>1.1106</v>
      </c>
      <c r="U50" s="9">
        <v>152195.05148278546</v>
      </c>
      <c r="V50" s="8">
        <v>0.82730000000000004</v>
      </c>
      <c r="W50" s="9">
        <v>58777.419543218239</v>
      </c>
      <c r="X50" s="8"/>
      <c r="Y50" s="9"/>
      <c r="Z50" s="8">
        <v>1.2882</v>
      </c>
      <c r="AA50" s="9">
        <v>3049.7034104457312</v>
      </c>
      <c r="AB50" s="8">
        <v>1.2882</v>
      </c>
      <c r="AC50" s="9">
        <v>3049.7034104457312</v>
      </c>
      <c r="AD50" s="8">
        <v>0.79979999999999996</v>
      </c>
      <c r="AE50" s="9">
        <v>16820.720867496337</v>
      </c>
      <c r="AF50" s="8">
        <v>0.97809999999999997</v>
      </c>
      <c r="AG50" s="9">
        <v>5326.1179941461132</v>
      </c>
      <c r="AJ50" s="10" t="e">
        <v>#VALUE!</v>
      </c>
      <c r="AK50" s="10">
        <v>1.6732551369999999</v>
      </c>
      <c r="AL50" s="10">
        <v>2.7611110000000001</v>
      </c>
      <c r="AM50" s="11">
        <f t="shared" si="0"/>
        <v>23.080638388044296</v>
      </c>
      <c r="AN50" s="11">
        <f t="shared" si="1"/>
        <v>0</v>
      </c>
      <c r="AO50" s="11" t="e">
        <f t="shared" si="2"/>
        <v>#VALUE!</v>
      </c>
    </row>
    <row r="51" spans="1:41" x14ac:dyDescent="0.15">
      <c r="A51" t="s">
        <v>159</v>
      </c>
      <c r="B51" t="s">
        <v>160</v>
      </c>
      <c r="C51">
        <v>1</v>
      </c>
      <c r="D51" s="2" t="s">
        <v>109</v>
      </c>
      <c r="E51" s="2" t="s">
        <v>24</v>
      </c>
      <c r="F51" s="2">
        <v>2</v>
      </c>
      <c r="G51" s="2" t="s">
        <v>9</v>
      </c>
      <c r="H51" s="2" t="s">
        <v>12</v>
      </c>
      <c r="I51" s="2" t="s">
        <v>25</v>
      </c>
      <c r="J51" s="7">
        <v>0</v>
      </c>
      <c r="K51" s="7">
        <v>0.87072307472875921</v>
      </c>
      <c r="L51" s="7">
        <v>2.2455348509315617E-2</v>
      </c>
      <c r="M51" s="7">
        <v>2.2455348509315617E-2</v>
      </c>
      <c r="N51" s="7">
        <v>0.16369514373099284</v>
      </c>
      <c r="O51" s="7">
        <v>1.7738484904063448E-2</v>
      </c>
      <c r="P51" s="7">
        <v>0</v>
      </c>
      <c r="Q51" s="7">
        <v>0</v>
      </c>
      <c r="R51" s="8"/>
      <c r="S51" s="9"/>
      <c r="T51" s="8">
        <v>1.1097999999999999</v>
      </c>
      <c r="U51" s="9">
        <v>150033.88759269702</v>
      </c>
      <c r="V51" s="8">
        <v>0.82650000000000001</v>
      </c>
      <c r="W51" s="9">
        <v>130637.96791822219</v>
      </c>
      <c r="X51" s="8"/>
      <c r="Y51" s="9"/>
      <c r="Z51" s="8">
        <v>1.2815000000000001</v>
      </c>
      <c r="AA51" s="9">
        <v>3369.0632341014962</v>
      </c>
      <c r="AB51" s="8">
        <v>1.2815000000000001</v>
      </c>
      <c r="AC51" s="9">
        <v>3369.0632341014962</v>
      </c>
      <c r="AD51" s="8">
        <v>0.79900000000000004</v>
      </c>
      <c r="AE51" s="9">
        <v>24559.818794006162</v>
      </c>
      <c r="AF51" s="8">
        <v>0.97729999999999995</v>
      </c>
      <c r="AG51" s="9">
        <v>2661.3738501610082</v>
      </c>
      <c r="AJ51" s="10" t="e">
        <v>#VALUE!</v>
      </c>
      <c r="AK51" s="10">
        <v>1.6732551369999999</v>
      </c>
      <c r="AL51" s="10">
        <v>2.7611110000000001</v>
      </c>
      <c r="AM51" s="11">
        <f t="shared" si="0"/>
        <v>52.037675275863158</v>
      </c>
      <c r="AN51" s="11">
        <f t="shared" si="1"/>
        <v>0</v>
      </c>
      <c r="AO51" s="11" t="e">
        <f t="shared" si="2"/>
        <v>#VALUE!</v>
      </c>
    </row>
    <row r="52" spans="1:41" x14ac:dyDescent="0.15">
      <c r="A52" t="s">
        <v>159</v>
      </c>
      <c r="B52" t="s">
        <v>160</v>
      </c>
      <c r="C52">
        <v>1</v>
      </c>
      <c r="D52" s="2" t="s">
        <v>110</v>
      </c>
      <c r="E52" s="2" t="s">
        <v>24</v>
      </c>
      <c r="F52" s="2">
        <v>3</v>
      </c>
      <c r="G52" s="2" t="s">
        <v>9</v>
      </c>
      <c r="H52" s="2" t="s">
        <v>13</v>
      </c>
      <c r="I52" s="2" t="s">
        <v>25</v>
      </c>
      <c r="J52" s="7">
        <v>0.3496787093112067</v>
      </c>
      <c r="K52" s="7">
        <v>0.41767647365875393</v>
      </c>
      <c r="L52" s="7">
        <v>0.41201923345046887</v>
      </c>
      <c r="M52" s="7">
        <v>0.41201923345046887</v>
      </c>
      <c r="N52" s="7">
        <v>0.3135826758115442</v>
      </c>
      <c r="O52" s="7">
        <v>0</v>
      </c>
      <c r="P52" s="7">
        <v>0</v>
      </c>
      <c r="Q52" s="7">
        <v>0</v>
      </c>
      <c r="R52" s="8">
        <v>1.1339999999999999</v>
      </c>
      <c r="S52" s="9">
        <v>54189.491528226485</v>
      </c>
      <c r="T52" s="8">
        <v>1.1106</v>
      </c>
      <c r="U52" s="9">
        <v>154969.37641690669</v>
      </c>
      <c r="V52" s="8">
        <v>0.82730000000000004</v>
      </c>
      <c r="W52" s="9">
        <v>64727.062666909645</v>
      </c>
      <c r="X52" s="8"/>
      <c r="Y52" s="9"/>
      <c r="Z52" s="8">
        <v>1.2815000000000001</v>
      </c>
      <c r="AA52" s="9">
        <v>63850.363679591064</v>
      </c>
      <c r="AB52" s="8">
        <v>1.2815000000000001</v>
      </c>
      <c r="AC52" s="9">
        <v>63850.363679591064</v>
      </c>
      <c r="AD52" s="8">
        <v>0.79979999999999996</v>
      </c>
      <c r="AE52" s="9">
        <v>48595.71172566001</v>
      </c>
      <c r="AF52" s="8"/>
      <c r="AG52" s="9"/>
      <c r="AJ52" s="10" t="e">
        <v>#VALUE!</v>
      </c>
      <c r="AK52" s="10">
        <v>1.6732551369999999</v>
      </c>
      <c r="AL52" s="10">
        <v>2.7611110000000001</v>
      </c>
      <c r="AM52" s="11">
        <f t="shared" si="0"/>
        <v>24.961911929797587</v>
      </c>
      <c r="AN52" s="11">
        <f t="shared" si="1"/>
        <v>12.664420565171291</v>
      </c>
      <c r="AO52" s="11" t="e">
        <f t="shared" si="2"/>
        <v>#VALUE!</v>
      </c>
    </row>
    <row r="53" spans="1:41" x14ac:dyDescent="0.15">
      <c r="A53" t="s">
        <v>159</v>
      </c>
      <c r="B53" t="s">
        <v>160</v>
      </c>
      <c r="C53">
        <v>1</v>
      </c>
      <c r="D53" s="2" t="s">
        <v>111</v>
      </c>
      <c r="E53" s="2" t="s">
        <v>24</v>
      </c>
      <c r="F53" s="2">
        <v>4</v>
      </c>
      <c r="G53" s="2" t="s">
        <v>9</v>
      </c>
      <c r="H53" s="2" t="s">
        <v>14</v>
      </c>
      <c r="I53" s="2" t="s">
        <v>25</v>
      </c>
      <c r="J53" s="7">
        <v>0.14518501961111893</v>
      </c>
      <c r="K53" s="7">
        <v>0.5413944120303904</v>
      </c>
      <c r="L53" s="7">
        <v>6.9527637014287949E-2</v>
      </c>
      <c r="M53" s="7">
        <v>6.9527637014287949E-2</v>
      </c>
      <c r="N53" s="7">
        <v>0.23373366309926291</v>
      </c>
      <c r="O53" s="7">
        <v>0.17237292213370636</v>
      </c>
      <c r="P53" s="7">
        <v>0</v>
      </c>
      <c r="Q53" s="7">
        <v>0</v>
      </c>
      <c r="R53" s="8">
        <v>1.1339999999999999</v>
      </c>
      <c r="S53" s="9">
        <v>22109.209478354001</v>
      </c>
      <c r="T53" s="8">
        <v>1.1097999999999999</v>
      </c>
      <c r="U53" s="9">
        <v>152282.99405526806</v>
      </c>
      <c r="V53" s="8">
        <v>0.82650000000000001</v>
      </c>
      <c r="W53" s="9">
        <v>82445.16202877929</v>
      </c>
      <c r="X53" s="8"/>
      <c r="Y53" s="9"/>
      <c r="Z53" s="8">
        <v>1.2815000000000001</v>
      </c>
      <c r="AA53" s="9">
        <v>10587.876734123647</v>
      </c>
      <c r="AB53" s="8">
        <v>1.2815000000000001</v>
      </c>
      <c r="AC53" s="9">
        <v>10587.876734123647</v>
      </c>
      <c r="AD53" s="8">
        <v>0.79900000000000004</v>
      </c>
      <c r="AE53" s="9">
        <v>35593.662028261082</v>
      </c>
      <c r="AF53" s="8">
        <v>0.97809999999999997</v>
      </c>
      <c r="AG53" s="9">
        <v>26249.46467657639</v>
      </c>
      <c r="AJ53" s="10" t="e">
        <v>#VALUE!</v>
      </c>
      <c r="AK53" s="10">
        <v>1.6732551369999999</v>
      </c>
      <c r="AL53" s="10">
        <v>2.7611110000000001</v>
      </c>
      <c r="AM53" s="11">
        <f t="shared" si="0"/>
        <v>32.355759743912287</v>
      </c>
      <c r="AN53" s="11">
        <f t="shared" si="1"/>
        <v>5.258210177393047</v>
      </c>
      <c r="AO53" s="11" t="e">
        <f t="shared" si="2"/>
        <v>#VALUE!</v>
      </c>
    </row>
    <row r="54" spans="1:41" x14ac:dyDescent="0.15">
      <c r="A54" t="s">
        <v>159</v>
      </c>
      <c r="B54" t="s">
        <v>160</v>
      </c>
      <c r="C54">
        <v>1</v>
      </c>
      <c r="D54" s="2" t="s">
        <v>112</v>
      </c>
      <c r="E54" s="2" t="s">
        <v>24</v>
      </c>
      <c r="F54" s="2">
        <v>5</v>
      </c>
      <c r="G54" s="2" t="s">
        <v>9</v>
      </c>
      <c r="H54" s="2" t="s">
        <v>15</v>
      </c>
      <c r="I54" s="2" t="s">
        <v>25</v>
      </c>
      <c r="J54" s="7">
        <v>0.20422878876614436</v>
      </c>
      <c r="K54" s="7">
        <v>0.67337929252247519</v>
      </c>
      <c r="L54" s="7">
        <v>0.10885441876076135</v>
      </c>
      <c r="M54" s="7">
        <v>0.10885441876076135</v>
      </c>
      <c r="N54" s="7">
        <v>0.26249979216880326</v>
      </c>
      <c r="O54" s="7">
        <v>0.11079861567407179</v>
      </c>
      <c r="P54" s="7">
        <v>0</v>
      </c>
      <c r="Q54" s="7">
        <v>0</v>
      </c>
      <c r="R54" s="8">
        <v>1.1339999999999999</v>
      </c>
      <c r="S54" s="9">
        <v>30353.535984384143</v>
      </c>
      <c r="T54" s="8">
        <v>1.1106</v>
      </c>
      <c r="U54" s="9">
        <v>148625.15793079973</v>
      </c>
      <c r="V54" s="8">
        <v>0.82650000000000001</v>
      </c>
      <c r="W54" s="9">
        <v>100081.10369848307</v>
      </c>
      <c r="X54" s="8"/>
      <c r="Y54" s="9"/>
      <c r="Z54" s="8">
        <v>1.2815000000000001</v>
      </c>
      <c r="AA54" s="9">
        <v>16178.505179783564</v>
      </c>
      <c r="AB54" s="8">
        <v>1.2815000000000001</v>
      </c>
      <c r="AC54" s="9">
        <v>16178.505179783564</v>
      </c>
      <c r="AD54" s="8">
        <v>0.79979999999999996</v>
      </c>
      <c r="AE54" s="9">
        <v>39014.073067890487</v>
      </c>
      <c r="AF54" s="8">
        <v>0.97809999999999997</v>
      </c>
      <c r="AG54" s="9">
        <v>16467.461753072901</v>
      </c>
      <c r="AJ54" s="10" t="e">
        <v>#VALUE!</v>
      </c>
      <c r="AK54" s="10">
        <v>1.6732551369999999</v>
      </c>
      <c r="AL54" s="10">
        <v>2.7611110000000001</v>
      </c>
      <c r="AM54" s="11">
        <f t="shared" si="0"/>
        <v>40.24367101180907</v>
      </c>
      <c r="AN54" s="11">
        <f t="shared" si="1"/>
        <v>7.39661638978456</v>
      </c>
      <c r="AO54" s="11" t="e">
        <f t="shared" si="2"/>
        <v>#VALUE!</v>
      </c>
    </row>
    <row r="55" spans="1:41" x14ac:dyDescent="0.15">
      <c r="A55" t="s">
        <v>159</v>
      </c>
      <c r="B55" t="s">
        <v>160</v>
      </c>
      <c r="C55">
        <v>1</v>
      </c>
      <c r="D55" s="2" t="s">
        <v>113</v>
      </c>
      <c r="E55" s="2" t="s">
        <v>24</v>
      </c>
      <c r="F55" s="2">
        <v>6</v>
      </c>
      <c r="G55" s="2" t="s">
        <v>9</v>
      </c>
      <c r="H55" s="2" t="s">
        <v>16</v>
      </c>
      <c r="I55" s="2" t="s">
        <v>25</v>
      </c>
      <c r="J55" s="7">
        <v>0</v>
      </c>
      <c r="K55" s="7">
        <v>0</v>
      </c>
      <c r="L55" s="7">
        <v>0</v>
      </c>
      <c r="M55" s="7">
        <v>0</v>
      </c>
      <c r="N55" s="7">
        <v>2.6507622136740603E-2</v>
      </c>
      <c r="O55" s="7">
        <v>0.27270483701660431</v>
      </c>
      <c r="P55" s="7">
        <v>0</v>
      </c>
      <c r="Q55" s="7">
        <v>0.16813534438309555</v>
      </c>
      <c r="R55" s="8"/>
      <c r="S55" s="9"/>
      <c r="T55" s="8">
        <v>1.1106</v>
      </c>
      <c r="U55" s="9">
        <v>152888.41208029966</v>
      </c>
      <c r="V55" s="8"/>
      <c r="W55" s="9"/>
      <c r="X55" s="8">
        <v>0.74560000000000004</v>
      </c>
      <c r="Y55" s="9">
        <v>25705.945817305808</v>
      </c>
      <c r="Z55" s="8"/>
      <c r="AA55" s="9"/>
      <c r="AB55" s="8"/>
      <c r="AC55" s="9"/>
      <c r="AD55" s="8">
        <v>0.79979999999999996</v>
      </c>
      <c r="AE55" s="9">
        <v>4052.7082565108708</v>
      </c>
      <c r="AF55" s="8">
        <v>0.97809999999999997</v>
      </c>
      <c r="AG55" s="9">
        <v>41693.409498085559</v>
      </c>
      <c r="AJ55" s="10" t="e">
        <v>#VALUE!</v>
      </c>
      <c r="AK55" s="10">
        <v>1.6732551369999999</v>
      </c>
      <c r="AL55" s="10">
        <v>2.7611110000000001</v>
      </c>
      <c r="AM55" s="11">
        <f t="shared" si="0"/>
        <v>0</v>
      </c>
      <c r="AN55" s="11">
        <f t="shared" si="1"/>
        <v>0</v>
      </c>
      <c r="AO55" s="11" t="e">
        <f t="shared" si="2"/>
        <v>#VALUE!</v>
      </c>
    </row>
    <row r="56" spans="1:41" x14ac:dyDescent="0.15">
      <c r="A56" t="s">
        <v>159</v>
      </c>
      <c r="B56" t="s">
        <v>160</v>
      </c>
      <c r="C56">
        <v>1</v>
      </c>
      <c r="D56" s="2" t="s">
        <v>114</v>
      </c>
      <c r="E56" s="2" t="s">
        <v>24</v>
      </c>
      <c r="F56" s="2">
        <v>7</v>
      </c>
      <c r="G56" s="2" t="s">
        <v>9</v>
      </c>
      <c r="H56" s="2" t="s">
        <v>10</v>
      </c>
      <c r="I56" s="2" t="s">
        <v>26</v>
      </c>
      <c r="J56" s="7">
        <v>0</v>
      </c>
      <c r="K56" s="7">
        <v>0.3789757569148301</v>
      </c>
      <c r="L56" s="7">
        <v>6.0240946681837319E-2</v>
      </c>
      <c r="M56" s="7">
        <v>6.0240946681837319E-2</v>
      </c>
      <c r="N56" s="7">
        <v>0.19355210251586161</v>
      </c>
      <c r="O56" s="7">
        <v>0</v>
      </c>
      <c r="P56" s="7">
        <v>0</v>
      </c>
      <c r="Q56" s="7">
        <v>0.58765888830474788</v>
      </c>
      <c r="R56" s="8"/>
      <c r="S56" s="9"/>
      <c r="T56" s="8">
        <v>1.1114999999999999</v>
      </c>
      <c r="U56" s="9">
        <v>147302.63592564507</v>
      </c>
      <c r="V56" s="8">
        <v>0.82730000000000004</v>
      </c>
      <c r="W56" s="9">
        <v>55824.12794547098</v>
      </c>
      <c r="X56" s="8">
        <v>0.74560000000000004</v>
      </c>
      <c r="Y56" s="9">
        <v>86563.703272423591</v>
      </c>
      <c r="Z56" s="8">
        <v>1.2889999999999999</v>
      </c>
      <c r="AA56" s="9">
        <v>8873.6502368908787</v>
      </c>
      <c r="AB56" s="8">
        <v>1.2889999999999999</v>
      </c>
      <c r="AC56" s="9">
        <v>8873.6502368908787</v>
      </c>
      <c r="AD56" s="8">
        <v>0.80059999999999998</v>
      </c>
      <c r="AE56" s="9">
        <v>28510.734889537092</v>
      </c>
      <c r="AF56" s="8"/>
      <c r="AG56" s="9"/>
      <c r="AJ56" s="10" t="e">
        <v>#VALUE!</v>
      </c>
      <c r="AK56" s="10">
        <v>1.6732551369999999</v>
      </c>
      <c r="AL56" s="10">
        <v>2.7611110000000001</v>
      </c>
      <c r="AM56" s="11">
        <f t="shared" si="0"/>
        <v>22.649012008670745</v>
      </c>
      <c r="AN56" s="11">
        <f t="shared" si="1"/>
        <v>0</v>
      </c>
      <c r="AO56" s="11" t="e">
        <f t="shared" si="2"/>
        <v>#VALUE!</v>
      </c>
    </row>
    <row r="57" spans="1:41" x14ac:dyDescent="0.15">
      <c r="A57" t="s">
        <v>159</v>
      </c>
      <c r="B57" t="s">
        <v>160</v>
      </c>
      <c r="C57">
        <v>1</v>
      </c>
      <c r="D57" s="2" t="s">
        <v>115</v>
      </c>
      <c r="E57" s="2" t="s">
        <v>24</v>
      </c>
      <c r="F57" s="2">
        <v>8</v>
      </c>
      <c r="G57" s="2" t="s">
        <v>9</v>
      </c>
      <c r="H57" s="2" t="s">
        <v>12</v>
      </c>
      <c r="I57" s="2" t="s">
        <v>26</v>
      </c>
      <c r="J57" s="7">
        <v>0</v>
      </c>
      <c r="K57" s="7">
        <v>0.7668286114520414</v>
      </c>
      <c r="L57" s="7">
        <v>5.2268335246097669E-2</v>
      </c>
      <c r="M57" s="7">
        <v>5.2268335246097669E-2</v>
      </c>
      <c r="N57" s="7">
        <v>0.49407580836435006</v>
      </c>
      <c r="O57" s="7">
        <v>0</v>
      </c>
      <c r="P57" s="7">
        <v>0</v>
      </c>
      <c r="Q57" s="7">
        <v>0.19611950030967204</v>
      </c>
      <c r="R57" s="8"/>
      <c r="S57" s="9"/>
      <c r="T57" s="8">
        <v>1.1106</v>
      </c>
      <c r="U57" s="9">
        <v>141023.11908612007</v>
      </c>
      <c r="V57" s="8">
        <v>0.82730000000000004</v>
      </c>
      <c r="W57" s="9">
        <v>108140.56259144534</v>
      </c>
      <c r="X57" s="8">
        <v>0.74560000000000004</v>
      </c>
      <c r="Y57" s="9">
        <v>27657.383647281244</v>
      </c>
      <c r="Z57" s="8">
        <v>1.2889999999999999</v>
      </c>
      <c r="AA57" s="9">
        <v>7371.0436658436784</v>
      </c>
      <c r="AB57" s="8">
        <v>1.2889999999999999</v>
      </c>
      <c r="AC57" s="9">
        <v>7371.0436658436784</v>
      </c>
      <c r="AD57" s="8">
        <v>0.79979999999999996</v>
      </c>
      <c r="AE57" s="9">
        <v>69676.111560536781</v>
      </c>
      <c r="AF57" s="8"/>
      <c r="AG57" s="9"/>
      <c r="AJ57" s="10" t="e">
        <v>#VALUE!</v>
      </c>
      <c r="AK57" s="10">
        <v>1.6732551369999999</v>
      </c>
      <c r="AL57" s="10">
        <v>2.7611110000000001</v>
      </c>
      <c r="AM57" s="11">
        <f t="shared" si="0"/>
        <v>45.828552651384534</v>
      </c>
      <c r="AN57" s="11">
        <f t="shared" si="1"/>
        <v>0</v>
      </c>
      <c r="AO57" s="11" t="e">
        <f t="shared" si="2"/>
        <v>#VALUE!</v>
      </c>
    </row>
    <row r="58" spans="1:41" x14ac:dyDescent="0.15">
      <c r="A58" t="s">
        <v>159</v>
      </c>
      <c r="B58" t="s">
        <v>160</v>
      </c>
      <c r="C58">
        <v>1</v>
      </c>
      <c r="D58" s="2" t="s">
        <v>116</v>
      </c>
      <c r="E58" s="2" t="s">
        <v>24</v>
      </c>
      <c r="F58" s="2">
        <v>9</v>
      </c>
      <c r="G58" s="2" t="s">
        <v>9</v>
      </c>
      <c r="H58" s="2" t="s">
        <v>13</v>
      </c>
      <c r="I58" s="2" t="s">
        <v>26</v>
      </c>
      <c r="J58" s="7">
        <v>0.23075813834174699</v>
      </c>
      <c r="K58" s="7">
        <v>0.33665131414407101</v>
      </c>
      <c r="L58" s="7">
        <v>0.42734095641327513</v>
      </c>
      <c r="M58" s="7">
        <v>0.42734095641327513</v>
      </c>
      <c r="N58" s="7">
        <v>0.62194533565240295</v>
      </c>
      <c r="O58" s="7">
        <v>0</v>
      </c>
      <c r="P58" s="7">
        <v>0</v>
      </c>
      <c r="Q58" s="7">
        <v>0</v>
      </c>
      <c r="R58" s="8">
        <v>1.1339999999999999</v>
      </c>
      <c r="S58" s="9">
        <v>34361.306126135409</v>
      </c>
      <c r="T58" s="8">
        <v>1.1106</v>
      </c>
      <c r="U58" s="9">
        <v>148906.15071286101</v>
      </c>
      <c r="V58" s="8">
        <v>0.82730000000000004</v>
      </c>
      <c r="W58" s="9">
        <v>50129.451321619752</v>
      </c>
      <c r="X58" s="8"/>
      <c r="Y58" s="9"/>
      <c r="Z58" s="8">
        <v>1.2815000000000001</v>
      </c>
      <c r="AA58" s="9">
        <v>63633.696861453318</v>
      </c>
      <c r="AB58" s="8">
        <v>1.2815000000000001</v>
      </c>
      <c r="AC58" s="9">
        <v>63633.696861453318</v>
      </c>
      <c r="AD58" s="8">
        <v>0.79979999999999996</v>
      </c>
      <c r="AE58" s="9">
        <v>92611.485885817645</v>
      </c>
      <c r="AF58" s="8"/>
      <c r="AG58" s="9"/>
      <c r="AJ58" s="10" t="e">
        <v>#VALUE!</v>
      </c>
      <c r="AK58" s="10">
        <v>1.6732551369999999</v>
      </c>
      <c r="AL58" s="10">
        <v>2.7611110000000001</v>
      </c>
      <c r="AM58" s="11">
        <f t="shared" si="0"/>
        <v>20.119544634876029</v>
      </c>
      <c r="AN58" s="11">
        <f t="shared" si="1"/>
        <v>8.3574379422539327</v>
      </c>
      <c r="AO58" s="11" t="e">
        <f t="shared" si="2"/>
        <v>#VALUE!</v>
      </c>
    </row>
    <row r="59" spans="1:41" x14ac:dyDescent="0.15">
      <c r="A59" t="s">
        <v>159</v>
      </c>
      <c r="B59" t="s">
        <v>160</v>
      </c>
      <c r="C59">
        <v>1</v>
      </c>
      <c r="D59" s="2" t="s">
        <v>117</v>
      </c>
      <c r="E59" s="2" t="s">
        <v>24</v>
      </c>
      <c r="F59" s="2">
        <v>10</v>
      </c>
      <c r="G59" s="2" t="s">
        <v>9</v>
      </c>
      <c r="H59" s="2" t="s">
        <v>14</v>
      </c>
      <c r="I59" s="2" t="s">
        <v>26</v>
      </c>
      <c r="J59" s="7">
        <v>8.2067458762391896E-2</v>
      </c>
      <c r="K59" s="7">
        <v>0.32131426649554284</v>
      </c>
      <c r="L59" s="7">
        <v>0.10450875520296195</v>
      </c>
      <c r="M59" s="7">
        <v>0.10450875520296195</v>
      </c>
      <c r="N59" s="7">
        <v>0.24599214221454074</v>
      </c>
      <c r="O59" s="7">
        <v>0.21720992669911104</v>
      </c>
      <c r="P59" s="7">
        <v>0</v>
      </c>
      <c r="Q59" s="7">
        <v>0</v>
      </c>
      <c r="R59" s="8">
        <v>1.1331</v>
      </c>
      <c r="S59" s="9">
        <v>11718.114612915029</v>
      </c>
      <c r="T59" s="8">
        <v>1.1097999999999999</v>
      </c>
      <c r="U59" s="9">
        <v>142786.37098831375</v>
      </c>
      <c r="V59" s="8">
        <v>0.82650000000000001</v>
      </c>
      <c r="W59" s="9">
        <v>45879.298059670495</v>
      </c>
      <c r="X59" s="8"/>
      <c r="Y59" s="9"/>
      <c r="Z59" s="8">
        <v>1.2882</v>
      </c>
      <c r="AA59" s="9">
        <v>14922.42589193699</v>
      </c>
      <c r="AB59" s="8">
        <v>1.2882</v>
      </c>
      <c r="AC59" s="9">
        <v>14922.42589193699</v>
      </c>
      <c r="AD59" s="8">
        <v>0.79900000000000004</v>
      </c>
      <c r="AE59" s="9">
        <v>35124.32527845545</v>
      </c>
      <c r="AF59" s="8">
        <v>0.97729999999999995</v>
      </c>
      <c r="AG59" s="9">
        <v>31014.617176003707</v>
      </c>
      <c r="AJ59" s="10" t="e">
        <v>#VALUE!</v>
      </c>
      <c r="AK59" s="10">
        <v>1.6732551369999999</v>
      </c>
      <c r="AL59" s="10">
        <v>2.7611110000000001</v>
      </c>
      <c r="AM59" s="11">
        <f t="shared" si="0"/>
        <v>19.202945168997431</v>
      </c>
      <c r="AN59" s="11">
        <f t="shared" si="1"/>
        <v>2.972262207582089</v>
      </c>
      <c r="AO59" s="11" t="e">
        <f t="shared" si="2"/>
        <v>#VALUE!</v>
      </c>
    </row>
    <row r="60" spans="1:41" x14ac:dyDescent="0.15">
      <c r="A60" t="s">
        <v>159</v>
      </c>
      <c r="B60" t="s">
        <v>160</v>
      </c>
      <c r="C60">
        <v>1</v>
      </c>
      <c r="D60" s="2" t="s">
        <v>118</v>
      </c>
      <c r="E60" s="2" t="s">
        <v>24</v>
      </c>
      <c r="F60" s="2">
        <v>11</v>
      </c>
      <c r="G60" s="2" t="s">
        <v>9</v>
      </c>
      <c r="H60" s="2" t="s">
        <v>15</v>
      </c>
      <c r="I60" s="2" t="s">
        <v>26</v>
      </c>
      <c r="J60" s="7">
        <v>8.7681342388998787E-2</v>
      </c>
      <c r="K60" s="7">
        <v>0.32428604025257735</v>
      </c>
      <c r="L60" s="7">
        <v>9.862676784461126E-2</v>
      </c>
      <c r="M60" s="7">
        <v>9.862676784461126E-2</v>
      </c>
      <c r="N60" s="7">
        <v>0.28706904542382755</v>
      </c>
      <c r="O60" s="7">
        <v>0.19468532620936874</v>
      </c>
      <c r="P60" s="7">
        <v>0</v>
      </c>
      <c r="Q60" s="7">
        <v>1.3110532436526601E-2</v>
      </c>
      <c r="R60" s="8">
        <v>1.1339999999999999</v>
      </c>
      <c r="S60" s="9">
        <v>12738.285514403757</v>
      </c>
      <c r="T60" s="8">
        <v>1.1106</v>
      </c>
      <c r="U60" s="9">
        <v>145279.3167546441</v>
      </c>
      <c r="V60" s="8">
        <v>0.82650000000000001</v>
      </c>
      <c r="W60" s="9">
        <v>47112.054360963448</v>
      </c>
      <c r="X60" s="8">
        <v>0.74480000000000002</v>
      </c>
      <c r="Y60" s="9">
        <v>1904.689194668184</v>
      </c>
      <c r="Z60" s="8">
        <v>1.2882</v>
      </c>
      <c r="AA60" s="9">
        <v>14328.429446184025</v>
      </c>
      <c r="AB60" s="8">
        <v>1.2882</v>
      </c>
      <c r="AC60" s="9">
        <v>14328.429446184025</v>
      </c>
      <c r="AD60" s="8">
        <v>0.79979999999999996</v>
      </c>
      <c r="AE60" s="9">
        <v>41705.194780581558</v>
      </c>
      <c r="AF60" s="8">
        <v>0.97809999999999997</v>
      </c>
      <c r="AG60" s="9">
        <v>28283.751173852095</v>
      </c>
      <c r="AJ60" s="10" t="e">
        <v>#VALUE!</v>
      </c>
      <c r="AK60" s="10">
        <v>1.6732551369999999</v>
      </c>
      <c r="AL60" s="10">
        <v>2.7611110000000001</v>
      </c>
      <c r="AM60" s="11">
        <f t="shared" si="0"/>
        <v>19.380549509860991</v>
      </c>
      <c r="AN60" s="11">
        <f t="shared" si="1"/>
        <v>3.1755819446954061</v>
      </c>
      <c r="AO60" s="11" t="e">
        <f t="shared" si="2"/>
        <v>#VALUE!</v>
      </c>
    </row>
    <row r="61" spans="1:41" x14ac:dyDescent="0.15">
      <c r="A61" t="s">
        <v>159</v>
      </c>
      <c r="B61" t="s">
        <v>160</v>
      </c>
      <c r="C61">
        <v>1</v>
      </c>
      <c r="D61" s="2" t="s">
        <v>119</v>
      </c>
      <c r="E61" s="2" t="s">
        <v>24</v>
      </c>
      <c r="F61" s="2">
        <v>12</v>
      </c>
      <c r="G61" s="2" t="s">
        <v>9</v>
      </c>
      <c r="H61" s="2" t="s">
        <v>16</v>
      </c>
      <c r="I61" s="2" t="s">
        <v>26</v>
      </c>
      <c r="J61" s="7">
        <v>0</v>
      </c>
      <c r="K61" s="7">
        <v>3.102152914894752E-2</v>
      </c>
      <c r="L61" s="7">
        <v>0</v>
      </c>
      <c r="M61" s="7">
        <v>0</v>
      </c>
      <c r="N61" s="7">
        <v>5.2899402560356003E-2</v>
      </c>
      <c r="O61" s="7">
        <v>0.10292317026001864</v>
      </c>
      <c r="P61" s="7">
        <v>0</v>
      </c>
      <c r="Q61" s="7">
        <v>0.68311508472696159</v>
      </c>
      <c r="R61" s="8"/>
      <c r="S61" s="9"/>
      <c r="T61" s="8">
        <v>1.1114999999999999</v>
      </c>
      <c r="U61" s="9">
        <v>141402.5643582693</v>
      </c>
      <c r="V61" s="8">
        <v>0.82730000000000004</v>
      </c>
      <c r="W61" s="9">
        <v>4386.5237719759789</v>
      </c>
      <c r="X61" s="8">
        <v>0.74650000000000005</v>
      </c>
      <c r="Y61" s="9">
        <v>96594.224732208779</v>
      </c>
      <c r="Z61" s="8"/>
      <c r="AA61" s="9"/>
      <c r="AB61" s="8"/>
      <c r="AC61" s="9"/>
      <c r="AD61" s="8">
        <v>0.80059999999999998</v>
      </c>
      <c r="AE61" s="9">
        <v>7480.1111750547352</v>
      </c>
      <c r="AF61" s="8">
        <v>0.97899999999999998</v>
      </c>
      <c r="AG61" s="9">
        <v>14553.600206649395</v>
      </c>
      <c r="AJ61" s="10" t="e">
        <v>#VALUE!</v>
      </c>
      <c r="AK61" s="10">
        <v>1.6732551369999999</v>
      </c>
      <c r="AL61" s="10">
        <v>2.7611110000000001</v>
      </c>
      <c r="AM61" s="11">
        <f t="shared" si="0"/>
        <v>1.8539628812714364</v>
      </c>
      <c r="AN61" s="11">
        <f t="shared" si="1"/>
        <v>0</v>
      </c>
      <c r="AO61" s="11" t="e">
        <f t="shared" si="2"/>
        <v>#VALUE!</v>
      </c>
    </row>
    <row r="62" spans="1:41" x14ac:dyDescent="0.15">
      <c r="A62" t="s">
        <v>159</v>
      </c>
      <c r="B62" t="s">
        <v>160</v>
      </c>
      <c r="C62">
        <v>1</v>
      </c>
      <c r="D62" s="2" t="s">
        <v>120</v>
      </c>
      <c r="E62" s="2" t="s">
        <v>27</v>
      </c>
      <c r="F62" s="2">
        <v>1</v>
      </c>
      <c r="G62" s="2" t="s">
        <v>19</v>
      </c>
      <c r="H62" s="2" t="s">
        <v>10</v>
      </c>
      <c r="I62" s="2" t="s">
        <v>25</v>
      </c>
      <c r="J62" s="7">
        <v>0</v>
      </c>
      <c r="K62" s="7">
        <v>0.31336805963423542</v>
      </c>
      <c r="L62" s="7">
        <v>4.1611757994825416E-2</v>
      </c>
      <c r="M62" s="7">
        <v>4.1611757994825416E-2</v>
      </c>
      <c r="N62" s="7">
        <v>5.909774200123482E-2</v>
      </c>
      <c r="O62" s="7">
        <v>3.8828662502785119E-2</v>
      </c>
      <c r="P62" s="7">
        <v>0</v>
      </c>
      <c r="Q62" s="7">
        <v>0</v>
      </c>
      <c r="R62" s="8"/>
      <c r="S62" s="9"/>
      <c r="T62" s="8">
        <v>1.1097999999999999</v>
      </c>
      <c r="U62" s="9">
        <v>154485.09822895413</v>
      </c>
      <c r="V62" s="8">
        <v>0.82650000000000001</v>
      </c>
      <c r="W62" s="9">
        <v>48410.695474411616</v>
      </c>
      <c r="X62" s="8"/>
      <c r="Y62" s="9"/>
      <c r="Z62" s="8">
        <v>1.2882</v>
      </c>
      <c r="AA62" s="9">
        <v>6428.3965213100719</v>
      </c>
      <c r="AB62" s="8">
        <v>1.2882</v>
      </c>
      <c r="AC62" s="9">
        <v>6428.3965213100719</v>
      </c>
      <c r="AD62" s="8">
        <v>0.79900000000000004</v>
      </c>
      <c r="AE62" s="9">
        <v>9129.7204781701494</v>
      </c>
      <c r="AF62" s="8">
        <v>0.97809999999999997</v>
      </c>
      <c r="AG62" s="9">
        <v>5998.4497408416673</v>
      </c>
      <c r="AJ62" s="10" t="e">
        <v>#VALUE!</v>
      </c>
      <c r="AK62" s="10">
        <v>1.6732551369999999</v>
      </c>
      <c r="AL62" s="10">
        <v>2.7611110000000001</v>
      </c>
      <c r="AM62" s="11">
        <f t="shared" si="0"/>
        <v>18.728050056734141</v>
      </c>
      <c r="AN62" s="11">
        <f t="shared" si="1"/>
        <v>0</v>
      </c>
      <c r="AO62" s="11" t="e">
        <f t="shared" si="2"/>
        <v>#VALUE!</v>
      </c>
    </row>
    <row r="63" spans="1:41" x14ac:dyDescent="0.15">
      <c r="A63" t="s">
        <v>159</v>
      </c>
      <c r="B63" t="s">
        <v>160</v>
      </c>
      <c r="C63">
        <v>1</v>
      </c>
      <c r="D63" s="2" t="s">
        <v>121</v>
      </c>
      <c r="E63" s="2" t="s">
        <v>27</v>
      </c>
      <c r="F63" s="2">
        <v>2</v>
      </c>
      <c r="G63" s="2" t="s">
        <v>19</v>
      </c>
      <c r="H63" s="2" t="s">
        <v>12</v>
      </c>
      <c r="I63" s="2" t="s">
        <v>25</v>
      </c>
      <c r="J63" s="7">
        <v>2.1232372675107209E-2</v>
      </c>
      <c r="K63" s="7">
        <v>0.90638432449598383</v>
      </c>
      <c r="L63" s="7">
        <v>3.4986348044295693E-2</v>
      </c>
      <c r="M63" s="7">
        <v>3.4986348044295693E-2</v>
      </c>
      <c r="N63" s="7">
        <v>0.13330283086683864</v>
      </c>
      <c r="O63" s="7">
        <v>1.9165529237591846E-2</v>
      </c>
      <c r="P63" s="7">
        <v>0</v>
      </c>
      <c r="Q63" s="7">
        <v>0</v>
      </c>
      <c r="R63" s="8">
        <v>1.1339999999999999</v>
      </c>
      <c r="S63" s="9">
        <v>3176.7073472163625</v>
      </c>
      <c r="T63" s="8">
        <v>1.1106</v>
      </c>
      <c r="U63" s="9">
        <v>149616.22027955114</v>
      </c>
      <c r="V63" s="8">
        <v>0.82730000000000004</v>
      </c>
      <c r="W63" s="9">
        <v>135609.79675172328</v>
      </c>
      <c r="X63" s="8"/>
      <c r="Y63" s="9"/>
      <c r="Z63" s="8">
        <v>1.2823</v>
      </c>
      <c r="AA63" s="9">
        <v>5234.5251557723877</v>
      </c>
      <c r="AB63" s="8">
        <v>1.2823</v>
      </c>
      <c r="AC63" s="9">
        <v>5234.5251557723877</v>
      </c>
      <c r="AD63" s="8">
        <v>0.80059999999999998</v>
      </c>
      <c r="AE63" s="9">
        <v>19944.265706860679</v>
      </c>
      <c r="AF63" s="8">
        <v>0.97809999999999997</v>
      </c>
      <c r="AG63" s="9">
        <v>2867.4740441857193</v>
      </c>
      <c r="AJ63" s="10" t="e">
        <v>#VALUE!</v>
      </c>
      <c r="AK63" s="10">
        <v>1.6732551369999999</v>
      </c>
      <c r="AL63" s="10">
        <v>2.7611110000000001</v>
      </c>
      <c r="AM63" s="11">
        <f t="shared" si="0"/>
        <v>54.168925255538234</v>
      </c>
      <c r="AN63" s="11">
        <f t="shared" si="1"/>
        <v>0.76897932300103866</v>
      </c>
      <c r="AO63" s="11" t="e">
        <f t="shared" si="2"/>
        <v>#VALUE!</v>
      </c>
    </row>
    <row r="64" spans="1:41" x14ac:dyDescent="0.15">
      <c r="A64" t="s">
        <v>159</v>
      </c>
      <c r="B64" t="s">
        <v>160</v>
      </c>
      <c r="C64">
        <v>1</v>
      </c>
      <c r="D64" s="2" t="s">
        <v>122</v>
      </c>
      <c r="E64" s="2" t="s">
        <v>27</v>
      </c>
      <c r="F64" s="2">
        <v>3</v>
      </c>
      <c r="G64" s="2" t="s">
        <v>19</v>
      </c>
      <c r="H64" s="2" t="s">
        <v>13</v>
      </c>
      <c r="I64" s="2" t="s">
        <v>25</v>
      </c>
      <c r="J64" s="7">
        <v>0.12268787875374892</v>
      </c>
      <c r="K64" s="7">
        <v>0.33461907449045969</v>
      </c>
      <c r="L64" s="7">
        <v>0.68246293664161661</v>
      </c>
      <c r="M64" s="7">
        <v>0.68246293664161661</v>
      </c>
      <c r="N64" s="7">
        <v>0.2923512649305201</v>
      </c>
      <c r="O64" s="7">
        <v>0</v>
      </c>
      <c r="P64" s="7">
        <v>0</v>
      </c>
      <c r="Q64" s="7">
        <v>0</v>
      </c>
      <c r="R64" s="8">
        <v>1.1348</v>
      </c>
      <c r="S64" s="9">
        <v>18299.019683449806</v>
      </c>
      <c r="T64" s="8">
        <v>1.1114999999999999</v>
      </c>
      <c r="U64" s="9">
        <v>149150.99901742046</v>
      </c>
      <c r="V64" s="8">
        <v>0.82809999999999995</v>
      </c>
      <c r="W64" s="9">
        <v>49908.769250536694</v>
      </c>
      <c r="X64" s="8"/>
      <c r="Y64" s="9"/>
      <c r="Z64" s="8">
        <v>1.2823</v>
      </c>
      <c r="AA64" s="9">
        <v>101790.02879245963</v>
      </c>
      <c r="AB64" s="8">
        <v>1.2823</v>
      </c>
      <c r="AC64" s="9">
        <v>101790.02879245963</v>
      </c>
      <c r="AD64" s="8">
        <v>0.80059999999999998</v>
      </c>
      <c r="AE64" s="9">
        <v>43604.483228393634</v>
      </c>
      <c r="AF64" s="8"/>
      <c r="AG64" s="9"/>
      <c r="AJ64" s="10" t="e">
        <v>#VALUE!</v>
      </c>
      <c r="AK64" s="10">
        <v>1.6732551369999999</v>
      </c>
      <c r="AL64" s="10">
        <v>2.7611110000000001</v>
      </c>
      <c r="AM64" s="11">
        <f t="shared" si="0"/>
        <v>19.998090374334808</v>
      </c>
      <c r="AN64" s="11">
        <f t="shared" si="1"/>
        <v>4.4434243590260918</v>
      </c>
      <c r="AO64" s="11" t="e">
        <f t="shared" si="2"/>
        <v>#VALUE!</v>
      </c>
    </row>
    <row r="65" spans="1:41" x14ac:dyDescent="0.15">
      <c r="A65" t="s">
        <v>159</v>
      </c>
      <c r="B65" t="s">
        <v>160</v>
      </c>
      <c r="C65">
        <v>1</v>
      </c>
      <c r="D65" s="2" t="s">
        <v>123</v>
      </c>
      <c r="E65" s="2" t="s">
        <v>27</v>
      </c>
      <c r="F65" s="2">
        <v>4</v>
      </c>
      <c r="G65" s="2" t="s">
        <v>19</v>
      </c>
      <c r="H65" s="2" t="s">
        <v>14</v>
      </c>
      <c r="I65" s="2" t="s">
        <v>25</v>
      </c>
      <c r="J65" s="7">
        <v>3.3781204298917039E-2</v>
      </c>
      <c r="K65" s="7">
        <v>0.4241721974846871</v>
      </c>
      <c r="L65" s="7">
        <v>0.13363493910170696</v>
      </c>
      <c r="M65" s="7">
        <v>0.13363493910170696</v>
      </c>
      <c r="N65" s="7">
        <v>0.18587140196840912</v>
      </c>
      <c r="O65" s="7">
        <v>0.21324769412434474</v>
      </c>
      <c r="P65" s="7">
        <v>0</v>
      </c>
      <c r="Q65" s="7">
        <v>0</v>
      </c>
      <c r="R65" s="8">
        <v>1.1339999999999999</v>
      </c>
      <c r="S65" s="9">
        <v>5004.9143280195685</v>
      </c>
      <c r="T65" s="8">
        <v>1.1106</v>
      </c>
      <c r="U65" s="9">
        <v>148156.77628698444</v>
      </c>
      <c r="V65" s="8">
        <v>0.82730000000000004</v>
      </c>
      <c r="W65" s="9">
        <v>62843.985369897375</v>
      </c>
      <c r="X65" s="8"/>
      <c r="Y65" s="9"/>
      <c r="Z65" s="8">
        <v>1.2882</v>
      </c>
      <c r="AA65" s="9">
        <v>19798.921776616386</v>
      </c>
      <c r="AB65" s="8">
        <v>1.2882</v>
      </c>
      <c r="AC65" s="9">
        <v>19798.921776616386</v>
      </c>
      <c r="AD65" s="8">
        <v>0.79979999999999996</v>
      </c>
      <c r="AE65" s="9">
        <v>27538.107719581752</v>
      </c>
      <c r="AF65" s="8">
        <v>0.97809999999999997</v>
      </c>
      <c r="AG65" s="9">
        <v>31594.090912095831</v>
      </c>
      <c r="AJ65" s="10" t="e">
        <v>#VALUE!</v>
      </c>
      <c r="AK65" s="10">
        <v>1.6732551369999999</v>
      </c>
      <c r="AL65" s="10">
        <v>2.7611110000000001</v>
      </c>
      <c r="AM65" s="11">
        <f t="shared" si="0"/>
        <v>25.350120738023897</v>
      </c>
      <c r="AN65" s="11">
        <f t="shared" si="1"/>
        <v>1.2234641888325766</v>
      </c>
      <c r="AO65" s="11" t="e">
        <f t="shared" si="2"/>
        <v>#VALUE!</v>
      </c>
    </row>
    <row r="66" spans="1:41" x14ac:dyDescent="0.15">
      <c r="A66" t="s">
        <v>159</v>
      </c>
      <c r="B66" t="s">
        <v>160</v>
      </c>
      <c r="C66">
        <v>1</v>
      </c>
      <c r="D66" s="2" t="s">
        <v>124</v>
      </c>
      <c r="E66" s="2" t="s">
        <v>27</v>
      </c>
      <c r="F66" s="2">
        <v>5</v>
      </c>
      <c r="G66" s="2" t="s">
        <v>19</v>
      </c>
      <c r="H66" s="2" t="s">
        <v>15</v>
      </c>
      <c r="I66" s="2" t="s">
        <v>25</v>
      </c>
      <c r="J66" s="7">
        <v>6.7210382169116359E-2</v>
      </c>
      <c r="K66" s="7">
        <v>0.5560535181326367</v>
      </c>
      <c r="L66" s="7">
        <v>0.15086598101875862</v>
      </c>
      <c r="M66" s="7">
        <v>0.15086598101875862</v>
      </c>
      <c r="N66" s="7">
        <v>0.25433644717546872</v>
      </c>
      <c r="O66" s="7">
        <v>0.14463296248050495</v>
      </c>
      <c r="P66" s="7">
        <v>0</v>
      </c>
      <c r="Q66" s="7">
        <v>0</v>
      </c>
      <c r="R66" s="8">
        <v>1.1339999999999999</v>
      </c>
      <c r="S66" s="9">
        <v>9701.3399812979733</v>
      </c>
      <c r="T66" s="8">
        <v>1.1106</v>
      </c>
      <c r="U66" s="9">
        <v>144342.87781443098</v>
      </c>
      <c r="V66" s="8">
        <v>0.82730000000000004</v>
      </c>
      <c r="W66" s="9">
        <v>80262.365026103653</v>
      </c>
      <c r="X66" s="8"/>
      <c r="Y66" s="9"/>
      <c r="Z66" s="8">
        <v>1.2889999999999999</v>
      </c>
      <c r="AA66" s="9">
        <v>21776.429864544938</v>
      </c>
      <c r="AB66" s="8">
        <v>1.2889999999999999</v>
      </c>
      <c r="AC66" s="9">
        <v>21776.429864544938</v>
      </c>
      <c r="AD66" s="8">
        <v>0.79979999999999996</v>
      </c>
      <c r="AE66" s="9">
        <v>36711.65471840516</v>
      </c>
      <c r="AF66" s="8">
        <v>0.97809999999999997</v>
      </c>
      <c r="AG66" s="9">
        <v>20876.738031262706</v>
      </c>
      <c r="AJ66" s="10" t="e">
        <v>#VALUE!</v>
      </c>
      <c r="AK66" s="10">
        <v>1.6732551369999999</v>
      </c>
      <c r="AL66" s="10">
        <v>2.7611110000000001</v>
      </c>
      <c r="AM66" s="11">
        <f t="shared" si="0"/>
        <v>33.231842881390584</v>
      </c>
      <c r="AN66" s="11">
        <f t="shared" si="1"/>
        <v>2.4341789290295233</v>
      </c>
      <c r="AO66" s="11" t="e">
        <f t="shared" si="2"/>
        <v>#VALUE!</v>
      </c>
    </row>
    <row r="67" spans="1:41" x14ac:dyDescent="0.15">
      <c r="A67" t="s">
        <v>159</v>
      </c>
      <c r="B67" t="s">
        <v>160</v>
      </c>
      <c r="C67">
        <v>1</v>
      </c>
      <c r="D67" s="2" t="s">
        <v>125</v>
      </c>
      <c r="E67" s="2" t="s">
        <v>27</v>
      </c>
      <c r="F67" s="2">
        <v>6</v>
      </c>
      <c r="G67" s="2" t="s">
        <v>19</v>
      </c>
      <c r="H67" s="2" t="s">
        <v>16</v>
      </c>
      <c r="I67" s="2" t="s">
        <v>25</v>
      </c>
      <c r="J67" s="7">
        <v>0</v>
      </c>
      <c r="K67" s="7">
        <v>0</v>
      </c>
      <c r="L67" s="7">
        <v>0</v>
      </c>
      <c r="M67" s="7">
        <v>0</v>
      </c>
      <c r="N67" s="7">
        <v>2.7659603861388792E-2</v>
      </c>
      <c r="O67" s="7">
        <v>0</v>
      </c>
      <c r="P67" s="7">
        <v>0</v>
      </c>
      <c r="Q67" s="7">
        <v>0.61021669016450775</v>
      </c>
      <c r="R67" s="8"/>
      <c r="S67" s="9"/>
      <c r="T67" s="8">
        <v>1.1106</v>
      </c>
      <c r="U67" s="9">
        <v>143852.61160101544</v>
      </c>
      <c r="V67" s="8"/>
      <c r="W67" s="9"/>
      <c r="X67" s="8">
        <v>0.74560000000000004</v>
      </c>
      <c r="Y67" s="9">
        <v>87781.264522692101</v>
      </c>
      <c r="Z67" s="8"/>
      <c r="AA67" s="9"/>
      <c r="AB67" s="8"/>
      <c r="AC67" s="9"/>
      <c r="AD67" s="8">
        <v>0.79979999999999996</v>
      </c>
      <c r="AE67" s="9">
        <v>3978.9062513103086</v>
      </c>
      <c r="AF67" s="8"/>
      <c r="AG67" s="9"/>
      <c r="AJ67" s="10" t="e">
        <v>#VALUE!</v>
      </c>
      <c r="AK67" s="10">
        <v>1.6732551369999999</v>
      </c>
      <c r="AL67" s="10">
        <v>2.7611110000000001</v>
      </c>
      <c r="AM67" s="11">
        <f t="shared" ref="AM67:AM97" si="3">(W67/U67)/AK67*100</f>
        <v>0</v>
      </c>
      <c r="AN67" s="11">
        <f t="shared" ref="AN67:AN97" si="4">(S67/U67)/AL67*100</f>
        <v>0</v>
      </c>
      <c r="AO67" s="11" t="e">
        <f t="shared" ref="AO67:AO97" si="5">(AI67/U67)/AJ67*100</f>
        <v>#VALUE!</v>
      </c>
    </row>
    <row r="68" spans="1:41" x14ac:dyDescent="0.15">
      <c r="A68" t="s">
        <v>159</v>
      </c>
      <c r="B68" t="s">
        <v>160</v>
      </c>
      <c r="C68">
        <v>1</v>
      </c>
      <c r="D68" s="2" t="s">
        <v>126</v>
      </c>
      <c r="E68" s="2" t="s">
        <v>27</v>
      </c>
      <c r="F68" s="2">
        <v>7</v>
      </c>
      <c r="G68" s="2" t="s">
        <v>19</v>
      </c>
      <c r="H68" s="2" t="s">
        <v>10</v>
      </c>
      <c r="I68" s="2" t="s">
        <v>26</v>
      </c>
      <c r="J68" s="7">
        <v>0</v>
      </c>
      <c r="K68" s="7">
        <v>0.49122098962059446</v>
      </c>
      <c r="L68" s="7">
        <v>7.1595299482686239E-2</v>
      </c>
      <c r="M68" s="7">
        <v>7.1595299482686239E-2</v>
      </c>
      <c r="N68" s="7">
        <v>0.25156566351909954</v>
      </c>
      <c r="O68" s="7">
        <v>0</v>
      </c>
      <c r="P68" s="7">
        <v>0</v>
      </c>
      <c r="Q68" s="7">
        <v>0.48061169203864862</v>
      </c>
      <c r="R68" s="8"/>
      <c r="S68" s="9"/>
      <c r="T68" s="8">
        <v>1.1106</v>
      </c>
      <c r="U68" s="9">
        <v>149829.22854291365</v>
      </c>
      <c r="V68" s="8">
        <v>0.82730000000000004</v>
      </c>
      <c r="W68" s="9">
        <v>73599.261918940261</v>
      </c>
      <c r="X68" s="8">
        <v>0.74560000000000004</v>
      </c>
      <c r="Y68" s="9">
        <v>72009.679046855119</v>
      </c>
      <c r="Z68" s="8">
        <v>1.2889999999999999</v>
      </c>
      <c r="AA68" s="9">
        <v>10727.068488789744</v>
      </c>
      <c r="AB68" s="8">
        <v>1.2889999999999999</v>
      </c>
      <c r="AC68" s="9">
        <v>10727.068488789744</v>
      </c>
      <c r="AD68" s="8">
        <v>0.79979999999999996</v>
      </c>
      <c r="AE68" s="9">
        <v>37691.889292952881</v>
      </c>
      <c r="AF68" s="8"/>
      <c r="AG68" s="9"/>
      <c r="AJ68" s="10" t="e">
        <v>#VALUE!</v>
      </c>
      <c r="AK68" s="10">
        <v>1.6732551369999999</v>
      </c>
      <c r="AL68" s="10">
        <v>2.7611110000000001</v>
      </c>
      <c r="AM68" s="11">
        <f t="shared" si="3"/>
        <v>29.357207921160828</v>
      </c>
      <c r="AN68" s="11">
        <f t="shared" si="4"/>
        <v>0</v>
      </c>
      <c r="AO68" s="11" t="e">
        <f t="shared" si="5"/>
        <v>#VALUE!</v>
      </c>
    </row>
    <row r="69" spans="1:41" x14ac:dyDescent="0.15">
      <c r="A69" t="s">
        <v>159</v>
      </c>
      <c r="B69" t="s">
        <v>160</v>
      </c>
      <c r="C69">
        <v>1</v>
      </c>
      <c r="D69" s="2" t="s">
        <v>127</v>
      </c>
      <c r="E69" s="2" t="s">
        <v>27</v>
      </c>
      <c r="F69" s="2">
        <v>8</v>
      </c>
      <c r="G69" s="2" t="s">
        <v>19</v>
      </c>
      <c r="H69" s="2" t="s">
        <v>12</v>
      </c>
      <c r="I69" s="2" t="s">
        <v>26</v>
      </c>
      <c r="J69" s="7">
        <v>0</v>
      </c>
      <c r="K69" s="7">
        <v>0.84029691324904976</v>
      </c>
      <c r="L69" s="7">
        <v>4.4975428376468042E-2</v>
      </c>
      <c r="M69" s="7">
        <v>4.4975428376468042E-2</v>
      </c>
      <c r="N69" s="7">
        <v>0.60965812501139749</v>
      </c>
      <c r="O69" s="7">
        <v>0</v>
      </c>
      <c r="P69" s="7">
        <v>0</v>
      </c>
      <c r="Q69" s="7">
        <v>7.3757099926244268E-2</v>
      </c>
      <c r="R69" s="8"/>
      <c r="S69" s="9"/>
      <c r="T69" s="8">
        <v>1.1097999999999999</v>
      </c>
      <c r="U69" s="9">
        <v>139084.13504597242</v>
      </c>
      <c r="V69" s="8">
        <v>0.82650000000000001</v>
      </c>
      <c r="W69" s="9">
        <v>116871.96936104461</v>
      </c>
      <c r="X69" s="8">
        <v>0.74480000000000002</v>
      </c>
      <c r="Y69" s="9">
        <v>10258.442446741041</v>
      </c>
      <c r="Z69" s="8">
        <v>1.2882</v>
      </c>
      <c r="AA69" s="9">
        <v>6255.3685540631413</v>
      </c>
      <c r="AB69" s="8">
        <v>1.2882</v>
      </c>
      <c r="AC69" s="9">
        <v>6255.3685540631413</v>
      </c>
      <c r="AD69" s="8">
        <v>0.79900000000000004</v>
      </c>
      <c r="AE69" s="9">
        <v>84793.772990959551</v>
      </c>
      <c r="AF69" s="8"/>
      <c r="AG69" s="9"/>
      <c r="AJ69" s="10" t="e">
        <v>#VALUE!</v>
      </c>
      <c r="AK69" s="10">
        <v>1.6732551369999999</v>
      </c>
      <c r="AL69" s="10">
        <v>2.7611110000000001</v>
      </c>
      <c r="AM69" s="11">
        <f t="shared" si="3"/>
        <v>50.219293798531439</v>
      </c>
      <c r="AN69" s="11">
        <f t="shared" si="4"/>
        <v>0</v>
      </c>
      <c r="AO69" s="11" t="e">
        <f t="shared" si="5"/>
        <v>#VALUE!</v>
      </c>
    </row>
    <row r="70" spans="1:41" x14ac:dyDescent="0.15">
      <c r="A70" t="s">
        <v>159</v>
      </c>
      <c r="B70" t="s">
        <v>160</v>
      </c>
      <c r="C70">
        <v>1</v>
      </c>
      <c r="D70" s="2" t="s">
        <v>128</v>
      </c>
      <c r="E70" s="2" t="s">
        <v>27</v>
      </c>
      <c r="F70" s="2">
        <v>9</v>
      </c>
      <c r="G70" s="2" t="s">
        <v>19</v>
      </c>
      <c r="H70" s="2" t="s">
        <v>13</v>
      </c>
      <c r="I70" s="2" t="s">
        <v>26</v>
      </c>
      <c r="J70" s="7">
        <v>9.7017905774713628E-2</v>
      </c>
      <c r="K70" s="7">
        <v>0.3763905709696404</v>
      </c>
      <c r="L70" s="7">
        <v>0.67745920833154372</v>
      </c>
      <c r="M70" s="7">
        <v>0.67745920833154372</v>
      </c>
      <c r="N70" s="7">
        <v>0.53417211898287775</v>
      </c>
      <c r="O70" s="7">
        <v>2.6604655889869905E-2</v>
      </c>
      <c r="P70" s="7">
        <v>0</v>
      </c>
      <c r="Q70" s="7">
        <v>0</v>
      </c>
      <c r="R70" s="8">
        <v>1.1339999999999999</v>
      </c>
      <c r="S70" s="9">
        <v>14242.529851170071</v>
      </c>
      <c r="T70" s="8">
        <v>1.1106</v>
      </c>
      <c r="U70" s="9">
        <v>146803.10544161621</v>
      </c>
      <c r="V70" s="8">
        <v>0.82730000000000004</v>
      </c>
      <c r="W70" s="9">
        <v>55255.304677286251</v>
      </c>
      <c r="X70" s="8"/>
      <c r="Y70" s="9"/>
      <c r="Z70" s="8">
        <v>1.2823</v>
      </c>
      <c r="AA70" s="9">
        <v>99453.115593089446</v>
      </c>
      <c r="AB70" s="8">
        <v>1.2823</v>
      </c>
      <c r="AC70" s="9">
        <v>99453.115593089446</v>
      </c>
      <c r="AD70" s="8">
        <v>0.79979999999999996</v>
      </c>
      <c r="AE70" s="9">
        <v>78418.125907014968</v>
      </c>
      <c r="AF70" s="8">
        <v>0.97809999999999997</v>
      </c>
      <c r="AG70" s="9">
        <v>3905.6461038384873</v>
      </c>
      <c r="AJ70" s="10" t="e">
        <v>#VALUE!</v>
      </c>
      <c r="AK70" s="10">
        <v>1.6732551369999999</v>
      </c>
      <c r="AL70" s="10">
        <v>2.7611110000000001</v>
      </c>
      <c r="AM70" s="11">
        <f t="shared" si="3"/>
        <v>22.494511604755971</v>
      </c>
      <c r="AN70" s="11">
        <f t="shared" si="4"/>
        <v>3.5137271111054074</v>
      </c>
      <c r="AO70" s="11" t="e">
        <f t="shared" si="5"/>
        <v>#VALUE!</v>
      </c>
    </row>
    <row r="71" spans="1:41" x14ac:dyDescent="0.15">
      <c r="A71" t="s">
        <v>159</v>
      </c>
      <c r="B71" t="s">
        <v>160</v>
      </c>
      <c r="C71">
        <v>1</v>
      </c>
      <c r="D71" s="2" t="s">
        <v>129</v>
      </c>
      <c r="E71" s="2" t="s">
        <v>27</v>
      </c>
      <c r="F71" s="2">
        <v>10</v>
      </c>
      <c r="G71" s="2" t="s">
        <v>19</v>
      </c>
      <c r="H71" s="2" t="s">
        <v>14</v>
      </c>
      <c r="I71" s="2" t="s">
        <v>26</v>
      </c>
      <c r="J71" s="7">
        <v>0</v>
      </c>
      <c r="K71" s="7">
        <v>4.0812893306204572E-2</v>
      </c>
      <c r="L71" s="7">
        <v>6.5145593527776061E-2</v>
      </c>
      <c r="M71" s="7">
        <v>6.5145593527776061E-2</v>
      </c>
      <c r="N71" s="7">
        <v>0.1589573129150563</v>
      </c>
      <c r="O71" s="7">
        <v>0.22060451343322118</v>
      </c>
      <c r="P71" s="7">
        <v>0</v>
      </c>
      <c r="Q71" s="7">
        <v>0.28117409846672292</v>
      </c>
      <c r="R71" s="8"/>
      <c r="S71" s="9"/>
      <c r="T71" s="8">
        <v>1.1097999999999999</v>
      </c>
      <c r="U71" s="9">
        <v>142160.06982967912</v>
      </c>
      <c r="V71" s="8">
        <v>0.82650000000000001</v>
      </c>
      <c r="W71" s="9">
        <v>5801.9637623612853</v>
      </c>
      <c r="X71" s="8">
        <v>0.74480000000000002</v>
      </c>
      <c r="Y71" s="9">
        <v>39971.729472326406</v>
      </c>
      <c r="Z71" s="8">
        <v>1.2882</v>
      </c>
      <c r="AA71" s="9">
        <v>9261.1021250045378</v>
      </c>
      <c r="AB71" s="8">
        <v>1.2882</v>
      </c>
      <c r="AC71" s="9">
        <v>9261.1021250045378</v>
      </c>
      <c r="AD71" s="8">
        <v>0.79900000000000004</v>
      </c>
      <c r="AE71" s="9">
        <v>22597.38270394256</v>
      </c>
      <c r="AF71" s="8">
        <v>0.97809999999999997</v>
      </c>
      <c r="AG71" s="9">
        <v>31361.153034409112</v>
      </c>
      <c r="AJ71" s="10" t="e">
        <v>#VALUE!</v>
      </c>
      <c r="AK71" s="10">
        <v>1.6732551369999999</v>
      </c>
      <c r="AL71" s="10">
        <v>2.7611110000000001</v>
      </c>
      <c r="AM71" s="11">
        <f t="shared" si="3"/>
        <v>2.439131511012631</v>
      </c>
      <c r="AN71" s="11">
        <f t="shared" si="4"/>
        <v>0</v>
      </c>
      <c r="AO71" s="11" t="e">
        <f t="shared" si="5"/>
        <v>#VALUE!</v>
      </c>
    </row>
    <row r="72" spans="1:41" x14ac:dyDescent="0.15">
      <c r="A72" t="s">
        <v>159</v>
      </c>
      <c r="B72" t="s">
        <v>160</v>
      </c>
      <c r="C72">
        <v>1</v>
      </c>
      <c r="D72" s="2" t="s">
        <v>130</v>
      </c>
      <c r="E72" s="2" t="s">
        <v>27</v>
      </c>
      <c r="F72" s="2">
        <v>11</v>
      </c>
      <c r="G72" s="2" t="s">
        <v>19</v>
      </c>
      <c r="H72" s="2" t="s">
        <v>15</v>
      </c>
      <c r="I72" s="2" t="s">
        <v>26</v>
      </c>
      <c r="J72" s="7">
        <v>0</v>
      </c>
      <c r="K72" s="7">
        <v>5.5466012939522261E-2</v>
      </c>
      <c r="L72" s="7">
        <v>0.1511223899909587</v>
      </c>
      <c r="M72" s="7">
        <v>0.1511223899909587</v>
      </c>
      <c r="N72" s="7">
        <v>0.35002887626652501</v>
      </c>
      <c r="O72" s="7">
        <v>0.1155372960416519</v>
      </c>
      <c r="P72" s="7">
        <v>0</v>
      </c>
      <c r="Q72" s="7">
        <v>0.3541592394096606</v>
      </c>
      <c r="R72" s="8"/>
      <c r="S72" s="9"/>
      <c r="T72" s="8">
        <v>1.1106</v>
      </c>
      <c r="U72" s="9">
        <v>144925.46222966854</v>
      </c>
      <c r="V72" s="8">
        <v>0.82730000000000004</v>
      </c>
      <c r="W72" s="9">
        <v>8038.4375632970396</v>
      </c>
      <c r="X72" s="8">
        <v>0.74560000000000004</v>
      </c>
      <c r="Y72" s="9">
        <v>51326.691474352905</v>
      </c>
      <c r="Z72" s="8">
        <v>1.2889999999999999</v>
      </c>
      <c r="AA72" s="9">
        <v>21901.482222691924</v>
      </c>
      <c r="AB72" s="8">
        <v>1.2889999999999999</v>
      </c>
      <c r="AC72" s="9">
        <v>21901.482222691924</v>
      </c>
      <c r="AD72" s="8">
        <v>0.79979999999999996</v>
      </c>
      <c r="AE72" s="9">
        <v>50728.096686657591</v>
      </c>
      <c r="AF72" s="8">
        <v>0.97809999999999997</v>
      </c>
      <c r="AG72" s="9">
        <v>16744.296033602455</v>
      </c>
      <c r="AJ72" s="10" t="e">
        <v>#VALUE!</v>
      </c>
      <c r="AK72" s="10">
        <v>1.6732551369999999</v>
      </c>
      <c r="AL72" s="10">
        <v>2.7611110000000001</v>
      </c>
      <c r="AM72" s="11">
        <f t="shared" si="3"/>
        <v>3.3148568746645521</v>
      </c>
      <c r="AN72" s="11">
        <f t="shared" si="4"/>
        <v>0</v>
      </c>
      <c r="AO72" s="11" t="e">
        <f t="shared" si="5"/>
        <v>#VALUE!</v>
      </c>
    </row>
    <row r="73" spans="1:41" x14ac:dyDescent="0.15">
      <c r="A73" t="s">
        <v>159</v>
      </c>
      <c r="B73" t="s">
        <v>160</v>
      </c>
      <c r="C73">
        <v>1</v>
      </c>
      <c r="D73" s="2" t="s">
        <v>131</v>
      </c>
      <c r="E73" s="2" t="s">
        <v>27</v>
      </c>
      <c r="F73" s="2">
        <v>12</v>
      </c>
      <c r="G73" s="2" t="s">
        <v>19</v>
      </c>
      <c r="H73" s="2" t="s">
        <v>16</v>
      </c>
      <c r="I73" s="2" t="s">
        <v>26</v>
      </c>
      <c r="J73" s="7">
        <v>0</v>
      </c>
      <c r="K73" s="7">
        <v>0</v>
      </c>
      <c r="L73" s="7">
        <v>2.0877243281182858E-2</v>
      </c>
      <c r="M73" s="7">
        <v>2.0877243281182858E-2</v>
      </c>
      <c r="N73" s="7">
        <v>4.3001253580377645E-2</v>
      </c>
      <c r="O73" s="7">
        <v>0</v>
      </c>
      <c r="P73" s="7">
        <v>0</v>
      </c>
      <c r="Q73" s="7">
        <v>1.0451572183916014</v>
      </c>
      <c r="R73" s="8"/>
      <c r="S73" s="9"/>
      <c r="T73" s="8">
        <v>1.1114999999999999</v>
      </c>
      <c r="U73" s="9">
        <v>146545.99311625995</v>
      </c>
      <c r="V73" s="8"/>
      <c r="W73" s="9"/>
      <c r="X73" s="8">
        <v>0.74560000000000004</v>
      </c>
      <c r="Y73" s="9">
        <v>153163.60253182502</v>
      </c>
      <c r="Z73" s="8">
        <v>1.2889999999999999</v>
      </c>
      <c r="AA73" s="9">
        <v>3059.4763501707075</v>
      </c>
      <c r="AB73" s="8">
        <v>1.2889999999999999</v>
      </c>
      <c r="AC73" s="9">
        <v>3059.4763501707075</v>
      </c>
      <c r="AD73" s="8">
        <v>0.79979999999999996</v>
      </c>
      <c r="AE73" s="9">
        <v>6301.6614111805711</v>
      </c>
      <c r="AF73" s="8"/>
      <c r="AG73" s="9"/>
      <c r="AJ73" s="10" t="e">
        <v>#VALUE!</v>
      </c>
      <c r="AK73" s="10">
        <v>1.6732551369999999</v>
      </c>
      <c r="AL73" s="10">
        <v>2.7611110000000001</v>
      </c>
      <c r="AM73" s="11">
        <f t="shared" si="3"/>
        <v>0</v>
      </c>
      <c r="AN73" s="11">
        <f t="shared" si="4"/>
        <v>0</v>
      </c>
      <c r="AO73" s="11" t="e">
        <f t="shared" si="5"/>
        <v>#VALUE!</v>
      </c>
    </row>
    <row r="74" spans="1:41" x14ac:dyDescent="0.15">
      <c r="A74" t="s">
        <v>159</v>
      </c>
      <c r="B74" t="s">
        <v>160</v>
      </c>
      <c r="C74">
        <v>1</v>
      </c>
      <c r="D74" s="2" t="s">
        <v>132</v>
      </c>
      <c r="E74" s="2" t="s">
        <v>28</v>
      </c>
      <c r="F74" s="2">
        <v>1</v>
      </c>
      <c r="G74" s="2" t="s">
        <v>21</v>
      </c>
      <c r="H74" s="2" t="s">
        <v>10</v>
      </c>
      <c r="I74" s="2" t="s">
        <v>25</v>
      </c>
      <c r="J74" s="7">
        <v>0</v>
      </c>
      <c r="K74" s="7">
        <v>0.1645240678890704</v>
      </c>
      <c r="L74" s="7">
        <v>0.63647218337658074</v>
      </c>
      <c r="M74" s="7">
        <v>0.63647218337658074</v>
      </c>
      <c r="N74" s="7">
        <v>5.3073079527992124E-2</v>
      </c>
      <c r="O74" s="7">
        <v>0.11304923477352428</v>
      </c>
      <c r="P74" s="7">
        <v>0</v>
      </c>
      <c r="Q74" s="7">
        <v>0</v>
      </c>
      <c r="R74" s="8"/>
      <c r="S74" s="9"/>
      <c r="T74" s="8">
        <v>1.1106</v>
      </c>
      <c r="U74" s="9">
        <v>150158.58569100878</v>
      </c>
      <c r="V74" s="8">
        <v>0.82650000000000001</v>
      </c>
      <c r="W74" s="9">
        <v>24704.701346354323</v>
      </c>
      <c r="X74" s="8"/>
      <c r="Y74" s="9"/>
      <c r="Z74" s="8">
        <v>1.2889999999999999</v>
      </c>
      <c r="AA74" s="9">
        <v>95571.762887495745</v>
      </c>
      <c r="AB74" s="8">
        <v>1.2889999999999999</v>
      </c>
      <c r="AC74" s="9">
        <v>95571.762887495745</v>
      </c>
      <c r="AD74" s="8">
        <v>0.79979999999999996</v>
      </c>
      <c r="AE74" s="9">
        <v>7969.3785601897289</v>
      </c>
      <c r="AF74" s="8">
        <v>0.97809999999999997</v>
      </c>
      <c r="AG74" s="9">
        <v>16975.313207043215</v>
      </c>
      <c r="AJ74" s="10" t="e">
        <v>#VALUE!</v>
      </c>
      <c r="AK74" s="10">
        <v>1.6732551369999999</v>
      </c>
      <c r="AL74" s="10">
        <v>2.7611110000000001</v>
      </c>
      <c r="AM74" s="11">
        <f t="shared" si="3"/>
        <v>9.8325750957530396</v>
      </c>
      <c r="AN74" s="11">
        <f t="shared" si="4"/>
        <v>0</v>
      </c>
      <c r="AO74" s="11" t="e">
        <f t="shared" si="5"/>
        <v>#VALUE!</v>
      </c>
    </row>
    <row r="75" spans="1:41" x14ac:dyDescent="0.15">
      <c r="A75" t="s">
        <v>159</v>
      </c>
      <c r="B75" t="s">
        <v>160</v>
      </c>
      <c r="C75">
        <v>1</v>
      </c>
      <c r="D75" s="2" t="s">
        <v>133</v>
      </c>
      <c r="E75" s="2" t="s">
        <v>28</v>
      </c>
      <c r="F75" s="2">
        <v>2</v>
      </c>
      <c r="G75" s="2" t="s">
        <v>21</v>
      </c>
      <c r="H75" s="2" t="s">
        <v>12</v>
      </c>
      <c r="I75" s="2" t="s">
        <v>25</v>
      </c>
      <c r="J75" s="7">
        <v>0</v>
      </c>
      <c r="K75" s="7">
        <v>0.1876095367842508</v>
      </c>
      <c r="L75" s="7">
        <v>0.68532803196559</v>
      </c>
      <c r="M75" s="7">
        <v>0.68532803196559</v>
      </c>
      <c r="N75" s="7">
        <v>0.14175668855550039</v>
      </c>
      <c r="O75" s="7">
        <v>8.7474526602310004E-2</v>
      </c>
      <c r="P75" s="7">
        <v>0</v>
      </c>
      <c r="Q75" s="7">
        <v>0</v>
      </c>
      <c r="R75" s="8"/>
      <c r="S75" s="9"/>
      <c r="T75" s="8">
        <v>1.1114999999999999</v>
      </c>
      <c r="U75" s="9">
        <v>148030.48674685098</v>
      </c>
      <c r="V75" s="8">
        <v>0.82730000000000004</v>
      </c>
      <c r="W75" s="9">
        <v>27771.931048523889</v>
      </c>
      <c r="X75" s="8"/>
      <c r="Y75" s="9"/>
      <c r="Z75" s="8">
        <v>1.2889999999999999</v>
      </c>
      <c r="AA75" s="9">
        <v>101449.44215312773</v>
      </c>
      <c r="AB75" s="8">
        <v>1.2889999999999999</v>
      </c>
      <c r="AC75" s="9">
        <v>101449.44215312773</v>
      </c>
      <c r="AD75" s="8">
        <v>0.79979999999999996</v>
      </c>
      <c r="AE75" s="9">
        <v>20984.31160649248</v>
      </c>
      <c r="AF75" s="8">
        <v>0.97899999999999998</v>
      </c>
      <c r="AG75" s="9">
        <v>12948.896750890315</v>
      </c>
      <c r="AJ75" s="10" t="e">
        <v>#VALUE!</v>
      </c>
      <c r="AK75" s="10">
        <v>1.6732551369999999</v>
      </c>
      <c r="AL75" s="10">
        <v>2.7611110000000001</v>
      </c>
      <c r="AM75" s="11">
        <f t="shared" si="3"/>
        <v>11.212249264067301</v>
      </c>
      <c r="AN75" s="11">
        <f t="shared" si="4"/>
        <v>0</v>
      </c>
      <c r="AO75" s="11" t="e">
        <f t="shared" si="5"/>
        <v>#VALUE!</v>
      </c>
    </row>
    <row r="76" spans="1:41" x14ac:dyDescent="0.15">
      <c r="A76" t="s">
        <v>159</v>
      </c>
      <c r="B76" t="s">
        <v>160</v>
      </c>
      <c r="C76">
        <v>1</v>
      </c>
      <c r="D76" s="2" t="s">
        <v>134</v>
      </c>
      <c r="E76" s="2" t="s">
        <v>28</v>
      </c>
      <c r="F76" s="2">
        <v>3</v>
      </c>
      <c r="G76" s="2" t="s">
        <v>21</v>
      </c>
      <c r="H76" s="2" t="s">
        <v>13</v>
      </c>
      <c r="I76" s="2" t="s">
        <v>25</v>
      </c>
      <c r="J76" s="7">
        <v>0.14068798870145371</v>
      </c>
      <c r="K76" s="7">
        <v>0.38587984752458449</v>
      </c>
      <c r="L76" s="7">
        <v>0.38114111982601501</v>
      </c>
      <c r="M76" s="7">
        <v>0.38114111982601501</v>
      </c>
      <c r="N76" s="7">
        <v>0.27450179077673587</v>
      </c>
      <c r="O76" s="7">
        <v>2.0126952626589343E-2</v>
      </c>
      <c r="P76" s="7">
        <v>0</v>
      </c>
      <c r="Q76" s="7">
        <v>0</v>
      </c>
      <c r="R76" s="8">
        <v>1.1339999999999999</v>
      </c>
      <c r="S76" s="9">
        <v>20636.82911533997</v>
      </c>
      <c r="T76" s="8">
        <v>1.1106</v>
      </c>
      <c r="U76" s="9">
        <v>146685.08168904352</v>
      </c>
      <c r="V76" s="8">
        <v>0.82650000000000001</v>
      </c>
      <c r="W76" s="9">
        <v>56602.816956299335</v>
      </c>
      <c r="X76" s="8"/>
      <c r="Y76" s="9"/>
      <c r="Z76" s="8">
        <v>1.2815000000000001</v>
      </c>
      <c r="AA76" s="9">
        <v>55907.716296732535</v>
      </c>
      <c r="AB76" s="8">
        <v>1.2815000000000001</v>
      </c>
      <c r="AC76" s="9">
        <v>55907.716296732535</v>
      </c>
      <c r="AD76" s="8">
        <v>0.79979999999999996</v>
      </c>
      <c r="AE76" s="9">
        <v>40265.317603874231</v>
      </c>
      <c r="AF76" s="8">
        <v>0.97809999999999997</v>
      </c>
      <c r="AG76" s="9">
        <v>2952.3236901827668</v>
      </c>
      <c r="AJ76" s="10" t="e">
        <v>#VALUE!</v>
      </c>
      <c r="AK76" s="10">
        <v>1.6732551369999999</v>
      </c>
      <c r="AL76" s="10">
        <v>2.7611110000000001</v>
      </c>
      <c r="AM76" s="11">
        <f t="shared" si="3"/>
        <v>23.061626346860244</v>
      </c>
      <c r="AN76" s="11">
        <f t="shared" si="4"/>
        <v>5.0953398360824211</v>
      </c>
      <c r="AO76" s="11" t="e">
        <f t="shared" si="5"/>
        <v>#VALUE!</v>
      </c>
    </row>
    <row r="77" spans="1:41" x14ac:dyDescent="0.15">
      <c r="A77" t="s">
        <v>159</v>
      </c>
      <c r="B77" t="s">
        <v>160</v>
      </c>
      <c r="C77">
        <v>1</v>
      </c>
      <c r="D77" s="2" t="s">
        <v>135</v>
      </c>
      <c r="E77" s="2" t="s">
        <v>28</v>
      </c>
      <c r="F77" s="2">
        <v>4</v>
      </c>
      <c r="G77" s="2" t="s">
        <v>21</v>
      </c>
      <c r="H77" s="2" t="s">
        <v>14</v>
      </c>
      <c r="I77" s="2" t="s">
        <v>25</v>
      </c>
      <c r="J77" s="7">
        <v>0</v>
      </c>
      <c r="K77" s="7">
        <v>0.16872817641011717</v>
      </c>
      <c r="L77" s="7">
        <v>0.13461210793168898</v>
      </c>
      <c r="M77" s="7">
        <v>0.13461210793168898</v>
      </c>
      <c r="N77" s="7">
        <v>0.30094485946782373</v>
      </c>
      <c r="O77" s="7">
        <v>0.12748085599234946</v>
      </c>
      <c r="P77" s="7">
        <v>0</v>
      </c>
      <c r="Q77" s="7">
        <v>0</v>
      </c>
      <c r="R77" s="8"/>
      <c r="S77" s="9"/>
      <c r="T77" s="8">
        <v>1.1123000000000001</v>
      </c>
      <c r="U77" s="9">
        <v>151040.42399632742</v>
      </c>
      <c r="V77" s="8">
        <v>0.82899999999999996</v>
      </c>
      <c r="W77" s="9">
        <v>25484.775305111227</v>
      </c>
      <c r="X77" s="8"/>
      <c r="Y77" s="9"/>
      <c r="Z77" s="8">
        <v>1.2907</v>
      </c>
      <c r="AA77" s="9">
        <v>20331.869857041693</v>
      </c>
      <c r="AB77" s="8">
        <v>1.2907</v>
      </c>
      <c r="AC77" s="9">
        <v>20331.869857041693</v>
      </c>
      <c r="AD77" s="8">
        <v>0.80149999999999999</v>
      </c>
      <c r="AE77" s="9">
        <v>45454.839173535263</v>
      </c>
      <c r="AF77" s="8">
        <v>0.9798</v>
      </c>
      <c r="AG77" s="9">
        <v>19254.762540499218</v>
      </c>
      <c r="AJ77" s="10" t="e">
        <v>#VALUE!</v>
      </c>
      <c r="AK77" s="10">
        <v>1.6732551369999999</v>
      </c>
      <c r="AL77" s="10">
        <v>2.7611110000000001</v>
      </c>
      <c r="AM77" s="11">
        <f t="shared" si="3"/>
        <v>10.08382838212181</v>
      </c>
      <c r="AN77" s="11">
        <f t="shared" si="4"/>
        <v>0</v>
      </c>
      <c r="AO77" s="11" t="e">
        <f t="shared" si="5"/>
        <v>#VALUE!</v>
      </c>
    </row>
    <row r="78" spans="1:41" x14ac:dyDescent="0.15">
      <c r="A78" t="s">
        <v>159</v>
      </c>
      <c r="B78" t="s">
        <v>160</v>
      </c>
      <c r="C78">
        <v>1</v>
      </c>
      <c r="D78" s="2" t="s">
        <v>136</v>
      </c>
      <c r="E78" s="2" t="s">
        <v>28</v>
      </c>
      <c r="F78" s="2">
        <v>5</v>
      </c>
      <c r="G78" s="2" t="s">
        <v>21</v>
      </c>
      <c r="H78" s="2" t="s">
        <v>15</v>
      </c>
      <c r="I78" s="2" t="s">
        <v>25</v>
      </c>
      <c r="J78" s="7">
        <v>0</v>
      </c>
      <c r="K78" s="7">
        <v>0.14634882358351098</v>
      </c>
      <c r="L78" s="7">
        <v>0.18713869947992265</v>
      </c>
      <c r="M78" s="7">
        <v>0.18713869947992265</v>
      </c>
      <c r="N78" s="7">
        <v>0.27770884111335703</v>
      </c>
      <c r="O78" s="7">
        <v>0.12897172503919188</v>
      </c>
      <c r="P78" s="7">
        <v>0</v>
      </c>
      <c r="Q78" s="7">
        <v>0</v>
      </c>
      <c r="R78" s="8"/>
      <c r="S78" s="9"/>
      <c r="T78" s="8">
        <v>1.1106</v>
      </c>
      <c r="U78" s="9">
        <v>145679.67652891605</v>
      </c>
      <c r="V78" s="8">
        <v>0.82730000000000004</v>
      </c>
      <c r="W78" s="9">
        <v>21320.04928003328</v>
      </c>
      <c r="X78" s="8"/>
      <c r="Y78" s="9"/>
      <c r="Z78" s="8">
        <v>1.2889999999999999</v>
      </c>
      <c r="AA78" s="9">
        <v>27262.305206277164</v>
      </c>
      <c r="AB78" s="8">
        <v>1.2889999999999999</v>
      </c>
      <c r="AC78" s="9">
        <v>27262.305206277164</v>
      </c>
      <c r="AD78" s="8">
        <v>0.79979999999999996</v>
      </c>
      <c r="AE78" s="9">
        <v>40456.534142613993</v>
      </c>
      <c r="AF78" s="8">
        <v>0.97899999999999998</v>
      </c>
      <c r="AG78" s="9">
        <v>18788.559185085778</v>
      </c>
      <c r="AJ78" s="10" t="e">
        <v>#VALUE!</v>
      </c>
      <c r="AK78" s="10">
        <v>1.6732551369999999</v>
      </c>
      <c r="AL78" s="10">
        <v>2.7611110000000001</v>
      </c>
      <c r="AM78" s="11">
        <f t="shared" si="3"/>
        <v>8.7463543572859788</v>
      </c>
      <c r="AN78" s="11">
        <f t="shared" si="4"/>
        <v>0</v>
      </c>
      <c r="AO78" s="11" t="e">
        <f t="shared" si="5"/>
        <v>#VALUE!</v>
      </c>
    </row>
    <row r="79" spans="1:41" x14ac:dyDescent="0.15">
      <c r="A79" t="s">
        <v>159</v>
      </c>
      <c r="B79" t="s">
        <v>160</v>
      </c>
      <c r="C79">
        <v>1</v>
      </c>
      <c r="D79" s="2" t="s">
        <v>137</v>
      </c>
      <c r="E79" s="2" t="s">
        <v>28</v>
      </c>
      <c r="F79" s="2">
        <v>6</v>
      </c>
      <c r="G79" s="2" t="s">
        <v>21</v>
      </c>
      <c r="H79" s="2" t="s">
        <v>16</v>
      </c>
      <c r="I79" s="2" t="s">
        <v>25</v>
      </c>
      <c r="J79" s="7">
        <v>0</v>
      </c>
      <c r="K79" s="7">
        <v>4.1599876231816373E-2</v>
      </c>
      <c r="L79" s="7">
        <v>0.43999841084525781</v>
      </c>
      <c r="M79" s="7">
        <v>0.43999841084525781</v>
      </c>
      <c r="N79" s="7">
        <v>0.17399777885217285</v>
      </c>
      <c r="O79" s="7">
        <v>0.15660338036872373</v>
      </c>
      <c r="P79" s="7">
        <v>0</v>
      </c>
      <c r="Q79" s="7">
        <v>0</v>
      </c>
      <c r="R79" s="8"/>
      <c r="S79" s="9"/>
      <c r="T79" s="8">
        <v>1.1114999999999999</v>
      </c>
      <c r="U79" s="9">
        <v>152763.83852213583</v>
      </c>
      <c r="V79" s="8">
        <v>0.82730000000000004</v>
      </c>
      <c r="W79" s="9">
        <v>6354.9567752180328</v>
      </c>
      <c r="X79" s="8"/>
      <c r="Y79" s="9"/>
      <c r="Z79" s="8">
        <v>1.2889999999999999</v>
      </c>
      <c r="AA79" s="9">
        <v>67215.846184361348</v>
      </c>
      <c r="AB79" s="8">
        <v>1.2889999999999999</v>
      </c>
      <c r="AC79" s="9">
        <v>67215.846184361348</v>
      </c>
      <c r="AD79" s="8">
        <v>0.80059999999999998</v>
      </c>
      <c r="AE79" s="9">
        <v>26580.568591783634</v>
      </c>
      <c r="AF79" s="8">
        <v>0.97899999999999998</v>
      </c>
      <c r="AG79" s="9">
        <v>23923.33351066833</v>
      </c>
      <c r="AJ79" s="10" t="e">
        <v>#VALUE!</v>
      </c>
      <c r="AK79" s="10">
        <v>1.6732551369999999</v>
      </c>
      <c r="AL79" s="10">
        <v>2.7611110000000001</v>
      </c>
      <c r="AM79" s="11">
        <f t="shared" si="3"/>
        <v>2.4861645610364786</v>
      </c>
      <c r="AN79" s="11">
        <f t="shared" si="4"/>
        <v>0</v>
      </c>
      <c r="AO79" s="11" t="e">
        <f t="shared" si="5"/>
        <v>#VALUE!</v>
      </c>
    </row>
    <row r="80" spans="1:41" x14ac:dyDescent="0.15">
      <c r="A80" t="s">
        <v>159</v>
      </c>
      <c r="B80" t="s">
        <v>160</v>
      </c>
      <c r="C80">
        <v>1</v>
      </c>
      <c r="D80" s="2" t="s">
        <v>138</v>
      </c>
      <c r="E80" s="2" t="s">
        <v>28</v>
      </c>
      <c r="F80" s="2">
        <v>7</v>
      </c>
      <c r="G80" s="2" t="s">
        <v>21</v>
      </c>
      <c r="H80" s="2" t="s">
        <v>10</v>
      </c>
      <c r="I80" s="2" t="s">
        <v>26</v>
      </c>
      <c r="J80" s="7">
        <v>0</v>
      </c>
      <c r="K80" s="7">
        <v>0.44687589935692867</v>
      </c>
      <c r="L80" s="7">
        <v>0.45708977931142819</v>
      </c>
      <c r="M80" s="7">
        <v>0.45708977931142819</v>
      </c>
      <c r="N80" s="7">
        <v>0.51635742474482094</v>
      </c>
      <c r="O80" s="7">
        <v>4.0775620705503383E-2</v>
      </c>
      <c r="P80" s="7">
        <v>0</v>
      </c>
      <c r="Q80" s="7">
        <v>0.11309013067482263</v>
      </c>
      <c r="R80" s="8"/>
      <c r="S80" s="9"/>
      <c r="T80" s="8">
        <v>1.1106</v>
      </c>
      <c r="U80" s="9">
        <v>147790.78563287671</v>
      </c>
      <c r="V80" s="8">
        <v>0.82650000000000001</v>
      </c>
      <c r="W80" s="9">
        <v>66044.140246358831</v>
      </c>
      <c r="X80" s="8">
        <v>0.74480000000000002</v>
      </c>
      <c r="Y80" s="9">
        <v>16713.679259756726</v>
      </c>
      <c r="Z80" s="8">
        <v>1.2882</v>
      </c>
      <c r="AA80" s="9">
        <v>67553.657589194205</v>
      </c>
      <c r="AB80" s="8">
        <v>1.2882</v>
      </c>
      <c r="AC80" s="9">
        <v>67553.657589194205</v>
      </c>
      <c r="AD80" s="8">
        <v>0.79979999999999996</v>
      </c>
      <c r="AE80" s="9">
        <v>76312.869470406105</v>
      </c>
      <c r="AF80" s="8">
        <v>0.97809999999999997</v>
      </c>
      <c r="AG80" s="9">
        <v>6026.261018734539</v>
      </c>
      <c r="AJ80" s="10" t="e">
        <v>#VALUE!</v>
      </c>
      <c r="AK80" s="10">
        <v>1.6732551369999999</v>
      </c>
      <c r="AL80" s="10">
        <v>2.7611110000000001</v>
      </c>
      <c r="AM80" s="11">
        <f t="shared" si="3"/>
        <v>26.706979077807468</v>
      </c>
      <c r="AN80" s="11">
        <f t="shared" si="4"/>
        <v>0</v>
      </c>
      <c r="AO80" s="11" t="e">
        <f t="shared" si="5"/>
        <v>#VALUE!</v>
      </c>
    </row>
    <row r="81" spans="1:41" x14ac:dyDescent="0.15">
      <c r="A81" t="s">
        <v>159</v>
      </c>
      <c r="B81" t="s">
        <v>160</v>
      </c>
      <c r="C81">
        <v>1</v>
      </c>
      <c r="D81" s="2" t="s">
        <v>139</v>
      </c>
      <c r="E81" s="2" t="s">
        <v>28</v>
      </c>
      <c r="F81" s="2">
        <v>8</v>
      </c>
      <c r="G81" s="2" t="s">
        <v>21</v>
      </c>
      <c r="H81" s="2" t="s">
        <v>12</v>
      </c>
      <c r="I81" s="2" t="s">
        <v>26</v>
      </c>
      <c r="J81" s="7">
        <v>0</v>
      </c>
      <c r="K81" s="7">
        <v>0.74240842689587172</v>
      </c>
      <c r="L81" s="7">
        <v>0.2858688056980852</v>
      </c>
      <c r="M81" s="7">
        <v>0.2858688056980852</v>
      </c>
      <c r="N81" s="7">
        <v>0.61378948791183563</v>
      </c>
      <c r="O81" s="7">
        <v>0</v>
      </c>
      <c r="P81" s="7">
        <v>0</v>
      </c>
      <c r="Q81" s="7">
        <v>2.3175100559209998E-2</v>
      </c>
      <c r="R81" s="8"/>
      <c r="S81" s="9"/>
      <c r="T81" s="8">
        <v>1.1106</v>
      </c>
      <c r="U81" s="9">
        <v>148455.5913670639</v>
      </c>
      <c r="V81" s="8">
        <v>0.82650000000000001</v>
      </c>
      <c r="W81" s="9">
        <v>110214.68205071827</v>
      </c>
      <c r="X81" s="8">
        <v>0.74480000000000002</v>
      </c>
      <c r="Y81" s="9">
        <v>3440.4732585086936</v>
      </c>
      <c r="Z81" s="8">
        <v>1.2882</v>
      </c>
      <c r="AA81" s="9">
        <v>42438.822603305525</v>
      </c>
      <c r="AB81" s="8">
        <v>1.2882</v>
      </c>
      <c r="AC81" s="9">
        <v>42438.822603305525</v>
      </c>
      <c r="AD81" s="8">
        <v>0.79900000000000004</v>
      </c>
      <c r="AE81" s="9">
        <v>91120.481402838879</v>
      </c>
      <c r="AF81" s="8"/>
      <c r="AG81" s="9"/>
      <c r="AJ81" s="10" t="e">
        <v>#VALUE!</v>
      </c>
      <c r="AK81" s="10">
        <v>1.6732551369999999</v>
      </c>
      <c r="AL81" s="10">
        <v>2.7611110000000001</v>
      </c>
      <c r="AM81" s="11">
        <f t="shared" si="3"/>
        <v>44.369110871337</v>
      </c>
      <c r="AN81" s="11">
        <f t="shared" si="4"/>
        <v>0</v>
      </c>
      <c r="AO81" s="11" t="e">
        <f t="shared" si="5"/>
        <v>#VALUE!</v>
      </c>
    </row>
    <row r="82" spans="1:41" x14ac:dyDescent="0.15">
      <c r="A82" t="s">
        <v>159</v>
      </c>
      <c r="B82" t="s">
        <v>160</v>
      </c>
      <c r="C82">
        <v>1</v>
      </c>
      <c r="D82" s="2" t="s">
        <v>140</v>
      </c>
      <c r="E82" s="2" t="s">
        <v>28</v>
      </c>
      <c r="F82" s="2">
        <v>9</v>
      </c>
      <c r="G82" s="2" t="s">
        <v>21</v>
      </c>
      <c r="H82" s="2" t="s">
        <v>13</v>
      </c>
      <c r="I82" s="2" t="s">
        <v>26</v>
      </c>
      <c r="J82" s="7">
        <v>6.2320855171723671E-2</v>
      </c>
      <c r="K82" s="7">
        <v>0.25136793048031658</v>
      </c>
      <c r="L82" s="7">
        <v>0.46621616478769135</v>
      </c>
      <c r="M82" s="7">
        <v>0.46621616478769135</v>
      </c>
      <c r="N82" s="7">
        <v>0.49306139705282681</v>
      </c>
      <c r="O82" s="7">
        <v>2.4440461563366839E-2</v>
      </c>
      <c r="P82" s="7">
        <v>0</v>
      </c>
      <c r="Q82" s="7">
        <v>0</v>
      </c>
      <c r="R82" s="8">
        <v>1.1348</v>
      </c>
      <c r="S82" s="9">
        <v>9447.293107703852</v>
      </c>
      <c r="T82" s="8">
        <v>1.1114999999999999</v>
      </c>
      <c r="U82" s="9">
        <v>151591.19818994869</v>
      </c>
      <c r="V82" s="8">
        <v>0.82809999999999995</v>
      </c>
      <c r="W82" s="9">
        <v>38105.165768038918</v>
      </c>
      <c r="X82" s="8"/>
      <c r="Y82" s="9"/>
      <c r="Z82" s="8">
        <v>1.2831999999999999</v>
      </c>
      <c r="AA82" s="9">
        <v>70674.267035688696</v>
      </c>
      <c r="AB82" s="8">
        <v>1.2831999999999999</v>
      </c>
      <c r="AC82" s="9">
        <v>70674.267035688696</v>
      </c>
      <c r="AD82" s="8">
        <v>0.80059999999999998</v>
      </c>
      <c r="AE82" s="9">
        <v>74743.767960448051</v>
      </c>
      <c r="AF82" s="8">
        <v>0.97899999999999998</v>
      </c>
      <c r="AG82" s="9">
        <v>3704.9588527061655</v>
      </c>
      <c r="AJ82" s="10" t="e">
        <v>#VALUE!</v>
      </c>
      <c r="AK82" s="10">
        <v>1.6732551369999999</v>
      </c>
      <c r="AL82" s="10">
        <v>2.7611110000000001</v>
      </c>
      <c r="AM82" s="11">
        <f t="shared" si="3"/>
        <v>15.022689900776118</v>
      </c>
      <c r="AN82" s="11">
        <f t="shared" si="4"/>
        <v>2.2570934370883196</v>
      </c>
      <c r="AO82" s="11" t="e">
        <f t="shared" si="5"/>
        <v>#VALUE!</v>
      </c>
    </row>
    <row r="83" spans="1:41" x14ac:dyDescent="0.15">
      <c r="A83" t="s">
        <v>159</v>
      </c>
      <c r="B83" t="s">
        <v>160</v>
      </c>
      <c r="C83">
        <v>1</v>
      </c>
      <c r="D83" s="2" t="s">
        <v>141</v>
      </c>
      <c r="E83" s="2" t="s">
        <v>28</v>
      </c>
      <c r="F83" s="2">
        <v>10</v>
      </c>
      <c r="G83" s="2" t="s">
        <v>21</v>
      </c>
      <c r="H83" s="2" t="s">
        <v>14</v>
      </c>
      <c r="I83" s="2" t="s">
        <v>26</v>
      </c>
      <c r="J83" s="7">
        <v>0</v>
      </c>
      <c r="K83" s="7">
        <v>3.5085947832521662E-2</v>
      </c>
      <c r="L83" s="7">
        <v>0.30320552534018796</v>
      </c>
      <c r="M83" s="7">
        <v>0.30320552534018796</v>
      </c>
      <c r="N83" s="7">
        <v>0.5081607549771805</v>
      </c>
      <c r="O83" s="7">
        <v>0.11769068182674973</v>
      </c>
      <c r="P83" s="7">
        <v>0</v>
      </c>
      <c r="Q83" s="7">
        <v>0</v>
      </c>
      <c r="R83" s="8"/>
      <c r="S83" s="9"/>
      <c r="T83" s="8">
        <v>1.1106</v>
      </c>
      <c r="U83" s="9">
        <v>146060.62875944399</v>
      </c>
      <c r="V83" s="8">
        <v>0.82730000000000004</v>
      </c>
      <c r="W83" s="9">
        <v>5124.6756010391655</v>
      </c>
      <c r="X83" s="8"/>
      <c r="Y83" s="9"/>
      <c r="Z83" s="8">
        <v>1.2889999999999999</v>
      </c>
      <c r="AA83" s="9">
        <v>44286.389674525381</v>
      </c>
      <c r="AB83" s="8">
        <v>1.2889999999999999</v>
      </c>
      <c r="AC83" s="9">
        <v>44286.389674525381</v>
      </c>
      <c r="AD83" s="8">
        <v>0.79979999999999996</v>
      </c>
      <c r="AE83" s="9">
        <v>74222.279382840745</v>
      </c>
      <c r="AF83" s="8">
        <v>0.97899999999999998</v>
      </c>
      <c r="AG83" s="9">
        <v>17189.974986742734</v>
      </c>
      <c r="AJ83" s="10" t="e">
        <v>#VALUE!</v>
      </c>
      <c r="AK83" s="10">
        <v>1.6732551369999999</v>
      </c>
      <c r="AL83" s="10">
        <v>2.7611110000000001</v>
      </c>
      <c r="AM83" s="11">
        <f t="shared" si="3"/>
        <v>2.096867779257364</v>
      </c>
      <c r="AN83" s="11">
        <f t="shared" si="4"/>
        <v>0</v>
      </c>
      <c r="AO83" s="11" t="e">
        <f t="shared" si="5"/>
        <v>#VALUE!</v>
      </c>
    </row>
    <row r="84" spans="1:41" x14ac:dyDescent="0.15">
      <c r="A84" t="s">
        <v>159</v>
      </c>
      <c r="B84" t="s">
        <v>160</v>
      </c>
      <c r="C84">
        <v>1</v>
      </c>
      <c r="D84" s="2" t="s">
        <v>142</v>
      </c>
      <c r="E84" s="2" t="s">
        <v>28</v>
      </c>
      <c r="F84" s="2">
        <v>11</v>
      </c>
      <c r="G84" s="2" t="s">
        <v>21</v>
      </c>
      <c r="H84" s="2" t="s">
        <v>15</v>
      </c>
      <c r="I84" s="2" t="s">
        <v>26</v>
      </c>
      <c r="J84" s="7">
        <v>0</v>
      </c>
      <c r="K84" s="7">
        <v>2.4853370823692419E-2</v>
      </c>
      <c r="L84" s="7">
        <v>0.34093781255492445</v>
      </c>
      <c r="M84" s="7">
        <v>0.34093781255492445</v>
      </c>
      <c r="N84" s="7">
        <v>0.52464030050703259</v>
      </c>
      <c r="O84" s="7">
        <v>0.12406644036316856</v>
      </c>
      <c r="P84" s="7">
        <v>0</v>
      </c>
      <c r="Q84" s="7">
        <v>0</v>
      </c>
      <c r="R84" s="8"/>
      <c r="S84" s="9"/>
      <c r="T84" s="8">
        <v>1.1114999999999999</v>
      </c>
      <c r="U84" s="9">
        <v>148038.16058814348</v>
      </c>
      <c r="V84" s="8">
        <v>0.82809999999999995</v>
      </c>
      <c r="W84" s="9">
        <v>3679.2473011544585</v>
      </c>
      <c r="X84" s="8"/>
      <c r="Y84" s="9"/>
      <c r="Z84" s="8">
        <v>1.2898000000000001</v>
      </c>
      <c r="AA84" s="9">
        <v>50471.806645576267</v>
      </c>
      <c r="AB84" s="8">
        <v>1.2898000000000001</v>
      </c>
      <c r="AC84" s="9">
        <v>50471.806645576267</v>
      </c>
      <c r="AD84" s="8">
        <v>0.80059999999999998</v>
      </c>
      <c r="AE84" s="9">
        <v>77666.785057471949</v>
      </c>
      <c r="AF84" s="8">
        <v>0.97899999999999998</v>
      </c>
      <c r="AG84" s="9">
        <v>18366.567622082075</v>
      </c>
      <c r="AJ84" s="10" t="e">
        <v>#VALUE!</v>
      </c>
      <c r="AK84" s="10">
        <v>1.6732551369999999</v>
      </c>
      <c r="AL84" s="10">
        <v>2.7611110000000001</v>
      </c>
      <c r="AM84" s="11">
        <f t="shared" si="3"/>
        <v>1.4853306154046739</v>
      </c>
      <c r="AN84" s="11">
        <f t="shared" si="4"/>
        <v>0</v>
      </c>
      <c r="AO84" s="11" t="e">
        <f t="shared" si="5"/>
        <v>#VALUE!</v>
      </c>
    </row>
    <row r="85" spans="1:41" x14ac:dyDescent="0.15">
      <c r="A85" t="s">
        <v>159</v>
      </c>
      <c r="B85" t="s">
        <v>160</v>
      </c>
      <c r="C85">
        <v>1</v>
      </c>
      <c r="D85" s="2" t="s">
        <v>143</v>
      </c>
      <c r="E85" s="2" t="s">
        <v>28</v>
      </c>
      <c r="F85" s="2">
        <v>12</v>
      </c>
      <c r="G85" s="2" t="s">
        <v>21</v>
      </c>
      <c r="H85" s="2" t="s">
        <v>16</v>
      </c>
      <c r="I85" s="2" t="s">
        <v>26</v>
      </c>
      <c r="J85" s="7">
        <v>0</v>
      </c>
      <c r="K85" s="7">
        <v>2.6969598907911847E-2</v>
      </c>
      <c r="L85" s="7">
        <v>0.59025642211564711</v>
      </c>
      <c r="M85" s="7">
        <v>0.59025642211564711</v>
      </c>
      <c r="N85" s="7">
        <v>0.33153982255401326</v>
      </c>
      <c r="O85" s="7">
        <v>0.12474035905497607</v>
      </c>
      <c r="P85" s="7">
        <v>0</v>
      </c>
      <c r="Q85" s="7">
        <v>0</v>
      </c>
      <c r="R85" s="8"/>
      <c r="S85" s="9"/>
      <c r="T85" s="8">
        <v>1.1106</v>
      </c>
      <c r="U85" s="9">
        <v>146878.24160152575</v>
      </c>
      <c r="V85" s="8">
        <v>0.82650000000000001</v>
      </c>
      <c r="W85" s="9">
        <v>3961.2472642925213</v>
      </c>
      <c r="X85" s="8"/>
      <c r="Y85" s="9"/>
      <c r="Z85" s="8">
        <v>1.2882</v>
      </c>
      <c r="AA85" s="9">
        <v>86695.825374354186</v>
      </c>
      <c r="AB85" s="8">
        <v>1.2882</v>
      </c>
      <c r="AC85" s="9">
        <v>86695.825374354186</v>
      </c>
      <c r="AD85" s="8">
        <v>0.79979999999999996</v>
      </c>
      <c r="AE85" s="9">
        <v>48695.986157615334</v>
      </c>
      <c r="AF85" s="8">
        <v>0.97809999999999997</v>
      </c>
      <c r="AG85" s="9">
        <v>18321.644594737845</v>
      </c>
      <c r="AJ85" s="10" t="e">
        <v>#VALUE!</v>
      </c>
      <c r="AK85" s="10">
        <v>1.6732551369999999</v>
      </c>
      <c r="AL85" s="10">
        <v>2.7611110000000001</v>
      </c>
      <c r="AM85" s="11">
        <f t="shared" si="3"/>
        <v>1.611804339430625</v>
      </c>
      <c r="AN85" s="11">
        <f t="shared" si="4"/>
        <v>0</v>
      </c>
      <c r="AO85" s="11" t="e">
        <f t="shared" si="5"/>
        <v>#VALUE!</v>
      </c>
    </row>
    <row r="86" spans="1:41" x14ac:dyDescent="0.15">
      <c r="A86" t="s">
        <v>159</v>
      </c>
      <c r="B86" t="s">
        <v>160</v>
      </c>
      <c r="C86">
        <v>1</v>
      </c>
      <c r="D86" s="2" t="s">
        <v>144</v>
      </c>
      <c r="E86" s="2" t="s">
        <v>29</v>
      </c>
      <c r="F86" s="2">
        <v>1</v>
      </c>
      <c r="G86" s="2" t="s">
        <v>23</v>
      </c>
      <c r="H86" s="2" t="s">
        <v>10</v>
      </c>
      <c r="I86" s="2" t="s">
        <v>25</v>
      </c>
      <c r="J86" s="7">
        <v>0</v>
      </c>
      <c r="K86" s="7">
        <v>0.25459513307288517</v>
      </c>
      <c r="L86" s="7">
        <v>0.11070896295478833</v>
      </c>
      <c r="M86" s="7">
        <v>0.11070896295478833</v>
      </c>
      <c r="N86" s="7">
        <v>5.1459032996532816E-2</v>
      </c>
      <c r="O86" s="7">
        <v>5.0605493747945152E-2</v>
      </c>
      <c r="P86" s="7">
        <v>0</v>
      </c>
      <c r="Q86" s="7">
        <v>0</v>
      </c>
      <c r="R86" s="8"/>
      <c r="S86" s="9"/>
      <c r="T86" s="8">
        <v>1.1106</v>
      </c>
      <c r="U86" s="9">
        <v>148092.79192064586</v>
      </c>
      <c r="V86" s="8">
        <v>0.82730000000000004</v>
      </c>
      <c r="W86" s="9">
        <v>37703.704066171929</v>
      </c>
      <c r="X86" s="8"/>
      <c r="Y86" s="9"/>
      <c r="Z86" s="8">
        <v>1.2889999999999999</v>
      </c>
      <c r="AA86" s="9">
        <v>16395.199414613959</v>
      </c>
      <c r="AB86" s="8">
        <v>1.2889999999999999</v>
      </c>
      <c r="AC86" s="9">
        <v>16395.199414613959</v>
      </c>
      <c r="AD86" s="8">
        <v>0.79979999999999996</v>
      </c>
      <c r="AE86" s="9">
        <v>7620.7118659931839</v>
      </c>
      <c r="AF86" s="8">
        <v>0.97809999999999997</v>
      </c>
      <c r="AG86" s="9">
        <v>7494.308855655986</v>
      </c>
      <c r="AJ86" s="10" t="e">
        <v>#VALUE!</v>
      </c>
      <c r="AK86" s="10">
        <v>1.6732551369999999</v>
      </c>
      <c r="AL86" s="10">
        <v>2.7611110000000001</v>
      </c>
      <c r="AM86" s="11">
        <f t="shared" si="3"/>
        <v>15.21555962645075</v>
      </c>
      <c r="AN86" s="11">
        <f t="shared" si="4"/>
        <v>0</v>
      </c>
      <c r="AO86" s="11" t="e">
        <f t="shared" si="5"/>
        <v>#VALUE!</v>
      </c>
    </row>
    <row r="87" spans="1:41" x14ac:dyDescent="0.15">
      <c r="A87" t="s">
        <v>159</v>
      </c>
      <c r="B87" t="s">
        <v>160</v>
      </c>
      <c r="C87">
        <v>1</v>
      </c>
      <c r="D87" s="2" t="s">
        <v>145</v>
      </c>
      <c r="E87" s="2" t="s">
        <v>29</v>
      </c>
      <c r="F87" s="2">
        <v>2</v>
      </c>
      <c r="G87" s="2" t="s">
        <v>23</v>
      </c>
      <c r="H87" s="2" t="s">
        <v>12</v>
      </c>
      <c r="I87" s="2" t="s">
        <v>25</v>
      </c>
      <c r="J87" s="7">
        <v>1.9299557651462129E-2</v>
      </c>
      <c r="K87" s="7">
        <v>0.59848273381312489</v>
      </c>
      <c r="L87" s="7">
        <v>8.5969673562609525E-2</v>
      </c>
      <c r="M87" s="7">
        <v>8.5969673562609525E-2</v>
      </c>
      <c r="N87" s="7">
        <v>0.10700248593646965</v>
      </c>
      <c r="O87" s="7">
        <v>2.4514097753624904E-2</v>
      </c>
      <c r="P87" s="7">
        <v>0</v>
      </c>
      <c r="Q87" s="7">
        <v>0</v>
      </c>
      <c r="R87" s="8">
        <v>1.1331</v>
      </c>
      <c r="S87" s="9">
        <v>3045.9388853276337</v>
      </c>
      <c r="T87" s="8">
        <v>1.1106</v>
      </c>
      <c r="U87" s="9">
        <v>157824.28490514518</v>
      </c>
      <c r="V87" s="8">
        <v>0.82650000000000001</v>
      </c>
      <c r="W87" s="9">
        <v>94455.109492132789</v>
      </c>
      <c r="X87" s="8"/>
      <c r="Y87" s="9"/>
      <c r="Z87" s="8">
        <v>1.2882</v>
      </c>
      <c r="AA87" s="9">
        <v>13568.102253547613</v>
      </c>
      <c r="AB87" s="8">
        <v>1.2882</v>
      </c>
      <c r="AC87" s="9">
        <v>13568.102253547613</v>
      </c>
      <c r="AD87" s="8">
        <v>0.79900000000000004</v>
      </c>
      <c r="AE87" s="9">
        <v>16887.590825996176</v>
      </c>
      <c r="AF87" s="8">
        <v>0.97729999999999995</v>
      </c>
      <c r="AG87" s="9">
        <v>3868.9199480606762</v>
      </c>
      <c r="AJ87" s="10" t="e">
        <v>#VALUE!</v>
      </c>
      <c r="AK87" s="10">
        <v>1.6732551369999999</v>
      </c>
      <c r="AL87" s="10">
        <v>2.7611110000000001</v>
      </c>
      <c r="AM87" s="11">
        <f t="shared" si="3"/>
        <v>35.767571877063055</v>
      </c>
      <c r="AN87" s="11">
        <f t="shared" si="4"/>
        <v>0.6989779712391907</v>
      </c>
      <c r="AO87" s="11" t="e">
        <f t="shared" si="5"/>
        <v>#VALUE!</v>
      </c>
    </row>
    <row r="88" spans="1:41" x14ac:dyDescent="0.15">
      <c r="A88" t="s">
        <v>159</v>
      </c>
      <c r="B88" t="s">
        <v>160</v>
      </c>
      <c r="C88">
        <v>1</v>
      </c>
      <c r="D88" s="2" t="s">
        <v>146</v>
      </c>
      <c r="E88" s="2" t="s">
        <v>29</v>
      </c>
      <c r="F88" s="2">
        <v>3</v>
      </c>
      <c r="G88" s="2" t="s">
        <v>23</v>
      </c>
      <c r="H88" s="2" t="s">
        <v>13</v>
      </c>
      <c r="I88" s="2" t="s">
        <v>25</v>
      </c>
      <c r="J88" s="7">
        <v>8.4615122923072161E-2</v>
      </c>
      <c r="K88" s="7">
        <v>0.2668318310875713</v>
      </c>
      <c r="L88" s="7">
        <v>0.43557166121916069</v>
      </c>
      <c r="M88" s="7">
        <v>0.43557166121916069</v>
      </c>
      <c r="N88" s="7">
        <v>0.2718691725219915</v>
      </c>
      <c r="O88" s="7">
        <v>0</v>
      </c>
      <c r="P88" s="7">
        <v>0</v>
      </c>
      <c r="Q88" s="7">
        <v>0</v>
      </c>
      <c r="R88" s="8">
        <v>1.1448</v>
      </c>
      <c r="S88" s="9">
        <v>13397.867094978501</v>
      </c>
      <c r="T88" s="8">
        <v>1.1123000000000001</v>
      </c>
      <c r="U88" s="9">
        <v>158338.91900339341</v>
      </c>
      <c r="V88" s="8">
        <v>0.82809999999999995</v>
      </c>
      <c r="W88" s="9">
        <v>42249.863690102102</v>
      </c>
      <c r="X88" s="8"/>
      <c r="Y88" s="9"/>
      <c r="Z88" s="8">
        <v>1.2831999999999999</v>
      </c>
      <c r="AA88" s="9">
        <v>68967.945985954197</v>
      </c>
      <c r="AB88" s="8">
        <v>1.2831999999999999</v>
      </c>
      <c r="AC88" s="9">
        <v>68967.945985954197</v>
      </c>
      <c r="AD88" s="8">
        <v>0.80149999999999999</v>
      </c>
      <c r="AE88" s="9">
        <v>43047.470887479198</v>
      </c>
      <c r="AF88" s="8"/>
      <c r="AG88" s="9"/>
      <c r="AJ88" s="10" t="e">
        <v>#VALUE!</v>
      </c>
      <c r="AK88" s="10">
        <v>1.6732551369999999</v>
      </c>
      <c r="AL88" s="10">
        <v>2.7611110000000001</v>
      </c>
      <c r="AM88" s="11">
        <f t="shared" si="3"/>
        <v>15.946870575038391</v>
      </c>
      <c r="AN88" s="11">
        <f t="shared" si="4"/>
        <v>3.0645317382413153</v>
      </c>
      <c r="AO88" s="11" t="e">
        <f t="shared" si="5"/>
        <v>#VALUE!</v>
      </c>
    </row>
    <row r="89" spans="1:41" x14ac:dyDescent="0.15">
      <c r="A89" t="s">
        <v>159</v>
      </c>
      <c r="B89" t="s">
        <v>160</v>
      </c>
      <c r="C89">
        <v>1</v>
      </c>
      <c r="D89" s="2" t="s">
        <v>147</v>
      </c>
      <c r="E89" s="2" t="s">
        <v>29</v>
      </c>
      <c r="F89" s="2">
        <v>4</v>
      </c>
      <c r="G89" s="2" t="s">
        <v>23</v>
      </c>
      <c r="H89" s="2" t="s">
        <v>14</v>
      </c>
      <c r="I89" s="2" t="s">
        <v>25</v>
      </c>
      <c r="J89" s="7">
        <v>2.2382418375778652E-2</v>
      </c>
      <c r="K89" s="7">
        <v>0.35552823096998526</v>
      </c>
      <c r="L89" s="7">
        <v>0.11063182271783165</v>
      </c>
      <c r="M89" s="7">
        <v>0.11063182271783165</v>
      </c>
      <c r="N89" s="7">
        <v>0.13947266357858346</v>
      </c>
      <c r="O89" s="7">
        <v>0.18669410451461627</v>
      </c>
      <c r="P89" s="7">
        <v>0</v>
      </c>
      <c r="Q89" s="7">
        <v>8.5019762721514874E-2</v>
      </c>
      <c r="R89" s="8">
        <v>1.1348</v>
      </c>
      <c r="S89" s="9">
        <v>3355.2664156272549</v>
      </c>
      <c r="T89" s="8">
        <v>1.1114999999999999</v>
      </c>
      <c r="U89" s="9">
        <v>149906.33984655511</v>
      </c>
      <c r="V89" s="8">
        <v>0.82730000000000004</v>
      </c>
      <c r="W89" s="9">
        <v>53295.935816831152</v>
      </c>
      <c r="X89" s="8">
        <v>0.74560000000000004</v>
      </c>
      <c r="Y89" s="9">
        <v>12745.001444204887</v>
      </c>
      <c r="Z89" s="8">
        <v>1.2889999999999999</v>
      </c>
      <c r="AA89" s="9">
        <v>16584.411614183107</v>
      </c>
      <c r="AB89" s="8">
        <v>1.2889999999999999</v>
      </c>
      <c r="AC89" s="9">
        <v>16584.411614183107</v>
      </c>
      <c r="AD89" s="8">
        <v>0.79979999999999996</v>
      </c>
      <c r="AE89" s="9">
        <v>20907.836505715382</v>
      </c>
      <c r="AF89" s="8">
        <v>0.97899999999999998</v>
      </c>
      <c r="AG89" s="9">
        <v>27986.629878716347</v>
      </c>
      <c r="AJ89" s="10" t="e">
        <v>#VALUE!</v>
      </c>
      <c r="AK89" s="10">
        <v>1.6732551369999999</v>
      </c>
      <c r="AL89" s="10">
        <v>2.7611110000000001</v>
      </c>
      <c r="AM89" s="11">
        <f t="shared" si="3"/>
        <v>21.247699953721121</v>
      </c>
      <c r="AN89" s="11">
        <f t="shared" si="4"/>
        <v>0.81063087922863852</v>
      </c>
      <c r="AO89" s="11" t="e">
        <f t="shared" si="5"/>
        <v>#VALUE!</v>
      </c>
    </row>
    <row r="90" spans="1:41" x14ac:dyDescent="0.15">
      <c r="A90" t="s">
        <v>159</v>
      </c>
      <c r="B90" t="s">
        <v>160</v>
      </c>
      <c r="C90">
        <v>1</v>
      </c>
      <c r="D90" s="2" t="s">
        <v>148</v>
      </c>
      <c r="E90" s="2" t="s">
        <v>29</v>
      </c>
      <c r="F90" s="2">
        <v>5</v>
      </c>
      <c r="G90" s="2" t="s">
        <v>23</v>
      </c>
      <c r="H90" s="2" t="s">
        <v>15</v>
      </c>
      <c r="I90" s="2" t="s">
        <v>25</v>
      </c>
      <c r="J90" s="7">
        <v>6.234101580925909E-2</v>
      </c>
      <c r="K90" s="7">
        <v>0.49826966980382731</v>
      </c>
      <c r="L90" s="7">
        <v>0.14308348437854107</v>
      </c>
      <c r="M90" s="7">
        <v>0.14308348437854107</v>
      </c>
      <c r="N90" s="7">
        <v>0.25797912663883421</v>
      </c>
      <c r="O90" s="7">
        <v>0.13340745950194477</v>
      </c>
      <c r="P90" s="7">
        <v>0</v>
      </c>
      <c r="Q90" s="7">
        <v>1.7846724150302855E-2</v>
      </c>
      <c r="R90" s="8">
        <v>1.1348</v>
      </c>
      <c r="S90" s="9">
        <v>9299.4134440375365</v>
      </c>
      <c r="T90" s="8">
        <v>1.1114999999999999</v>
      </c>
      <c r="U90" s="9">
        <v>149170.06602026458</v>
      </c>
      <c r="V90" s="8">
        <v>0.82730000000000004</v>
      </c>
      <c r="W90" s="9">
        <v>74326.919540532355</v>
      </c>
      <c r="X90" s="8">
        <v>0.74560000000000004</v>
      </c>
      <c r="Y90" s="9">
        <v>2662.1970197461274</v>
      </c>
      <c r="Z90" s="8">
        <v>1.2889999999999999</v>
      </c>
      <c r="AA90" s="9">
        <v>21343.772811156468</v>
      </c>
      <c r="AB90" s="8">
        <v>1.2889999999999999</v>
      </c>
      <c r="AC90" s="9">
        <v>21343.772811156468</v>
      </c>
      <c r="AD90" s="8">
        <v>0.79979999999999996</v>
      </c>
      <c r="AE90" s="9">
        <v>38482.763352565096</v>
      </c>
      <c r="AF90" s="8">
        <v>0.97899999999999998</v>
      </c>
      <c r="AG90" s="9">
        <v>19900.399541500876</v>
      </c>
      <c r="AJ90" s="10" t="e">
        <v>#VALUE!</v>
      </c>
      <c r="AK90" s="10">
        <v>1.6732551369999999</v>
      </c>
      <c r="AL90" s="10">
        <v>2.7611110000000001</v>
      </c>
      <c r="AM90" s="11">
        <f t="shared" si="3"/>
        <v>29.778463474325932</v>
      </c>
      <c r="AN90" s="11">
        <f t="shared" si="4"/>
        <v>2.2578236010525865</v>
      </c>
      <c r="AO90" s="11" t="e">
        <f t="shared" si="5"/>
        <v>#VALUE!</v>
      </c>
    </row>
    <row r="91" spans="1:41" x14ac:dyDescent="0.15">
      <c r="A91" t="s">
        <v>159</v>
      </c>
      <c r="B91" t="s">
        <v>160</v>
      </c>
      <c r="C91">
        <v>1</v>
      </c>
      <c r="D91" s="2" t="s">
        <v>149</v>
      </c>
      <c r="E91" s="2" t="s">
        <v>29</v>
      </c>
      <c r="F91" s="2">
        <v>6</v>
      </c>
      <c r="G91" s="2" t="s">
        <v>23</v>
      </c>
      <c r="H91" s="2" t="s">
        <v>16</v>
      </c>
      <c r="I91" s="2" t="s">
        <v>25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0.30533357096967012</v>
      </c>
      <c r="R91" s="8"/>
      <c r="S91" s="9"/>
      <c r="T91" s="8">
        <v>1.1106</v>
      </c>
      <c r="U91" s="9">
        <v>154567.59236463276</v>
      </c>
      <c r="V91" s="8"/>
      <c r="W91" s="9"/>
      <c r="X91" s="8">
        <v>0.74480000000000002</v>
      </c>
      <c r="Y91" s="9">
        <v>47194.674932877635</v>
      </c>
      <c r="Z91" s="8"/>
      <c r="AA91" s="9"/>
      <c r="AB91" s="8"/>
      <c r="AC91" s="9"/>
      <c r="AD91" s="8"/>
      <c r="AE91" s="9"/>
      <c r="AF91" s="8"/>
      <c r="AG91" s="9"/>
      <c r="AJ91" s="10" t="e">
        <v>#VALUE!</v>
      </c>
      <c r="AK91" s="10">
        <v>1.6732551369999999</v>
      </c>
      <c r="AL91" s="10">
        <v>2.7611110000000001</v>
      </c>
      <c r="AM91" s="11">
        <f t="shared" si="3"/>
        <v>0</v>
      </c>
      <c r="AN91" s="11">
        <f t="shared" si="4"/>
        <v>0</v>
      </c>
      <c r="AO91" s="11" t="e">
        <f t="shared" si="5"/>
        <v>#VALUE!</v>
      </c>
    </row>
    <row r="92" spans="1:41" x14ac:dyDescent="0.15">
      <c r="A92" t="s">
        <v>159</v>
      </c>
      <c r="B92" t="s">
        <v>160</v>
      </c>
      <c r="C92">
        <v>1</v>
      </c>
      <c r="D92" s="2" t="s">
        <v>150</v>
      </c>
      <c r="E92" s="2" t="s">
        <v>29</v>
      </c>
      <c r="F92" s="2">
        <v>7</v>
      </c>
      <c r="G92" s="2" t="s">
        <v>23</v>
      </c>
      <c r="H92" s="2" t="s">
        <v>10</v>
      </c>
      <c r="I92" s="2" t="s">
        <v>26</v>
      </c>
      <c r="J92" s="7">
        <v>0</v>
      </c>
      <c r="K92" s="7">
        <v>0.72491768646217358</v>
      </c>
      <c r="L92" s="7">
        <v>9.6756555919788906E-2</v>
      </c>
      <c r="M92" s="7">
        <v>9.6756555919788906E-2</v>
      </c>
      <c r="N92" s="7">
        <v>0.43619487360932052</v>
      </c>
      <c r="O92" s="7">
        <v>0</v>
      </c>
      <c r="P92" s="7">
        <v>0</v>
      </c>
      <c r="Q92" s="7">
        <v>0.26711758899939214</v>
      </c>
      <c r="R92" s="8"/>
      <c r="S92" s="9"/>
      <c r="T92" s="8">
        <v>1.1106</v>
      </c>
      <c r="U92" s="9">
        <v>142977.52931784556</v>
      </c>
      <c r="V92" s="8">
        <v>0.82730000000000004</v>
      </c>
      <c r="W92" s="9">
        <v>103646.9397691702</v>
      </c>
      <c r="X92" s="8">
        <v>0.74560000000000004</v>
      </c>
      <c r="Y92" s="9">
        <v>38191.812912472815</v>
      </c>
      <c r="Z92" s="8">
        <v>1.2889999999999999</v>
      </c>
      <c r="AA92" s="9">
        <v>13834.013310715382</v>
      </c>
      <c r="AB92" s="8">
        <v>1.2889999999999999</v>
      </c>
      <c r="AC92" s="9">
        <v>13834.013310715382</v>
      </c>
      <c r="AD92" s="8">
        <v>0.79979999999999996</v>
      </c>
      <c r="AE92" s="9">
        <v>62366.065329770565</v>
      </c>
      <c r="AF92" s="8"/>
      <c r="AG92" s="9"/>
      <c r="AJ92" s="10" t="e">
        <v>#VALUE!</v>
      </c>
      <c r="AK92" s="10">
        <v>1.6732551369999999</v>
      </c>
      <c r="AL92" s="10">
        <v>2.7611110000000001</v>
      </c>
      <c r="AM92" s="11">
        <f t="shared" si="3"/>
        <v>43.323798650448943</v>
      </c>
      <c r="AN92" s="11">
        <f t="shared" si="4"/>
        <v>0</v>
      </c>
      <c r="AO92" s="11" t="e">
        <f t="shared" si="5"/>
        <v>#VALUE!</v>
      </c>
    </row>
    <row r="93" spans="1:41" x14ac:dyDescent="0.15">
      <c r="A93" t="s">
        <v>159</v>
      </c>
      <c r="B93" t="s">
        <v>160</v>
      </c>
      <c r="C93">
        <v>1</v>
      </c>
      <c r="D93" s="2" t="s">
        <v>151</v>
      </c>
      <c r="E93" s="2" t="s">
        <v>29</v>
      </c>
      <c r="F93" s="2">
        <v>8</v>
      </c>
      <c r="G93" s="2" t="s">
        <v>23</v>
      </c>
      <c r="H93" s="2" t="s">
        <v>12</v>
      </c>
      <c r="I93" s="2" t="s">
        <v>26</v>
      </c>
      <c r="J93" s="7">
        <v>0</v>
      </c>
      <c r="K93" s="7">
        <v>0.86338750292913613</v>
      </c>
      <c r="L93" s="7">
        <v>3.834826090196064E-2</v>
      </c>
      <c r="M93" s="7">
        <v>3.834826090196064E-2</v>
      </c>
      <c r="N93" s="7">
        <v>0.61721060495953206</v>
      </c>
      <c r="O93" s="7">
        <v>0</v>
      </c>
      <c r="P93" s="7">
        <v>0</v>
      </c>
      <c r="Q93" s="7">
        <v>7.5422420084537325E-2</v>
      </c>
      <c r="R93" s="8"/>
      <c r="S93" s="9"/>
      <c r="T93" s="8">
        <v>1.1106</v>
      </c>
      <c r="U93" s="9">
        <v>145844.87154869904</v>
      </c>
      <c r="V93" s="8">
        <v>0.82730000000000004</v>
      </c>
      <c r="W93" s="9">
        <v>125920.63946145188</v>
      </c>
      <c r="X93" s="8">
        <v>0.74560000000000004</v>
      </c>
      <c r="Y93" s="9">
        <v>10999.973169121366</v>
      </c>
      <c r="Z93" s="8">
        <v>1.2889999999999999</v>
      </c>
      <c r="AA93" s="9">
        <v>5592.8971853624471</v>
      </c>
      <c r="AB93" s="8">
        <v>1.2889999999999999</v>
      </c>
      <c r="AC93" s="9">
        <v>5592.8971853624471</v>
      </c>
      <c r="AD93" s="8">
        <v>0.79979999999999996</v>
      </c>
      <c r="AE93" s="9">
        <v>90017.001398817782</v>
      </c>
      <c r="AF93" s="8"/>
      <c r="AG93" s="9"/>
      <c r="AJ93" s="10" t="e">
        <v>#VALUE!</v>
      </c>
      <c r="AK93" s="10">
        <v>1.6732551369999999</v>
      </c>
      <c r="AL93" s="10">
        <v>2.7611110000000001</v>
      </c>
      <c r="AM93" s="11">
        <f t="shared" si="3"/>
        <v>51.599274004149443</v>
      </c>
      <c r="AN93" s="11">
        <f t="shared" si="4"/>
        <v>0</v>
      </c>
      <c r="AO93" s="11" t="e">
        <f t="shared" si="5"/>
        <v>#VALUE!</v>
      </c>
    </row>
    <row r="94" spans="1:41" x14ac:dyDescent="0.15">
      <c r="A94" t="s">
        <v>159</v>
      </c>
      <c r="B94" t="s">
        <v>160</v>
      </c>
      <c r="C94">
        <v>1</v>
      </c>
      <c r="D94" s="2" t="s">
        <v>152</v>
      </c>
      <c r="E94" s="2" t="s">
        <v>29</v>
      </c>
      <c r="F94" s="2">
        <v>9</v>
      </c>
      <c r="G94" s="2" t="s">
        <v>23</v>
      </c>
      <c r="H94" s="2" t="s">
        <v>13</v>
      </c>
      <c r="I94" s="2" t="s">
        <v>26</v>
      </c>
      <c r="J94" s="7">
        <v>0.11239606482675578</v>
      </c>
      <c r="K94" s="7">
        <v>0.3329138255043812</v>
      </c>
      <c r="L94" s="7">
        <v>0.58169554122819922</v>
      </c>
      <c r="M94" s="7">
        <v>0.58169554122819922</v>
      </c>
      <c r="N94" s="7">
        <v>0.51841001651916585</v>
      </c>
      <c r="O94" s="7">
        <v>4.9294737398749462E-2</v>
      </c>
      <c r="P94" s="7">
        <v>0</v>
      </c>
      <c r="Q94" s="7">
        <v>0</v>
      </c>
      <c r="R94" s="8">
        <v>1.1348</v>
      </c>
      <c r="S94" s="9">
        <v>17000.366872788996</v>
      </c>
      <c r="T94" s="8">
        <v>1.1106</v>
      </c>
      <c r="U94" s="9">
        <v>151254.11106690342</v>
      </c>
      <c r="V94" s="8">
        <v>0.82730000000000004</v>
      </c>
      <c r="W94" s="9">
        <v>50354.584738547383</v>
      </c>
      <c r="X94" s="8"/>
      <c r="Y94" s="9"/>
      <c r="Z94" s="8">
        <v>1.2831999999999999</v>
      </c>
      <c r="AA94" s="9">
        <v>87983.842000052537</v>
      </c>
      <c r="AB94" s="8">
        <v>1.2831999999999999</v>
      </c>
      <c r="AC94" s="9">
        <v>87983.842000052537</v>
      </c>
      <c r="AD94" s="8">
        <v>0.79979999999999996</v>
      </c>
      <c r="AE94" s="9">
        <v>78411.646216785157</v>
      </c>
      <c r="AF94" s="8">
        <v>0.97809999999999997</v>
      </c>
      <c r="AG94" s="9">
        <v>7456.0316855242891</v>
      </c>
      <c r="AJ94" s="10" t="e">
        <v>#VALUE!</v>
      </c>
      <c r="AK94" s="10">
        <v>1.6732551369999999</v>
      </c>
      <c r="AL94" s="10">
        <v>2.7611110000000001</v>
      </c>
      <c r="AM94" s="11">
        <f t="shared" si="3"/>
        <v>19.896178301969332</v>
      </c>
      <c r="AN94" s="11">
        <f t="shared" si="4"/>
        <v>4.0706825921433714</v>
      </c>
      <c r="AO94" s="11" t="e">
        <f t="shared" si="5"/>
        <v>#VALUE!</v>
      </c>
    </row>
    <row r="95" spans="1:41" x14ac:dyDescent="0.15">
      <c r="A95" t="s">
        <v>159</v>
      </c>
      <c r="B95" t="s">
        <v>160</v>
      </c>
      <c r="C95">
        <v>1</v>
      </c>
      <c r="D95" s="2" t="s">
        <v>153</v>
      </c>
      <c r="E95" s="2" t="s">
        <v>29</v>
      </c>
      <c r="F95" s="2">
        <v>10</v>
      </c>
      <c r="G95" s="2" t="s">
        <v>23</v>
      </c>
      <c r="H95" s="2" t="s">
        <v>14</v>
      </c>
      <c r="I95" s="2" t="s">
        <v>26</v>
      </c>
      <c r="J95" s="7">
        <v>0</v>
      </c>
      <c r="K95" s="7">
        <v>5.6288526174364008E-2</v>
      </c>
      <c r="L95" s="7">
        <v>6.4949761612243209E-2</v>
      </c>
      <c r="M95" s="7">
        <v>6.4949761612243209E-2</v>
      </c>
      <c r="N95" s="7">
        <v>0.14813764106465105</v>
      </c>
      <c r="O95" s="7">
        <v>0.22373790006570671</v>
      </c>
      <c r="P95" s="7">
        <v>0</v>
      </c>
      <c r="Q95" s="7">
        <v>0.24252537296159479</v>
      </c>
      <c r="T95" s="8">
        <v>1.1106</v>
      </c>
      <c r="U95" s="9">
        <v>154170.29519246847</v>
      </c>
      <c r="V95" s="8">
        <v>0.82730000000000004</v>
      </c>
      <c r="W95" s="9">
        <v>8678.0186962506868</v>
      </c>
      <c r="X95" s="8">
        <v>0.74560000000000004</v>
      </c>
      <c r="Y95" s="9">
        <v>37390.208341152582</v>
      </c>
      <c r="Z95" s="8">
        <v>1.2889999999999999</v>
      </c>
      <c r="AA95" s="9">
        <v>10013.323920439992</v>
      </c>
      <c r="AB95" s="8">
        <v>1.2889999999999999</v>
      </c>
      <c r="AC95" s="9">
        <v>10013.323920439992</v>
      </c>
      <c r="AD95" s="8">
        <v>0.79979999999999996</v>
      </c>
      <c r="AE95" s="9">
        <v>22838.423852053191</v>
      </c>
      <c r="AF95" s="8">
        <v>0.97809999999999997</v>
      </c>
      <c r="AG95" s="9">
        <v>34493.738098873015</v>
      </c>
      <c r="AJ95" s="10" t="e">
        <v>#VALUE!</v>
      </c>
      <c r="AK95" s="10">
        <v>1.6732551369999999</v>
      </c>
      <c r="AL95" s="10">
        <v>2.7611110000000001</v>
      </c>
      <c r="AM95" s="11">
        <f t="shared" si="3"/>
        <v>3.3640133491706714</v>
      </c>
      <c r="AN95" s="11">
        <f t="shared" si="4"/>
        <v>0</v>
      </c>
      <c r="AO95" s="11" t="e">
        <f t="shared" si="5"/>
        <v>#VALUE!</v>
      </c>
    </row>
    <row r="96" spans="1:41" x14ac:dyDescent="0.15">
      <c r="A96" t="s">
        <v>159</v>
      </c>
      <c r="B96" t="s">
        <v>160</v>
      </c>
      <c r="C96">
        <v>1</v>
      </c>
      <c r="D96" s="2" t="s">
        <v>154</v>
      </c>
      <c r="E96" s="2" t="s">
        <v>29</v>
      </c>
      <c r="F96" s="2">
        <v>11</v>
      </c>
      <c r="G96" s="2" t="s">
        <v>23</v>
      </c>
      <c r="H96" s="2" t="s">
        <v>15</v>
      </c>
      <c r="I96" s="2" t="s">
        <v>26</v>
      </c>
      <c r="J96" s="7">
        <v>0</v>
      </c>
      <c r="K96" s="7">
        <v>6.4097083485006076E-2</v>
      </c>
      <c r="L96" s="7">
        <v>0.17775398459062461</v>
      </c>
      <c r="M96" s="7">
        <v>0.17775398459062461</v>
      </c>
      <c r="N96" s="7">
        <v>0.35102594340266879</v>
      </c>
      <c r="O96" s="7">
        <v>0.11857441051167468</v>
      </c>
      <c r="P96" s="7">
        <v>0</v>
      </c>
      <c r="Q96" s="7">
        <v>0.38349101545300041</v>
      </c>
      <c r="T96" s="8">
        <v>1.1114999999999999</v>
      </c>
      <c r="U96" s="9">
        <v>141306.82052503689</v>
      </c>
      <c r="V96" s="8">
        <v>0.82730000000000004</v>
      </c>
      <c r="W96" s="9">
        <v>9057.3550721940592</v>
      </c>
      <c r="X96" s="8">
        <v>0.74560000000000004</v>
      </c>
      <c r="Y96" s="9">
        <v>54189.896093581279</v>
      </c>
      <c r="Z96" s="8">
        <v>1.2889999999999999</v>
      </c>
      <c r="AA96" s="9">
        <v>25117.850398157563</v>
      </c>
      <c r="AB96" s="8">
        <v>1.2889999999999999</v>
      </c>
      <c r="AC96" s="9">
        <v>25117.850398157563</v>
      </c>
      <c r="AD96" s="8">
        <v>0.79979999999999996</v>
      </c>
      <c r="AE96" s="9">
        <v>49602.359984032679</v>
      </c>
      <c r="AF96" s="8">
        <v>0.97899999999999998</v>
      </c>
      <c r="AG96" s="9">
        <v>16755.372945035262</v>
      </c>
      <c r="AJ96" s="10" t="e">
        <v>#VALUE!</v>
      </c>
      <c r="AK96" s="10">
        <v>1.6732551369999999</v>
      </c>
      <c r="AL96" s="10">
        <v>2.7611110000000001</v>
      </c>
      <c r="AM96" s="11">
        <f t="shared" si="3"/>
        <v>3.8306820082397315</v>
      </c>
      <c r="AN96" s="11">
        <f t="shared" si="4"/>
        <v>0</v>
      </c>
      <c r="AO96" s="11" t="e">
        <f t="shared" si="5"/>
        <v>#VALUE!</v>
      </c>
    </row>
    <row r="97" spans="1:41" x14ac:dyDescent="0.15">
      <c r="A97" t="s">
        <v>159</v>
      </c>
      <c r="B97" t="s">
        <v>160</v>
      </c>
      <c r="C97">
        <v>1</v>
      </c>
      <c r="D97" s="2" t="s">
        <v>155</v>
      </c>
      <c r="E97" s="2" t="s">
        <v>29</v>
      </c>
      <c r="F97" s="2">
        <v>12</v>
      </c>
      <c r="G97" s="2" t="s">
        <v>23</v>
      </c>
      <c r="H97" s="2" t="s">
        <v>16</v>
      </c>
      <c r="I97" s="2" t="s">
        <v>26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1.058098842175865</v>
      </c>
      <c r="T97" s="8">
        <v>1.1106</v>
      </c>
      <c r="U97" s="9">
        <v>148009.51461931545</v>
      </c>
      <c r="X97" s="8">
        <v>0.74480000000000002</v>
      </c>
      <c r="Y97" s="9">
        <v>156608.69604970946</v>
      </c>
      <c r="AJ97" s="10" t="e">
        <v>#VALUE!</v>
      </c>
      <c r="AK97" s="10">
        <v>1.6732551369999999</v>
      </c>
      <c r="AL97" s="10">
        <v>2.7611110000000001</v>
      </c>
      <c r="AM97" s="11">
        <f t="shared" si="3"/>
        <v>0</v>
      </c>
      <c r="AN97" s="11">
        <f t="shared" si="4"/>
        <v>0</v>
      </c>
      <c r="AO97" s="11" t="e">
        <f t="shared" si="5"/>
        <v>#VALUE!</v>
      </c>
    </row>
    <row r="98" spans="1:41" x14ac:dyDescent="0.15">
      <c r="K98" s="4"/>
      <c r="L98" s="4"/>
      <c r="M98" s="4"/>
      <c r="N98" s="4"/>
      <c r="O98" s="4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Chan-Lam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Strambeanu, Iulia [JRDUS]</dc:creator>
  <cp:keywords/>
  <dc:description/>
  <cp:lastModifiedBy>Shivaani Gandhi</cp:lastModifiedBy>
  <dcterms:created xsi:type="dcterms:W3CDTF">2021-08-11T19:48:01Z</dcterms:created>
  <dcterms:modified xsi:type="dcterms:W3CDTF">2021-10-12T00:04:10Z</dcterms:modified>
  <cp:category/>
  <cp:contentStatus/>
</cp:coreProperties>
</file>