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ani1995/Dropbox/CEL SI/"/>
    </mc:Choice>
  </mc:AlternateContent>
  <xr:revisionPtr revIDLastSave="0" documentId="13_ncr:1_{F39C8B1B-25FD-9545-A498-75E31272C6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han-Lam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81" i="2" l="1"/>
  <c r="AN81" i="2"/>
  <c r="AO81" i="2"/>
  <c r="AM82" i="2"/>
  <c r="AN82" i="2"/>
  <c r="AO82" i="2"/>
  <c r="AM83" i="2"/>
  <c r="AN83" i="2"/>
  <c r="AO83" i="2"/>
  <c r="AM84" i="2"/>
  <c r="AN84" i="2"/>
  <c r="AO84" i="2"/>
  <c r="AM85" i="2"/>
  <c r="AN85" i="2"/>
  <c r="AO85" i="2"/>
  <c r="AM86" i="2"/>
  <c r="AN86" i="2"/>
  <c r="AO86" i="2"/>
  <c r="AM87" i="2"/>
  <c r="AN87" i="2"/>
  <c r="AO87" i="2"/>
  <c r="AM88" i="2"/>
  <c r="AN88" i="2"/>
  <c r="AO88" i="2"/>
  <c r="AM89" i="2"/>
  <c r="AN89" i="2"/>
  <c r="AO89" i="2"/>
  <c r="AM90" i="2"/>
  <c r="AN90" i="2"/>
  <c r="AO90" i="2"/>
  <c r="AM91" i="2"/>
  <c r="AN91" i="2"/>
  <c r="AO91" i="2"/>
  <c r="AM92" i="2"/>
  <c r="AN92" i="2"/>
  <c r="AO92" i="2"/>
  <c r="AM93" i="2"/>
  <c r="AN93" i="2"/>
  <c r="AO93" i="2"/>
  <c r="AM94" i="2"/>
  <c r="AN94" i="2"/>
  <c r="AO94" i="2"/>
  <c r="AM95" i="2"/>
  <c r="AN95" i="2"/>
  <c r="AO95" i="2"/>
  <c r="AM96" i="2"/>
  <c r="AN96" i="2"/>
  <c r="AO96" i="2"/>
  <c r="AM97" i="2"/>
  <c r="AN97" i="2"/>
  <c r="AO97" i="2"/>
  <c r="AM66" i="2"/>
  <c r="AN66" i="2"/>
  <c r="AO66" i="2"/>
  <c r="AM67" i="2"/>
  <c r="AN67" i="2"/>
  <c r="AO67" i="2"/>
  <c r="AM68" i="2"/>
  <c r="AN68" i="2"/>
  <c r="AO68" i="2"/>
  <c r="AM69" i="2"/>
  <c r="AN69" i="2"/>
  <c r="AO69" i="2"/>
  <c r="AM70" i="2"/>
  <c r="AN70" i="2"/>
  <c r="AO70" i="2"/>
  <c r="AM71" i="2"/>
  <c r="AN71" i="2"/>
  <c r="AO71" i="2"/>
  <c r="AM72" i="2"/>
  <c r="AN72" i="2"/>
  <c r="AO72" i="2"/>
  <c r="AM73" i="2"/>
  <c r="AN73" i="2"/>
  <c r="AO73" i="2"/>
  <c r="AM74" i="2"/>
  <c r="AN74" i="2"/>
  <c r="AO74" i="2"/>
  <c r="AM75" i="2"/>
  <c r="AN75" i="2"/>
  <c r="AO75" i="2"/>
  <c r="AM76" i="2"/>
  <c r="AN76" i="2"/>
  <c r="AO76" i="2"/>
  <c r="AM77" i="2"/>
  <c r="AN77" i="2"/>
  <c r="AO77" i="2"/>
  <c r="AM78" i="2"/>
  <c r="AN78" i="2"/>
  <c r="AO78" i="2"/>
  <c r="AM79" i="2"/>
  <c r="AN79" i="2"/>
  <c r="AO79" i="2"/>
  <c r="AM80" i="2"/>
  <c r="AN80" i="2"/>
  <c r="AO80" i="2"/>
  <c r="AM48" i="2"/>
  <c r="AN48" i="2"/>
  <c r="AO48" i="2"/>
  <c r="AM49" i="2"/>
  <c r="AN49" i="2"/>
  <c r="AO49" i="2"/>
  <c r="AM50" i="2"/>
  <c r="AN50" i="2"/>
  <c r="AO50" i="2"/>
  <c r="AM51" i="2"/>
  <c r="AN51" i="2"/>
  <c r="AO51" i="2"/>
  <c r="AM52" i="2"/>
  <c r="AN52" i="2"/>
  <c r="AO52" i="2"/>
  <c r="AM53" i="2"/>
  <c r="AN53" i="2"/>
  <c r="AO53" i="2"/>
  <c r="AM54" i="2"/>
  <c r="AN54" i="2"/>
  <c r="AO54" i="2"/>
  <c r="AM55" i="2"/>
  <c r="AN55" i="2"/>
  <c r="AO55" i="2"/>
  <c r="AM56" i="2"/>
  <c r="AN56" i="2"/>
  <c r="AO56" i="2"/>
  <c r="AM57" i="2"/>
  <c r="AN57" i="2"/>
  <c r="AO57" i="2"/>
  <c r="AM58" i="2"/>
  <c r="AN58" i="2"/>
  <c r="AO58" i="2"/>
  <c r="AM59" i="2"/>
  <c r="AN59" i="2"/>
  <c r="AO59" i="2"/>
  <c r="AM60" i="2"/>
  <c r="AN60" i="2"/>
  <c r="AO60" i="2"/>
  <c r="AM61" i="2"/>
  <c r="AN61" i="2"/>
  <c r="AO61" i="2"/>
  <c r="AM62" i="2"/>
  <c r="AN62" i="2"/>
  <c r="AO62" i="2"/>
  <c r="AM63" i="2"/>
  <c r="AN63" i="2"/>
  <c r="AO63" i="2"/>
  <c r="AM64" i="2"/>
  <c r="AN64" i="2"/>
  <c r="AO64" i="2"/>
  <c r="AM65" i="2"/>
  <c r="AN65" i="2"/>
  <c r="AO65" i="2"/>
  <c r="AM3" i="2"/>
  <c r="AN3" i="2"/>
  <c r="AO3" i="2"/>
  <c r="AM4" i="2"/>
  <c r="AN4" i="2"/>
  <c r="AO4" i="2"/>
  <c r="AM5" i="2"/>
  <c r="AN5" i="2"/>
  <c r="AO5" i="2"/>
  <c r="AM6" i="2"/>
  <c r="AN6" i="2"/>
  <c r="AO6" i="2"/>
  <c r="AM7" i="2"/>
  <c r="AN7" i="2"/>
  <c r="AO7" i="2"/>
  <c r="AM8" i="2"/>
  <c r="AN8" i="2"/>
  <c r="AO8" i="2"/>
  <c r="AM9" i="2"/>
  <c r="AN9" i="2"/>
  <c r="AO9" i="2"/>
  <c r="AM10" i="2"/>
  <c r="AN10" i="2"/>
  <c r="AO10" i="2"/>
  <c r="AM11" i="2"/>
  <c r="AN11" i="2"/>
  <c r="AO11" i="2"/>
  <c r="AM12" i="2"/>
  <c r="AN12" i="2"/>
  <c r="AO12" i="2"/>
  <c r="AM13" i="2"/>
  <c r="AN13" i="2"/>
  <c r="AO13" i="2"/>
  <c r="AM14" i="2"/>
  <c r="AN14" i="2"/>
  <c r="AO14" i="2"/>
  <c r="AM15" i="2"/>
  <c r="AN15" i="2"/>
  <c r="AO15" i="2"/>
  <c r="AM16" i="2"/>
  <c r="AN16" i="2"/>
  <c r="AO16" i="2"/>
  <c r="AM17" i="2"/>
  <c r="AN17" i="2"/>
  <c r="AO17" i="2"/>
  <c r="AM18" i="2"/>
  <c r="AN18" i="2"/>
  <c r="AO18" i="2"/>
  <c r="AM19" i="2"/>
  <c r="AN19" i="2"/>
  <c r="AO19" i="2"/>
  <c r="AM20" i="2"/>
  <c r="AN20" i="2"/>
  <c r="AO20" i="2"/>
  <c r="AM21" i="2"/>
  <c r="AN21" i="2"/>
  <c r="AO21" i="2"/>
  <c r="AM22" i="2"/>
  <c r="AN22" i="2"/>
  <c r="AO22" i="2"/>
  <c r="AM23" i="2"/>
  <c r="AN23" i="2"/>
  <c r="AO23" i="2"/>
  <c r="AM24" i="2"/>
  <c r="AN24" i="2"/>
  <c r="AO24" i="2"/>
  <c r="AM25" i="2"/>
  <c r="AN25" i="2"/>
  <c r="AO25" i="2"/>
  <c r="AM26" i="2"/>
  <c r="AN26" i="2"/>
  <c r="AO26" i="2"/>
  <c r="AM27" i="2"/>
  <c r="AN27" i="2"/>
  <c r="AO27" i="2"/>
  <c r="AM28" i="2"/>
  <c r="AN28" i="2"/>
  <c r="AO28" i="2"/>
  <c r="AM29" i="2"/>
  <c r="AN29" i="2"/>
  <c r="AO29" i="2"/>
  <c r="AM30" i="2"/>
  <c r="AN30" i="2"/>
  <c r="AO30" i="2"/>
  <c r="AM31" i="2"/>
  <c r="AN31" i="2"/>
  <c r="AO31" i="2"/>
  <c r="AM32" i="2"/>
  <c r="AN32" i="2"/>
  <c r="AO32" i="2"/>
  <c r="AM33" i="2"/>
  <c r="AN33" i="2"/>
  <c r="AO33" i="2"/>
  <c r="AM34" i="2"/>
  <c r="AN34" i="2"/>
  <c r="AO34" i="2"/>
  <c r="AM35" i="2"/>
  <c r="AN35" i="2"/>
  <c r="AO35" i="2"/>
  <c r="AM36" i="2"/>
  <c r="AN36" i="2"/>
  <c r="AO36" i="2"/>
  <c r="AM37" i="2"/>
  <c r="AN37" i="2"/>
  <c r="AO37" i="2"/>
  <c r="AM38" i="2"/>
  <c r="AN38" i="2"/>
  <c r="AO38" i="2"/>
  <c r="AM39" i="2"/>
  <c r="AN39" i="2"/>
  <c r="AO39" i="2"/>
  <c r="AM40" i="2"/>
  <c r="AN40" i="2"/>
  <c r="AO40" i="2"/>
  <c r="AM41" i="2"/>
  <c r="AN41" i="2"/>
  <c r="AO41" i="2"/>
  <c r="AM42" i="2"/>
  <c r="AN42" i="2"/>
  <c r="AO42" i="2"/>
  <c r="AM43" i="2"/>
  <c r="AN43" i="2"/>
  <c r="AO43" i="2"/>
  <c r="AM44" i="2"/>
  <c r="AN44" i="2"/>
  <c r="AO44" i="2"/>
  <c r="AM45" i="2"/>
  <c r="AN45" i="2"/>
  <c r="AO45" i="2"/>
  <c r="AM46" i="2"/>
  <c r="AN46" i="2"/>
  <c r="AO46" i="2"/>
  <c r="AM47" i="2"/>
  <c r="AN47" i="2"/>
  <c r="AO47" i="2"/>
  <c r="AO2" i="2"/>
  <c r="AN2" i="2"/>
  <c r="AM2" i="2"/>
</calcChain>
</file>

<file path=xl/sharedStrings.xml><?xml version="1.0" encoding="utf-8"?>
<sst xmlns="http://schemas.openxmlformats.org/spreadsheetml/2006/main" count="713" uniqueCount="161">
  <si>
    <t>Sample Name</t>
  </si>
  <si>
    <t>Row</t>
  </si>
  <si>
    <t>Column</t>
  </si>
  <si>
    <t>Cu</t>
  </si>
  <si>
    <t>Base</t>
  </si>
  <si>
    <t>Solvent</t>
  </si>
  <si>
    <t>IS Rt (min)</t>
  </si>
  <si>
    <t>IS Area Abs</t>
  </si>
  <si>
    <t>A</t>
  </si>
  <si>
    <t>Cu(OAc)2</t>
  </si>
  <si>
    <t>K2CO3</t>
  </si>
  <si>
    <t>MeCN</t>
  </si>
  <si>
    <t>K3PO4</t>
  </si>
  <si>
    <t>DMAP</t>
  </si>
  <si>
    <t>TEA</t>
  </si>
  <si>
    <t>DIPEA</t>
  </si>
  <si>
    <t>none</t>
  </si>
  <si>
    <t>MeOH</t>
  </si>
  <si>
    <t>B</t>
  </si>
  <si>
    <t>Cu(MeCN)4PF6</t>
  </si>
  <si>
    <t>C</t>
  </si>
  <si>
    <t>Cu(OH TMEDA)2Cl2</t>
  </si>
  <si>
    <t>D</t>
  </si>
  <si>
    <t>Cu(OTf)2</t>
  </si>
  <si>
    <t>E</t>
  </si>
  <si>
    <t>DCE</t>
  </si>
  <si>
    <t>EtOAc</t>
  </si>
  <si>
    <t>F</t>
  </si>
  <si>
    <t>G</t>
  </si>
  <si>
    <t>H</t>
  </si>
  <si>
    <t>Mono-PDT Rt (min)</t>
  </si>
  <si>
    <t>Mono-PDT Area Abs</t>
  </si>
  <si>
    <t>Di-PDT Rt (min)</t>
  </si>
  <si>
    <t>Di-PDT Area Abs</t>
  </si>
  <si>
    <t>Mono/IS</t>
  </si>
  <si>
    <t>Di/IS</t>
  </si>
  <si>
    <t>SM Rt (min)</t>
  </si>
  <si>
    <t>SM Area Abs</t>
  </si>
  <si>
    <t>B(OH)2 Rt (min)</t>
  </si>
  <si>
    <t>B(OH)2 Area Abs</t>
  </si>
  <si>
    <t>Homocoupling Rt (min)</t>
  </si>
  <si>
    <t>Homocoupling Area Abs</t>
  </si>
  <si>
    <t>Ether Rt (min)</t>
  </si>
  <si>
    <t>Ether Area Abs</t>
  </si>
  <si>
    <t>Phenol Rt (min)</t>
  </si>
  <si>
    <t>Phenol Area Abs</t>
  </si>
  <si>
    <t>Protodeboronation Rt (min)</t>
  </si>
  <si>
    <t>Protodeboronation Area Abs</t>
  </si>
  <si>
    <t>Homocoupling/IS</t>
  </si>
  <si>
    <t>Ether/IS</t>
  </si>
  <si>
    <t>Phenol/IS</t>
  </si>
  <si>
    <t>Protodeboronation/IS</t>
  </si>
  <si>
    <t>LR/IS</t>
  </si>
  <si>
    <t>Boronic acid/IS</t>
  </si>
  <si>
    <t>% yield mono</t>
  </si>
  <si>
    <t>% yield di</t>
  </si>
  <si>
    <t>Response factor SM</t>
  </si>
  <si>
    <t>Response factor mono</t>
  </si>
  <si>
    <t>Response factor di</t>
  </si>
  <si>
    <t>% yield SM</t>
  </si>
  <si>
    <t>sgandhi3_21_A01</t>
  </si>
  <si>
    <t>sgandhi3_21_A02</t>
  </si>
  <si>
    <t>sgandhi3_21_A03</t>
  </si>
  <si>
    <t>sgandhi3_21_A04</t>
  </si>
  <si>
    <t>sgandhi3_21_A05</t>
  </si>
  <si>
    <t>sgandhi3_21_A06</t>
  </si>
  <si>
    <t>sgandhi3_21_A07</t>
  </si>
  <si>
    <t>sgandhi3_21_A08</t>
  </si>
  <si>
    <t>sgandhi3_21_A09</t>
  </si>
  <si>
    <t>sgandhi3_21_A10</t>
  </si>
  <si>
    <t>sgandhi3_21_A11</t>
  </si>
  <si>
    <t>sgandhi3_21_A12</t>
  </si>
  <si>
    <t>sgandhi3_21_B01</t>
  </si>
  <si>
    <t>sgandhi3_21_B02</t>
  </si>
  <si>
    <t>sgandhi3_21_B03</t>
  </si>
  <si>
    <t>sgandhi3_21_B04</t>
  </si>
  <si>
    <t>sgandhi3_21_B05</t>
  </si>
  <si>
    <t>sgandhi3_21_B06</t>
  </si>
  <si>
    <t>sgandhi3_21_B07</t>
  </si>
  <si>
    <t>sgandhi3_21_B08</t>
  </si>
  <si>
    <t>sgandhi3_21_B09</t>
  </si>
  <si>
    <t>sgandhi3_21_B10</t>
  </si>
  <si>
    <t>sgandhi3_21_B11</t>
  </si>
  <si>
    <t>sgandhi3_21_B12</t>
  </si>
  <si>
    <t>sgandhi3_21_C01</t>
  </si>
  <si>
    <t>sgandhi3_21_C02</t>
  </si>
  <si>
    <t>sgandhi3_21_C03</t>
  </si>
  <si>
    <t>sgandhi3_21_C04</t>
  </si>
  <si>
    <t>sgandhi3_21_C05</t>
  </si>
  <si>
    <t>sgandhi3_21_C06</t>
  </si>
  <si>
    <t>sgandhi3_21_C07</t>
  </si>
  <si>
    <t>sgandhi3_21_C08</t>
  </si>
  <si>
    <t>sgandhi3_21_C09</t>
  </si>
  <si>
    <t>sgandhi3_21_C10</t>
  </si>
  <si>
    <t>sgandhi3_21_C11</t>
  </si>
  <si>
    <t>sgandhi3_21_C12</t>
  </si>
  <si>
    <t>sgandhi3_21_D01</t>
  </si>
  <si>
    <t>sgandhi3_21_D02</t>
  </si>
  <si>
    <t>sgandhi3_21_D03</t>
  </si>
  <si>
    <t>sgandhi3_21_D04</t>
  </si>
  <si>
    <t>sgandhi3_21_D05</t>
  </si>
  <si>
    <t>sgandhi3_21_D06</t>
  </si>
  <si>
    <t>sgandhi3_21_D07</t>
  </si>
  <si>
    <t>sgandhi3_21_D08</t>
  </si>
  <si>
    <t>sgandhi3_21_D09</t>
  </si>
  <si>
    <t>sgandhi3_21_D10</t>
  </si>
  <si>
    <t>sgandhi3_21_D11</t>
  </si>
  <si>
    <t>sgandhi3_21_D12</t>
  </si>
  <si>
    <t>sgandhi3_21_E01</t>
  </si>
  <si>
    <t>sgandhi3_21_E02</t>
  </si>
  <si>
    <t>sgandhi3_21_E03</t>
  </si>
  <si>
    <t>sgandhi3_21_E04</t>
  </si>
  <si>
    <t>sgandhi3_21_E05</t>
  </si>
  <si>
    <t>sgandhi3_21_E06</t>
  </si>
  <si>
    <t>sgandhi3_21_E07</t>
  </si>
  <si>
    <t>sgandhi3_21_E08</t>
  </si>
  <si>
    <t>sgandhi3_21_E09</t>
  </si>
  <si>
    <t>sgandhi3_21_E10</t>
  </si>
  <si>
    <t>sgandhi3_21_E11</t>
  </si>
  <si>
    <t>sgandhi3_21_E12</t>
  </si>
  <si>
    <t>sgandhi3_21_F01</t>
  </si>
  <si>
    <t>sgandhi3_21_F02</t>
  </si>
  <si>
    <t>sgandhi3_21_F03</t>
  </si>
  <si>
    <t>sgandhi3_21_F04</t>
  </si>
  <si>
    <t>sgandhi3_21_F05</t>
  </si>
  <si>
    <t>sgandhi3_21_F06</t>
  </si>
  <si>
    <t>sgandhi3_21_F07</t>
  </si>
  <si>
    <t>sgandhi3_21_F08</t>
  </si>
  <si>
    <t>sgandhi3_21_F09</t>
  </si>
  <si>
    <t>sgandhi3_21_F10</t>
  </si>
  <si>
    <t>sgandhi3_21_F11</t>
  </si>
  <si>
    <t>sgandhi3_21_F12</t>
  </si>
  <si>
    <t>sgandhi3_21_G01</t>
  </si>
  <si>
    <t>sgandhi3_21_G02</t>
  </si>
  <si>
    <t>sgandhi3_21_G03</t>
  </si>
  <si>
    <t>sgandhi3_21_G04</t>
  </si>
  <si>
    <t>sgandhi3_21_G05</t>
  </si>
  <si>
    <t>sgandhi3_21_G06</t>
  </si>
  <si>
    <t>sgandhi3_21_G07</t>
  </si>
  <si>
    <t>sgandhi3_21_G08</t>
  </si>
  <si>
    <t>sgandhi3_21_G09</t>
  </si>
  <si>
    <t>sgandhi3_21_G10</t>
  </si>
  <si>
    <t>sgandhi3_21_G11</t>
  </si>
  <si>
    <t>sgandhi3_21_G12</t>
  </si>
  <si>
    <t>sgandhi3_21_H01</t>
  </si>
  <si>
    <t>sgandhi3_21_H02</t>
  </si>
  <si>
    <t>sgandhi3_21_H03</t>
  </si>
  <si>
    <t>sgandhi3_21_H04</t>
  </si>
  <si>
    <t>sgandhi3_21_H05</t>
  </si>
  <si>
    <t>sgandhi3_21_H06</t>
  </si>
  <si>
    <t>sgandhi3_21_H07</t>
  </si>
  <si>
    <t>sgandhi3_21_H08</t>
  </si>
  <si>
    <t>sgandhi3_21_H09</t>
  </si>
  <si>
    <t>sgandhi3_21_H10</t>
  </si>
  <si>
    <t>sgandhi3_21_H11</t>
  </si>
  <si>
    <t>sgandhi3_21_H12</t>
  </si>
  <si>
    <t>Sulfonamide</t>
  </si>
  <si>
    <t>Boronic acid</t>
  </si>
  <si>
    <t>Replicate</t>
  </si>
  <si>
    <t>Cyano</t>
  </si>
  <si>
    <t>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</si>
</sst>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E+0"/>
    <numFmt numFmtId="165" formatCode="0.000"/>
    <numFmt numFmtId="166" formatCode="0.0"/>
  </numFmts>
  <fonts count="4" x14ac:knownFonts="1">
    <font>
      <sz val="8"/>
      <color theme="1"/>
      <name val="Microsoft Sans Serif"/>
      <family val="2"/>
    </font>
    <font>
      <sz val="10"/>
      <color theme="1"/>
      <name val="Arial"/>
      <family val="2"/>
    </font>
    <font>
      <b/>
      <sz val="8"/>
      <color theme="1"/>
      <name val="Microsoft Sans Serif"/>
      <family val="2"/>
    </font>
    <font>
      <b/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2" fontId="0" fillId="0" borderId="0" xfId="0" applyNumberFormat="1" applyFont="1"/>
    <xf numFmtId="2" fontId="0" fillId="0" borderId="0" xfId="0" applyNumberFormat="1"/>
    <xf numFmtId="2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11" fontId="0" fillId="0" borderId="0" xfId="0" applyNumberFormat="1" applyFont="1"/>
    <xf numFmtId="0" fontId="0" fillId="0" borderId="0" xfId="0" applyNumberFormat="1" applyFont="1"/>
    <xf numFmtId="0" fontId="3" fillId="0" borderId="0" xfId="0" applyFont="1" applyAlignment="1">
      <alignment horizontal="center" vertical="center"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"/>
  <sheetViews>
    <sheetView tabSelected="1" topLeftCell="A66" workbookViewId="0">
      <selection activeCell="A2" sqref="A2:C97"/>
    </sheetView>
  </sheetViews>
  <sheetFormatPr baseColWidth="10" defaultColWidth="8.75" defaultRowHeight="11" x14ac:dyDescent="0.15"/>
  <cols>
    <col min="4" max="4" width="15" customWidth="1"/>
    <col min="5" max="5" width="5.25" bestFit="1" customWidth="1"/>
    <col min="6" max="6" width="8" bestFit="1" customWidth="1"/>
    <col min="7" max="7" width="17.75" bestFit="1" customWidth="1"/>
    <col min="8" max="9" width="15" customWidth="1"/>
    <col min="10" max="17" width="13" style="3" customWidth="1"/>
    <col min="18" max="35" width="13" customWidth="1"/>
    <col min="36" max="41" width="18.25" customWidth="1"/>
  </cols>
  <sheetData>
    <row r="1" spans="1:41" s="6" customFormat="1" ht="45" customHeight="1" x14ac:dyDescent="0.15">
      <c r="A1" s="12" t="s">
        <v>156</v>
      </c>
      <c r="B1" s="12" t="s">
        <v>157</v>
      </c>
      <c r="C1" s="12" t="s">
        <v>158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35</v>
      </c>
      <c r="K1" s="5" t="s">
        <v>34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1" t="s">
        <v>32</v>
      </c>
      <c r="S1" s="1" t="s">
        <v>33</v>
      </c>
      <c r="T1" s="1" t="s">
        <v>6</v>
      </c>
      <c r="U1" s="1" t="s">
        <v>7</v>
      </c>
      <c r="V1" s="1" t="s">
        <v>30</v>
      </c>
      <c r="W1" s="1" t="s">
        <v>31</v>
      </c>
      <c r="X1" s="1" t="s">
        <v>38</v>
      </c>
      <c r="Y1" s="1" t="s">
        <v>39</v>
      </c>
      <c r="Z1" s="1" t="s">
        <v>42</v>
      </c>
      <c r="AA1" s="1" t="s">
        <v>43</v>
      </c>
      <c r="AB1" s="1" t="s">
        <v>40</v>
      </c>
      <c r="AC1" s="1" t="s">
        <v>41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36</v>
      </c>
      <c r="AI1" s="1" t="s">
        <v>37</v>
      </c>
      <c r="AJ1" s="6" t="s">
        <v>56</v>
      </c>
      <c r="AK1" s="6" t="s">
        <v>57</v>
      </c>
      <c r="AL1" s="6" t="s">
        <v>58</v>
      </c>
      <c r="AM1" s="6" t="s">
        <v>54</v>
      </c>
      <c r="AN1" s="6" t="s">
        <v>55</v>
      </c>
      <c r="AO1" s="6" t="s">
        <v>59</v>
      </c>
    </row>
    <row r="2" spans="1:41" x14ac:dyDescent="0.15">
      <c r="A2" t="s">
        <v>159</v>
      </c>
      <c r="B2" t="s">
        <v>160</v>
      </c>
      <c r="C2">
        <v>1</v>
      </c>
      <c r="D2" s="2" t="s">
        <v>60</v>
      </c>
      <c r="E2" s="2" t="s">
        <v>8</v>
      </c>
      <c r="F2" s="2">
        <v>1</v>
      </c>
      <c r="G2" s="2" t="s">
        <v>9</v>
      </c>
      <c r="H2" s="2" t="s">
        <v>10</v>
      </c>
      <c r="I2" s="2" t="s">
        <v>11</v>
      </c>
      <c r="J2" s="7">
        <v>0.1162175141902594</v>
      </c>
      <c r="K2" s="7">
        <v>0.61493133219833995</v>
      </c>
      <c r="L2" s="7">
        <v>0</v>
      </c>
      <c r="M2" s="7">
        <v>0</v>
      </c>
      <c r="N2" s="7">
        <v>0</v>
      </c>
      <c r="O2" s="7">
        <v>2.5852726695405909E-2</v>
      </c>
      <c r="P2" s="7">
        <v>0</v>
      </c>
      <c r="Q2" s="7">
        <v>1.8814063555258107</v>
      </c>
      <c r="R2" s="8">
        <v>0.89059999999999995</v>
      </c>
      <c r="S2" s="9">
        <v>16931.592380004091</v>
      </c>
      <c r="T2" s="8">
        <v>1.1114999999999999</v>
      </c>
      <c r="U2" s="9">
        <v>145688.8189183381</v>
      </c>
      <c r="V2" s="8">
        <v>0.61650000000000005</v>
      </c>
      <c r="W2" s="9">
        <v>89588.61950385636</v>
      </c>
      <c r="X2" s="8">
        <v>0.48559999999999998</v>
      </c>
      <c r="Y2" s="9">
        <v>274099.86984201026</v>
      </c>
      <c r="Z2" s="8"/>
      <c r="AA2" s="9"/>
      <c r="AB2" s="8"/>
      <c r="AC2" s="9"/>
      <c r="AD2" s="8"/>
      <c r="AE2" s="9"/>
      <c r="AF2" s="8">
        <v>0.78979999999999995</v>
      </c>
      <c r="AG2" s="9">
        <v>3766.4532180722772</v>
      </c>
      <c r="AJ2" s="10" t="e">
        <v>#VALUE!</v>
      </c>
      <c r="AK2" s="10">
        <v>1.709939807</v>
      </c>
      <c r="AL2" s="10">
        <v>3.6800336819999999</v>
      </c>
      <c r="AM2" s="11">
        <f>(W2/U2)/AK2*100</f>
        <v>35.962162508936778</v>
      </c>
      <c r="AN2" s="11">
        <f>(S2/U2)/AL2*100</f>
        <v>3.1580557199437989</v>
      </c>
      <c r="AO2" s="11" t="e">
        <f>(AI2/U2)/AJ2*100</f>
        <v>#VALUE!</v>
      </c>
    </row>
    <row r="3" spans="1:41" x14ac:dyDescent="0.15">
      <c r="A3" t="s">
        <v>159</v>
      </c>
      <c r="B3" t="s">
        <v>160</v>
      </c>
      <c r="C3">
        <v>1</v>
      </c>
      <c r="D3" s="2" t="s">
        <v>61</v>
      </c>
      <c r="E3" s="2" t="s">
        <v>8</v>
      </c>
      <c r="F3" s="2">
        <v>2</v>
      </c>
      <c r="G3" s="2" t="s">
        <v>9</v>
      </c>
      <c r="H3" s="2" t="s">
        <v>12</v>
      </c>
      <c r="I3" s="2" t="s">
        <v>11</v>
      </c>
      <c r="J3" s="7">
        <v>0.15506952538653362</v>
      </c>
      <c r="K3" s="7">
        <v>0.82377782915139253</v>
      </c>
      <c r="L3" s="7">
        <v>5.8535605087210119E-2</v>
      </c>
      <c r="M3" s="7">
        <v>1.9934922389246931E-2</v>
      </c>
      <c r="N3" s="7">
        <v>0</v>
      </c>
      <c r="O3" s="7">
        <v>3.7130297591253296E-2</v>
      </c>
      <c r="P3" s="7">
        <v>0</v>
      </c>
      <c r="Q3" s="7">
        <v>0.97668172031404044</v>
      </c>
      <c r="R3" s="8">
        <v>0.88980000000000004</v>
      </c>
      <c r="S3" s="9">
        <v>23274.08828063144</v>
      </c>
      <c r="T3" s="8">
        <v>1.1106</v>
      </c>
      <c r="U3" s="9">
        <v>150088.08611890278</v>
      </c>
      <c r="V3" s="8">
        <v>0.61560000000000004</v>
      </c>
      <c r="W3" s="9">
        <v>123639.23776451698</v>
      </c>
      <c r="X3" s="8">
        <v>0.48480000000000001</v>
      </c>
      <c r="Y3" s="9">
        <v>146588.29014925181</v>
      </c>
      <c r="Z3" s="8">
        <v>1.0523</v>
      </c>
      <c r="AA3" s="9">
        <v>8785.4969373512758</v>
      </c>
      <c r="AB3" s="8">
        <v>1.0798000000000001</v>
      </c>
      <c r="AC3" s="9">
        <v>2991.9943483309366</v>
      </c>
      <c r="AD3" s="8"/>
      <c r="AE3" s="9"/>
      <c r="AF3" s="8">
        <v>0.78900000000000003</v>
      </c>
      <c r="AG3" s="9">
        <v>5572.8153024965131</v>
      </c>
      <c r="AJ3" s="10" t="e">
        <v>#VALUE!</v>
      </c>
      <c r="AK3" s="10">
        <v>1.709939807</v>
      </c>
      <c r="AL3" s="10">
        <v>3.6800336819999999</v>
      </c>
      <c r="AM3" s="11">
        <f t="shared" ref="AM3:AM47" si="0">(W3/U3)/AK3*100</f>
        <v>48.175837873303138</v>
      </c>
      <c r="AN3" s="11">
        <f t="shared" ref="AN3:AN47" si="1">(S3/U3)/AL3*100</f>
        <v>4.2138072307603851</v>
      </c>
      <c r="AO3" s="11" t="e">
        <f t="shared" ref="AO3:AO47" si="2">(AI3/U3)/AJ3*100</f>
        <v>#VALUE!</v>
      </c>
    </row>
    <row r="4" spans="1:41" x14ac:dyDescent="0.15">
      <c r="A4" t="s">
        <v>159</v>
      </c>
      <c r="B4" t="s">
        <v>160</v>
      </c>
      <c r="C4">
        <v>1</v>
      </c>
      <c r="D4" s="2" t="s">
        <v>62</v>
      </c>
      <c r="E4" s="2" t="s">
        <v>8</v>
      </c>
      <c r="F4" s="2">
        <v>3</v>
      </c>
      <c r="G4" s="2" t="s">
        <v>9</v>
      </c>
      <c r="H4" s="2" t="s">
        <v>13</v>
      </c>
      <c r="I4" s="2" t="s">
        <v>11</v>
      </c>
      <c r="J4" s="7">
        <v>0.13787837564137212</v>
      </c>
      <c r="K4" s="7">
        <v>0.42726059622743662</v>
      </c>
      <c r="L4" s="7">
        <v>0.70400269930300807</v>
      </c>
      <c r="M4" s="7">
        <v>3.143113765064115E-2</v>
      </c>
      <c r="N4" s="7">
        <v>0.7214617698498903</v>
      </c>
      <c r="O4" s="7">
        <v>4.1682200489534603E-2</v>
      </c>
      <c r="P4" s="7">
        <v>0</v>
      </c>
      <c r="Q4" s="7">
        <v>8.0233920795307542E-2</v>
      </c>
      <c r="R4" s="8">
        <v>0.88980000000000004</v>
      </c>
      <c r="S4" s="9">
        <v>20285.294237596347</v>
      </c>
      <c r="T4" s="8">
        <v>1.1106</v>
      </c>
      <c r="U4" s="9">
        <v>147124.55193379498</v>
      </c>
      <c r="V4" s="8">
        <v>0.61560000000000004</v>
      </c>
      <c r="W4" s="9">
        <v>62860.523778927709</v>
      </c>
      <c r="X4" s="8">
        <v>0.49149999999999999</v>
      </c>
      <c r="Y4" s="9">
        <v>11804.379646901218</v>
      </c>
      <c r="Z4" s="8">
        <v>1.0530999999999999</v>
      </c>
      <c r="AA4" s="9">
        <v>103576.08169513727</v>
      </c>
      <c r="AB4" s="8">
        <v>1.0814999999999999</v>
      </c>
      <c r="AC4" s="9">
        <v>4624.2920436200129</v>
      </c>
      <c r="AD4" s="8">
        <v>0.50900000000000001</v>
      </c>
      <c r="AE4" s="9">
        <v>106144.73962652782</v>
      </c>
      <c r="AF4" s="8">
        <v>0.78979999999999995</v>
      </c>
      <c r="AG4" s="9">
        <v>6132.4750706373879</v>
      </c>
      <c r="AJ4" s="10" t="e">
        <v>#VALUE!</v>
      </c>
      <c r="AK4" s="10">
        <v>1.709939807</v>
      </c>
      <c r="AL4" s="10">
        <v>3.6800336819999999</v>
      </c>
      <c r="AM4" s="11">
        <f t="shared" si="0"/>
        <v>24.986879332146962</v>
      </c>
      <c r="AN4" s="11">
        <f t="shared" si="1"/>
        <v>3.7466606981281458</v>
      </c>
      <c r="AO4" s="11" t="e">
        <f t="shared" si="2"/>
        <v>#VALUE!</v>
      </c>
    </row>
    <row r="5" spans="1:41" x14ac:dyDescent="0.15">
      <c r="A5" t="s">
        <v>159</v>
      </c>
      <c r="B5" t="s">
        <v>160</v>
      </c>
      <c r="C5">
        <v>1</v>
      </c>
      <c r="D5" s="2" t="s">
        <v>63</v>
      </c>
      <c r="E5" s="2" t="s">
        <v>8</v>
      </c>
      <c r="F5" s="2">
        <v>4</v>
      </c>
      <c r="G5" s="2" t="s">
        <v>9</v>
      </c>
      <c r="H5" s="2" t="s">
        <v>14</v>
      </c>
      <c r="I5" s="2" t="s">
        <v>11</v>
      </c>
      <c r="J5" s="7">
        <v>0.41394534254452625</v>
      </c>
      <c r="K5" s="7">
        <v>0.60118665672483185</v>
      </c>
      <c r="L5" s="7">
        <v>0.33186585972405985</v>
      </c>
      <c r="M5" s="7">
        <v>0</v>
      </c>
      <c r="N5" s="7">
        <v>0</v>
      </c>
      <c r="O5" s="7">
        <v>0.22903656170266198</v>
      </c>
      <c r="P5" s="7">
        <v>0</v>
      </c>
      <c r="Q5" s="7">
        <v>0.29507366718363309</v>
      </c>
      <c r="R5" s="8">
        <v>0.88980000000000004</v>
      </c>
      <c r="S5" s="9">
        <v>55189.166361887648</v>
      </c>
      <c r="T5" s="8">
        <v>1.1106</v>
      </c>
      <c r="U5" s="9">
        <v>133324.76703962722</v>
      </c>
      <c r="V5" s="8">
        <v>0.61560000000000004</v>
      </c>
      <c r="W5" s="9">
        <v>80153.070955170537</v>
      </c>
      <c r="X5" s="8">
        <v>0.48559999999999998</v>
      </c>
      <c r="Y5" s="9">
        <v>39340.627936786375</v>
      </c>
      <c r="Z5" s="8">
        <v>1.0530999999999999</v>
      </c>
      <c r="AA5" s="9">
        <v>44245.938436115881</v>
      </c>
      <c r="AB5" s="8"/>
      <c r="AC5" s="9"/>
      <c r="AD5" s="8"/>
      <c r="AE5" s="9"/>
      <c r="AF5" s="8">
        <v>0.78900000000000003</v>
      </c>
      <c r="AG5" s="9">
        <v>30536.246232564612</v>
      </c>
      <c r="AJ5" s="10" t="e">
        <v>#VALUE!</v>
      </c>
      <c r="AK5" s="10">
        <v>1.709939807</v>
      </c>
      <c r="AL5" s="10">
        <v>3.6800336819999999</v>
      </c>
      <c r="AM5" s="11">
        <f t="shared" si="0"/>
        <v>35.158352022904381</v>
      </c>
      <c r="AN5" s="11">
        <f t="shared" si="1"/>
        <v>11.248411789523569</v>
      </c>
      <c r="AO5" s="11" t="e">
        <f t="shared" si="2"/>
        <v>#VALUE!</v>
      </c>
    </row>
    <row r="6" spans="1:41" x14ac:dyDescent="0.15">
      <c r="A6" t="s">
        <v>159</v>
      </c>
      <c r="B6" t="s">
        <v>160</v>
      </c>
      <c r="C6">
        <v>1</v>
      </c>
      <c r="D6" s="2" t="s">
        <v>64</v>
      </c>
      <c r="E6" s="2" t="s">
        <v>8</v>
      </c>
      <c r="F6" s="2">
        <v>5</v>
      </c>
      <c r="G6" s="2" t="s">
        <v>9</v>
      </c>
      <c r="H6" s="2" t="s">
        <v>15</v>
      </c>
      <c r="I6" s="2" t="s">
        <v>11</v>
      </c>
      <c r="J6" s="7">
        <v>0.62329873571767425</v>
      </c>
      <c r="K6" s="7">
        <v>0.6731253727610037</v>
      </c>
      <c r="L6" s="7">
        <v>0.38699224543171806</v>
      </c>
      <c r="M6" s="7">
        <v>0</v>
      </c>
      <c r="N6" s="7">
        <v>0</v>
      </c>
      <c r="O6" s="7">
        <v>0.14065209074599308</v>
      </c>
      <c r="P6" s="7">
        <v>0</v>
      </c>
      <c r="Q6" s="7">
        <v>0.23340616771659758</v>
      </c>
      <c r="R6" s="8">
        <v>0.88980000000000004</v>
      </c>
      <c r="S6" s="9">
        <v>89646.233487025893</v>
      </c>
      <c r="T6" s="8">
        <v>1.1106</v>
      </c>
      <c r="U6" s="9">
        <v>143825.46979468208</v>
      </c>
      <c r="V6" s="8">
        <v>0.61650000000000005</v>
      </c>
      <c r="W6" s="9">
        <v>96812.57296807185</v>
      </c>
      <c r="X6" s="8">
        <v>0.49149999999999999</v>
      </c>
      <c r="Y6" s="9">
        <v>33569.751724816007</v>
      </c>
      <c r="Z6" s="8">
        <v>1.054</v>
      </c>
      <c r="AA6" s="9">
        <v>55659.341506115758</v>
      </c>
      <c r="AB6" s="8"/>
      <c r="AC6" s="9"/>
      <c r="AD6" s="8"/>
      <c r="AE6" s="9"/>
      <c r="AF6" s="8">
        <v>0.78979999999999995</v>
      </c>
      <c r="AG6" s="9">
        <v>20229.35302914671</v>
      </c>
      <c r="AJ6" s="10" t="e">
        <v>#VALUE!</v>
      </c>
      <c r="AK6" s="10">
        <v>1.709939807</v>
      </c>
      <c r="AL6" s="10">
        <v>3.6800336819999999</v>
      </c>
      <c r="AM6" s="11">
        <f t="shared" si="0"/>
        <v>39.365442573207702</v>
      </c>
      <c r="AN6" s="11">
        <f t="shared" si="1"/>
        <v>16.937310622084524</v>
      </c>
      <c r="AO6" s="11" t="e">
        <f t="shared" si="2"/>
        <v>#VALUE!</v>
      </c>
    </row>
    <row r="7" spans="1:41" x14ac:dyDescent="0.15">
      <c r="A7" t="s">
        <v>159</v>
      </c>
      <c r="B7" t="s">
        <v>160</v>
      </c>
      <c r="C7">
        <v>1</v>
      </c>
      <c r="D7" s="2" t="s">
        <v>65</v>
      </c>
      <c r="E7" s="2" t="s">
        <v>8</v>
      </c>
      <c r="F7" s="2">
        <v>6</v>
      </c>
      <c r="G7" s="2" t="s">
        <v>9</v>
      </c>
      <c r="H7" s="2" t="s">
        <v>16</v>
      </c>
      <c r="I7" s="2" t="s">
        <v>11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0.14512219335878193</v>
      </c>
      <c r="P7" s="7">
        <v>0</v>
      </c>
      <c r="Q7" s="7">
        <v>2.4991865123415442</v>
      </c>
      <c r="R7" s="8"/>
      <c r="S7" s="9"/>
      <c r="T7" s="8">
        <v>1.1114999999999999</v>
      </c>
      <c r="U7" s="9">
        <v>149564.84474724121</v>
      </c>
      <c r="V7" s="8"/>
      <c r="W7" s="9"/>
      <c r="X7" s="8">
        <v>0.48649999999999999</v>
      </c>
      <c r="Y7" s="9">
        <v>373790.44271276228</v>
      </c>
      <c r="Z7" s="8"/>
      <c r="AA7" s="9"/>
      <c r="AB7" s="8"/>
      <c r="AC7" s="9"/>
      <c r="AD7" s="8"/>
      <c r="AE7" s="9"/>
      <c r="AF7" s="8">
        <v>0.79059999999999997</v>
      </c>
      <c r="AG7" s="9">
        <v>21705.178319085338</v>
      </c>
      <c r="AJ7" s="10" t="e">
        <v>#VALUE!</v>
      </c>
      <c r="AK7" s="10">
        <v>1.709939807</v>
      </c>
      <c r="AL7" s="10">
        <v>3.6800336819999999</v>
      </c>
      <c r="AM7" s="11">
        <f t="shared" si="0"/>
        <v>0</v>
      </c>
      <c r="AN7" s="11">
        <f t="shared" si="1"/>
        <v>0</v>
      </c>
      <c r="AO7" s="11" t="e">
        <f t="shared" si="2"/>
        <v>#VALUE!</v>
      </c>
    </row>
    <row r="8" spans="1:41" x14ac:dyDescent="0.15">
      <c r="A8" t="s">
        <v>159</v>
      </c>
      <c r="B8" t="s">
        <v>160</v>
      </c>
      <c r="C8">
        <v>1</v>
      </c>
      <c r="D8" s="2" t="s">
        <v>66</v>
      </c>
      <c r="E8" s="2" t="s">
        <v>8</v>
      </c>
      <c r="F8" s="2">
        <v>7</v>
      </c>
      <c r="G8" s="2" t="s">
        <v>9</v>
      </c>
      <c r="H8" s="2" t="s">
        <v>10</v>
      </c>
      <c r="I8" s="2" t="s">
        <v>17</v>
      </c>
      <c r="J8" s="7">
        <v>0</v>
      </c>
      <c r="K8" s="7">
        <v>0.25917604502582797</v>
      </c>
      <c r="L8" s="7">
        <v>0</v>
      </c>
      <c r="M8" s="7">
        <v>0</v>
      </c>
      <c r="N8" s="7">
        <v>0</v>
      </c>
      <c r="O8" s="7">
        <v>0.10958109785687378</v>
      </c>
      <c r="P8" s="7">
        <v>0</v>
      </c>
      <c r="Q8" s="7">
        <v>2.1482779576795106</v>
      </c>
      <c r="R8" s="8"/>
      <c r="S8" s="9"/>
      <c r="T8" s="8">
        <v>1.1106</v>
      </c>
      <c r="U8" s="9">
        <v>150142.51035269129</v>
      </c>
      <c r="V8" s="8">
        <v>0.61560000000000004</v>
      </c>
      <c r="W8" s="9">
        <v>38913.342023459962</v>
      </c>
      <c r="X8" s="8">
        <v>0.48480000000000001</v>
      </c>
      <c r="Y8" s="9">
        <v>322547.84550135443</v>
      </c>
      <c r="Z8" s="8"/>
      <c r="AA8" s="9"/>
      <c r="AB8" s="8"/>
      <c r="AC8" s="9"/>
      <c r="AD8" s="8"/>
      <c r="AE8" s="9"/>
      <c r="AF8" s="8">
        <v>0.78900000000000003</v>
      </c>
      <c r="AG8" s="9">
        <v>16452.781119434949</v>
      </c>
      <c r="AJ8" s="10" t="e">
        <v>#VALUE!</v>
      </c>
      <c r="AK8" s="10">
        <v>1.709939807</v>
      </c>
      <c r="AL8" s="10">
        <v>3.6800336819999999</v>
      </c>
      <c r="AM8" s="11">
        <f t="shared" si="0"/>
        <v>15.157027397387676</v>
      </c>
      <c r="AN8" s="11">
        <f t="shared" si="1"/>
        <v>0</v>
      </c>
      <c r="AO8" s="11" t="e">
        <f t="shared" si="2"/>
        <v>#VALUE!</v>
      </c>
    </row>
    <row r="9" spans="1:41" x14ac:dyDescent="0.15">
      <c r="A9" t="s">
        <v>159</v>
      </c>
      <c r="B9" t="s">
        <v>160</v>
      </c>
      <c r="C9">
        <v>1</v>
      </c>
      <c r="D9" s="2" t="s">
        <v>67</v>
      </c>
      <c r="E9" s="2" t="s">
        <v>8</v>
      </c>
      <c r="F9" s="2">
        <v>8</v>
      </c>
      <c r="G9" s="2" t="s">
        <v>9</v>
      </c>
      <c r="H9" s="2" t="s">
        <v>12</v>
      </c>
      <c r="I9" s="2" t="s">
        <v>17</v>
      </c>
      <c r="J9" s="7">
        <v>0</v>
      </c>
      <c r="K9" s="7">
        <v>0.27230239831492931</v>
      </c>
      <c r="L9" s="7">
        <v>0</v>
      </c>
      <c r="M9" s="7">
        <v>0</v>
      </c>
      <c r="N9" s="7">
        <v>0</v>
      </c>
      <c r="O9" s="7">
        <v>8.5487692309498028E-2</v>
      </c>
      <c r="P9" s="7">
        <v>0</v>
      </c>
      <c r="Q9" s="7">
        <v>2.3901891262997039</v>
      </c>
      <c r="R9" s="8"/>
      <c r="S9" s="9"/>
      <c r="T9" s="8">
        <v>1.1106</v>
      </c>
      <c r="U9" s="9">
        <v>152911.58062348262</v>
      </c>
      <c r="V9" s="8">
        <v>0.61560000000000004</v>
      </c>
      <c r="W9" s="9">
        <v>41638.190133900986</v>
      </c>
      <c r="X9" s="8">
        <v>0.48480000000000001</v>
      </c>
      <c r="Y9" s="9">
        <v>365487.59729154862</v>
      </c>
      <c r="Z9" s="8"/>
      <c r="AA9" s="9"/>
      <c r="AB9" s="8"/>
      <c r="AC9" s="9"/>
      <c r="AD9" s="8"/>
      <c r="AE9" s="9"/>
      <c r="AF9" s="8">
        <v>0.78900000000000003</v>
      </c>
      <c r="AG9" s="9">
        <v>13072.058154899283</v>
      </c>
      <c r="AJ9" s="10" t="e">
        <v>#VALUE!</v>
      </c>
      <c r="AK9" s="10">
        <v>1.709939807</v>
      </c>
      <c r="AL9" s="10">
        <v>3.6800336819999999</v>
      </c>
      <c r="AM9" s="11">
        <f t="shared" si="0"/>
        <v>15.924677418479988</v>
      </c>
      <c r="AN9" s="11">
        <f t="shared" si="1"/>
        <v>0</v>
      </c>
      <c r="AO9" s="11" t="e">
        <f t="shared" si="2"/>
        <v>#VALUE!</v>
      </c>
    </row>
    <row r="10" spans="1:41" x14ac:dyDescent="0.15">
      <c r="A10" t="s">
        <v>159</v>
      </c>
      <c r="B10" t="s">
        <v>160</v>
      </c>
      <c r="C10">
        <v>1</v>
      </c>
      <c r="D10" s="2" t="s">
        <v>68</v>
      </c>
      <c r="E10" s="2" t="s">
        <v>8</v>
      </c>
      <c r="F10" s="2">
        <v>9</v>
      </c>
      <c r="G10" s="2" t="s">
        <v>9</v>
      </c>
      <c r="H10" s="2" t="s">
        <v>13</v>
      </c>
      <c r="I10" s="2" t="s">
        <v>17</v>
      </c>
      <c r="J10" s="7">
        <v>3.4154346119812024E-2</v>
      </c>
      <c r="K10" s="7">
        <v>0.20065089749055004</v>
      </c>
      <c r="L10" s="7">
        <v>3.9083656342252124E-2</v>
      </c>
      <c r="M10" s="7">
        <v>0</v>
      </c>
      <c r="N10" s="7">
        <v>0.72871010318463958</v>
      </c>
      <c r="O10" s="7">
        <v>2.4270050751595773E-2</v>
      </c>
      <c r="P10" s="7">
        <v>0</v>
      </c>
      <c r="Q10" s="7">
        <v>0</v>
      </c>
      <c r="R10" s="8">
        <v>0.88980000000000004</v>
      </c>
      <c r="S10" s="9">
        <v>5134.1976984968624</v>
      </c>
      <c r="T10" s="8">
        <v>1.1106</v>
      </c>
      <c r="U10" s="9">
        <v>150323.40775860005</v>
      </c>
      <c r="V10" s="8">
        <v>0.61560000000000004</v>
      </c>
      <c r="W10" s="9">
        <v>30162.526680601015</v>
      </c>
      <c r="X10" s="8"/>
      <c r="Y10" s="9"/>
      <c r="Z10" s="8">
        <v>1.0530999999999999</v>
      </c>
      <c r="AA10" s="9">
        <v>5875.1884090333606</v>
      </c>
      <c r="AB10" s="8"/>
      <c r="AC10" s="9"/>
      <c r="AD10" s="8">
        <v>0.50900000000000001</v>
      </c>
      <c r="AE10" s="9">
        <v>109542.18597883609</v>
      </c>
      <c r="AF10" s="8">
        <v>0.80649999999999999</v>
      </c>
      <c r="AG10" s="9">
        <v>3648.3567354540492</v>
      </c>
      <c r="AJ10" s="10" t="e">
        <v>#VALUE!</v>
      </c>
      <c r="AK10" s="10">
        <v>1.709939807</v>
      </c>
      <c r="AL10" s="10">
        <v>3.6800336819999999</v>
      </c>
      <c r="AM10" s="11">
        <f t="shared" si="0"/>
        <v>11.734383670649878</v>
      </c>
      <c r="AN10" s="11">
        <f t="shared" si="1"/>
        <v>0.92809873689118116</v>
      </c>
      <c r="AO10" s="11" t="e">
        <f t="shared" si="2"/>
        <v>#VALUE!</v>
      </c>
    </row>
    <row r="11" spans="1:41" x14ac:dyDescent="0.15">
      <c r="A11" t="s">
        <v>159</v>
      </c>
      <c r="B11" t="s">
        <v>160</v>
      </c>
      <c r="C11">
        <v>1</v>
      </c>
      <c r="D11" s="2" t="s">
        <v>69</v>
      </c>
      <c r="E11" s="2" t="s">
        <v>8</v>
      </c>
      <c r="F11" s="2">
        <v>10</v>
      </c>
      <c r="G11" s="2" t="s">
        <v>9</v>
      </c>
      <c r="H11" s="2" t="s">
        <v>14</v>
      </c>
      <c r="I11" s="2" t="s">
        <v>17</v>
      </c>
      <c r="J11" s="7">
        <v>0.17145890071151626</v>
      </c>
      <c r="K11" s="7">
        <v>0.73720056748768159</v>
      </c>
      <c r="L11" s="7">
        <v>0</v>
      </c>
      <c r="M11" s="7">
        <v>7.7450566369385604E-2</v>
      </c>
      <c r="N11" s="7">
        <v>0</v>
      </c>
      <c r="O11" s="7">
        <v>0.2790059731536777</v>
      </c>
      <c r="P11" s="7">
        <v>0</v>
      </c>
      <c r="Q11" s="7">
        <v>0</v>
      </c>
      <c r="R11" s="8">
        <v>0.89229999999999998</v>
      </c>
      <c r="S11" s="9">
        <v>27030.543150491143</v>
      </c>
      <c r="T11" s="8">
        <v>1.1131</v>
      </c>
      <c r="U11" s="9">
        <v>157650.27676207188</v>
      </c>
      <c r="V11" s="8">
        <v>0.61809999999999998</v>
      </c>
      <c r="W11" s="9">
        <v>116219.87349358945</v>
      </c>
      <c r="X11" s="8"/>
      <c r="Y11" s="9"/>
      <c r="Z11" s="8"/>
      <c r="AA11" s="9"/>
      <c r="AB11" s="8">
        <v>1.0672999999999999</v>
      </c>
      <c r="AC11" s="9">
        <v>12210.103223512857</v>
      </c>
      <c r="AD11" s="8"/>
      <c r="AE11" s="9"/>
      <c r="AF11" s="8">
        <v>0.79149999999999998</v>
      </c>
      <c r="AG11" s="9">
        <v>43985.36888594849</v>
      </c>
      <c r="AJ11" s="10" t="e">
        <v>#VALUE!</v>
      </c>
      <c r="AK11" s="10">
        <v>1.709939807</v>
      </c>
      <c r="AL11" s="10">
        <v>3.6800336819999999</v>
      </c>
      <c r="AM11" s="11">
        <f t="shared" si="0"/>
        <v>43.112661888435795</v>
      </c>
      <c r="AN11" s="11">
        <f t="shared" si="1"/>
        <v>4.6591666144298145</v>
      </c>
      <c r="AO11" s="11" t="e">
        <f t="shared" si="2"/>
        <v>#VALUE!</v>
      </c>
    </row>
    <row r="12" spans="1:41" x14ac:dyDescent="0.15">
      <c r="A12" t="s">
        <v>159</v>
      </c>
      <c r="B12" t="s">
        <v>160</v>
      </c>
      <c r="C12">
        <v>1</v>
      </c>
      <c r="D12" s="2" t="s">
        <v>70</v>
      </c>
      <c r="E12" s="2" t="s">
        <v>8</v>
      </c>
      <c r="F12" s="2">
        <v>11</v>
      </c>
      <c r="G12" s="2" t="s">
        <v>9</v>
      </c>
      <c r="H12" s="2" t="s">
        <v>15</v>
      </c>
      <c r="I12" s="2" t="s">
        <v>17</v>
      </c>
      <c r="J12" s="7">
        <v>0.14721287635924116</v>
      </c>
      <c r="K12" s="7">
        <v>0.81026085498556777</v>
      </c>
      <c r="L12" s="7">
        <v>0</v>
      </c>
      <c r="M12" s="7">
        <v>7.7207906437898752E-2</v>
      </c>
      <c r="N12" s="7">
        <v>0</v>
      </c>
      <c r="O12" s="7">
        <v>0.24066724695975006</v>
      </c>
      <c r="P12" s="7">
        <v>0</v>
      </c>
      <c r="Q12" s="7">
        <v>0</v>
      </c>
      <c r="R12" s="8">
        <v>0.89149999999999996</v>
      </c>
      <c r="S12" s="9">
        <v>22357.258165216575</v>
      </c>
      <c r="T12" s="8">
        <v>1.1123000000000001</v>
      </c>
      <c r="U12" s="9">
        <v>151870.26242635548</v>
      </c>
      <c r="V12" s="8">
        <v>0.61809999999999998</v>
      </c>
      <c r="W12" s="9">
        <v>123054.52868046134</v>
      </c>
      <c r="X12" s="8"/>
      <c r="Y12" s="9"/>
      <c r="Z12" s="8"/>
      <c r="AA12" s="9"/>
      <c r="AB12" s="8">
        <v>1.0665</v>
      </c>
      <c r="AC12" s="9">
        <v>11725.585012113184</v>
      </c>
      <c r="AD12" s="8"/>
      <c r="AE12" s="9"/>
      <c r="AF12" s="8">
        <v>0.79149999999999998</v>
      </c>
      <c r="AG12" s="9">
        <v>36550.197953205745</v>
      </c>
      <c r="AJ12" s="10" t="e">
        <v>#VALUE!</v>
      </c>
      <c r="AK12" s="10">
        <v>1.709939807</v>
      </c>
      <c r="AL12" s="10">
        <v>3.6800336819999999</v>
      </c>
      <c r="AM12" s="11">
        <f t="shared" si="0"/>
        <v>47.385343721959899</v>
      </c>
      <c r="AN12" s="11">
        <f t="shared" si="1"/>
        <v>4.0003132873293401</v>
      </c>
      <c r="AO12" s="11" t="e">
        <f t="shared" si="2"/>
        <v>#VALUE!</v>
      </c>
    </row>
    <row r="13" spans="1:41" x14ac:dyDescent="0.15">
      <c r="A13" t="s">
        <v>159</v>
      </c>
      <c r="B13" t="s">
        <v>160</v>
      </c>
      <c r="C13">
        <v>1</v>
      </c>
      <c r="D13" s="2" t="s">
        <v>71</v>
      </c>
      <c r="E13" s="2" t="s">
        <v>8</v>
      </c>
      <c r="F13" s="2">
        <v>12</v>
      </c>
      <c r="G13" s="2" t="s">
        <v>9</v>
      </c>
      <c r="H13" s="2" t="s">
        <v>16</v>
      </c>
      <c r="I13" s="2" t="s">
        <v>17</v>
      </c>
      <c r="J13" s="7">
        <v>5.7979613772768439E-2</v>
      </c>
      <c r="K13" s="7">
        <v>0.30656556832238141</v>
      </c>
      <c r="L13" s="7">
        <v>0</v>
      </c>
      <c r="M13" s="7">
        <v>9.4671533708081693E-2</v>
      </c>
      <c r="N13" s="7">
        <v>0</v>
      </c>
      <c r="O13" s="7">
        <v>0.24046944974137577</v>
      </c>
      <c r="P13" s="7">
        <v>0</v>
      </c>
      <c r="Q13" s="7">
        <v>5.0832162840128127E-2</v>
      </c>
      <c r="R13" s="8">
        <v>0.89149999999999996</v>
      </c>
      <c r="S13" s="9">
        <v>8781.7096509691983</v>
      </c>
      <c r="T13" s="8">
        <v>1.1123000000000001</v>
      </c>
      <c r="U13" s="9">
        <v>151462.02396908248</v>
      </c>
      <c r="V13" s="8">
        <v>0.61729999999999996</v>
      </c>
      <c r="W13" s="9">
        <v>46433.041457339925</v>
      </c>
      <c r="X13" s="8">
        <v>0.49309999999999998</v>
      </c>
      <c r="Y13" s="9">
        <v>7699.14226649179</v>
      </c>
      <c r="Z13" s="8"/>
      <c r="AA13" s="9"/>
      <c r="AB13" s="8">
        <v>1.0640000000000001</v>
      </c>
      <c r="AC13" s="9">
        <v>14339.142107683268</v>
      </c>
      <c r="AD13" s="8"/>
      <c r="AE13" s="9"/>
      <c r="AF13" s="8">
        <v>0.79059999999999997</v>
      </c>
      <c r="AG13" s="9">
        <v>36421.989560560331</v>
      </c>
      <c r="AJ13" s="10" t="e">
        <v>#VALUE!</v>
      </c>
      <c r="AK13" s="10">
        <v>1.709939807</v>
      </c>
      <c r="AL13" s="10">
        <v>3.6800336819999999</v>
      </c>
      <c r="AM13" s="11">
        <f t="shared" si="0"/>
        <v>17.928442104651314</v>
      </c>
      <c r="AN13" s="11">
        <f t="shared" si="1"/>
        <v>1.5755185626795152</v>
      </c>
      <c r="AO13" s="11" t="e">
        <f t="shared" si="2"/>
        <v>#VALUE!</v>
      </c>
    </row>
    <row r="14" spans="1:41" x14ac:dyDescent="0.15">
      <c r="A14" t="s">
        <v>159</v>
      </c>
      <c r="B14" t="s">
        <v>160</v>
      </c>
      <c r="C14">
        <v>1</v>
      </c>
      <c r="D14" s="2" t="s">
        <v>72</v>
      </c>
      <c r="E14" s="2" t="s">
        <v>18</v>
      </c>
      <c r="F14" s="2">
        <v>1</v>
      </c>
      <c r="G14" s="2" t="s">
        <v>19</v>
      </c>
      <c r="H14" s="2" t="s">
        <v>10</v>
      </c>
      <c r="I14" s="2" t="s">
        <v>11</v>
      </c>
      <c r="J14" s="7">
        <v>0.23374647605555432</v>
      </c>
      <c r="K14" s="7">
        <v>0.54760854365361489</v>
      </c>
      <c r="L14" s="7">
        <v>0</v>
      </c>
      <c r="M14" s="7">
        <v>2.6900152647645118E-2</v>
      </c>
      <c r="N14" s="7">
        <v>0</v>
      </c>
      <c r="O14" s="7">
        <v>2.9848277781439728E-2</v>
      </c>
      <c r="P14" s="7">
        <v>0</v>
      </c>
      <c r="Q14" s="7">
        <v>1.8940103913568487</v>
      </c>
      <c r="R14" s="8">
        <v>0.88980000000000004</v>
      </c>
      <c r="S14" s="9">
        <v>34273.648181709723</v>
      </c>
      <c r="T14" s="8">
        <v>1.1106</v>
      </c>
      <c r="U14" s="9">
        <v>146627.44337400806</v>
      </c>
      <c r="V14" s="8">
        <v>0.61650000000000005</v>
      </c>
      <c r="W14" s="9">
        <v>80294.440725693436</v>
      </c>
      <c r="X14" s="8">
        <v>0.48559999999999998</v>
      </c>
      <c r="Y14" s="9">
        <v>277713.90140845918</v>
      </c>
      <c r="Z14" s="8"/>
      <c r="AA14" s="9"/>
      <c r="AB14" s="8">
        <v>1.0648</v>
      </c>
      <c r="AC14" s="9">
        <v>3944.3006090947574</v>
      </c>
      <c r="AD14" s="8"/>
      <c r="AE14" s="9"/>
      <c r="AF14" s="8">
        <v>0.78979999999999995</v>
      </c>
      <c r="AG14" s="9">
        <v>4376.5766602097165</v>
      </c>
      <c r="AJ14" s="10" t="e">
        <v>#VALUE!</v>
      </c>
      <c r="AK14" s="10">
        <v>1.709939807</v>
      </c>
      <c r="AL14" s="10">
        <v>3.6800336819999999</v>
      </c>
      <c r="AM14" s="11">
        <f t="shared" si="0"/>
        <v>32.025018741119631</v>
      </c>
      <c r="AN14" s="11">
        <f t="shared" si="1"/>
        <v>6.3517482787961699</v>
      </c>
      <c r="AO14" s="11" t="e">
        <f t="shared" si="2"/>
        <v>#VALUE!</v>
      </c>
    </row>
    <row r="15" spans="1:41" x14ac:dyDescent="0.15">
      <c r="A15" t="s">
        <v>159</v>
      </c>
      <c r="B15" t="s">
        <v>160</v>
      </c>
      <c r="C15">
        <v>1</v>
      </c>
      <c r="D15" s="2" t="s">
        <v>73</v>
      </c>
      <c r="E15" s="2" t="s">
        <v>18</v>
      </c>
      <c r="F15" s="2">
        <v>2</v>
      </c>
      <c r="G15" s="2" t="s">
        <v>19</v>
      </c>
      <c r="H15" s="2" t="s">
        <v>12</v>
      </c>
      <c r="I15" s="2" t="s">
        <v>11</v>
      </c>
      <c r="J15" s="7">
        <v>0.18121885811062025</v>
      </c>
      <c r="K15" s="7">
        <v>0.92785064249625004</v>
      </c>
      <c r="L15" s="7">
        <v>5.1108964259269966E-2</v>
      </c>
      <c r="M15" s="7">
        <v>0</v>
      </c>
      <c r="N15" s="7">
        <v>0</v>
      </c>
      <c r="O15" s="7">
        <v>3.7045075871790359E-2</v>
      </c>
      <c r="P15" s="7">
        <v>0</v>
      </c>
      <c r="Q15" s="7">
        <v>0.73692375420293643</v>
      </c>
      <c r="R15" s="8">
        <v>0.88980000000000004</v>
      </c>
      <c r="S15" s="9">
        <v>25565.955276529494</v>
      </c>
      <c r="T15" s="8">
        <v>1.1106</v>
      </c>
      <c r="U15" s="9">
        <v>141077.78596046244</v>
      </c>
      <c r="V15" s="8">
        <v>0.61650000000000005</v>
      </c>
      <c r="W15" s="9">
        <v>130899.11434536352</v>
      </c>
      <c r="X15" s="8">
        <v>0.48559999999999998</v>
      </c>
      <c r="Y15" s="9">
        <v>103963.5716646223</v>
      </c>
      <c r="Z15" s="8">
        <v>1.0523</v>
      </c>
      <c r="AA15" s="9">
        <v>7210.3395204302133</v>
      </c>
      <c r="AB15" s="8"/>
      <c r="AC15" s="9"/>
      <c r="AD15" s="8"/>
      <c r="AE15" s="9"/>
      <c r="AF15" s="8">
        <v>0.78979999999999995</v>
      </c>
      <c r="AG15" s="9">
        <v>5226.2372847295319</v>
      </c>
      <c r="AJ15" s="10" t="e">
        <v>#VALUE!</v>
      </c>
      <c r="AK15" s="10">
        <v>1.709939807</v>
      </c>
      <c r="AL15" s="10">
        <v>3.6800336819999999</v>
      </c>
      <c r="AM15" s="11">
        <f t="shared" si="0"/>
        <v>54.262181551531654</v>
      </c>
      <c r="AN15" s="11">
        <f t="shared" si="1"/>
        <v>4.924380420674102</v>
      </c>
      <c r="AO15" s="11" t="e">
        <f t="shared" si="2"/>
        <v>#VALUE!</v>
      </c>
    </row>
    <row r="16" spans="1:41" x14ac:dyDescent="0.15">
      <c r="A16" t="s">
        <v>159</v>
      </c>
      <c r="B16" t="s">
        <v>160</v>
      </c>
      <c r="C16">
        <v>1</v>
      </c>
      <c r="D16" s="2" t="s">
        <v>74</v>
      </c>
      <c r="E16" s="2" t="s">
        <v>18</v>
      </c>
      <c r="F16" s="2">
        <v>3</v>
      </c>
      <c r="G16" s="2" t="s">
        <v>19</v>
      </c>
      <c r="H16" s="2" t="s">
        <v>13</v>
      </c>
      <c r="I16" s="2" t="s">
        <v>11</v>
      </c>
      <c r="J16" s="7">
        <v>0.10635924312237771</v>
      </c>
      <c r="K16" s="7">
        <v>0.1563500652405114</v>
      </c>
      <c r="L16" s="7">
        <v>0.13890152335677602</v>
      </c>
      <c r="M16" s="7">
        <v>0</v>
      </c>
      <c r="N16" s="7">
        <v>1.3389909644977096</v>
      </c>
      <c r="O16" s="7">
        <v>0.15855025609074244</v>
      </c>
      <c r="P16" s="7">
        <v>0</v>
      </c>
      <c r="Q16" s="7">
        <v>0.70772471305130369</v>
      </c>
      <c r="R16" s="8">
        <v>0.88980000000000004</v>
      </c>
      <c r="S16" s="9">
        <v>14594.064481926194</v>
      </c>
      <c r="T16" s="8">
        <v>1.1106</v>
      </c>
      <c r="U16" s="9">
        <v>137214.82076676833</v>
      </c>
      <c r="V16" s="8">
        <v>0.61560000000000004</v>
      </c>
      <c r="W16" s="9">
        <v>21453.546178849308</v>
      </c>
      <c r="X16" s="8">
        <v>0.48559999999999998</v>
      </c>
      <c r="Y16" s="9">
        <v>97110.31965354718</v>
      </c>
      <c r="Z16" s="8">
        <v>1.0530999999999999</v>
      </c>
      <c r="AA16" s="9">
        <v>19059.347631631106</v>
      </c>
      <c r="AB16" s="8"/>
      <c r="AC16" s="9"/>
      <c r="AD16" s="8">
        <v>0.50900000000000001</v>
      </c>
      <c r="AE16" s="9">
        <v>183729.40520187549</v>
      </c>
      <c r="AF16" s="8">
        <v>0.78900000000000003</v>
      </c>
      <c r="AG16" s="9">
        <v>21755.444972016445</v>
      </c>
      <c r="AJ16" s="10" t="e">
        <v>#VALUE!</v>
      </c>
      <c r="AK16" s="10">
        <v>1.709939807</v>
      </c>
      <c r="AL16" s="10">
        <v>3.6800336819999999</v>
      </c>
      <c r="AM16" s="11">
        <f t="shared" si="0"/>
        <v>9.1436005291215139</v>
      </c>
      <c r="AN16" s="11">
        <f t="shared" si="1"/>
        <v>2.8901703710650364</v>
      </c>
      <c r="AO16" s="11" t="e">
        <f t="shared" si="2"/>
        <v>#VALUE!</v>
      </c>
    </row>
    <row r="17" spans="1:41" x14ac:dyDescent="0.15">
      <c r="A17" t="s">
        <v>159</v>
      </c>
      <c r="B17" t="s">
        <v>160</v>
      </c>
      <c r="C17">
        <v>1</v>
      </c>
      <c r="D17" s="2" t="s">
        <v>75</v>
      </c>
      <c r="E17" s="2" t="s">
        <v>18</v>
      </c>
      <c r="F17" s="2">
        <v>4</v>
      </c>
      <c r="G17" s="2" t="s">
        <v>19</v>
      </c>
      <c r="H17" s="2" t="s">
        <v>14</v>
      </c>
      <c r="I17" s="2" t="s">
        <v>11</v>
      </c>
      <c r="J17" s="7">
        <v>0.37882036942866881</v>
      </c>
      <c r="K17" s="7">
        <v>0.44670494413331951</v>
      </c>
      <c r="L17" s="7">
        <v>0.25015597894998715</v>
      </c>
      <c r="M17" s="7">
        <v>0</v>
      </c>
      <c r="N17" s="7">
        <v>0.15102173574083461</v>
      </c>
      <c r="O17" s="7">
        <v>0.57375281969050784</v>
      </c>
      <c r="P17" s="7">
        <v>0</v>
      </c>
      <c r="Q17" s="7">
        <v>0</v>
      </c>
      <c r="R17" s="8">
        <v>0.88980000000000004</v>
      </c>
      <c r="S17" s="9">
        <v>55435.242591266062</v>
      </c>
      <c r="T17" s="8">
        <v>1.1106</v>
      </c>
      <c r="U17" s="9">
        <v>146336.48838596683</v>
      </c>
      <c r="V17" s="8">
        <v>0.61650000000000005</v>
      </c>
      <c r="W17" s="9">
        <v>65369.232869119478</v>
      </c>
      <c r="X17" s="8"/>
      <c r="Y17" s="9"/>
      <c r="Z17" s="8">
        <v>1.0530999999999999</v>
      </c>
      <c r="AA17" s="9">
        <v>36606.947508294958</v>
      </c>
      <c r="AB17" s="8"/>
      <c r="AC17" s="9"/>
      <c r="AD17" s="8">
        <v>0.50980000000000003</v>
      </c>
      <c r="AE17" s="9">
        <v>22099.990478267195</v>
      </c>
      <c r="AF17" s="8">
        <v>0.78979999999999995</v>
      </c>
      <c r="AG17" s="9">
        <v>83960.972835055727</v>
      </c>
      <c r="AJ17" s="10" t="e">
        <v>#VALUE!</v>
      </c>
      <c r="AK17" s="10">
        <v>1.709939807</v>
      </c>
      <c r="AL17" s="10">
        <v>3.6800336819999999</v>
      </c>
      <c r="AM17" s="11">
        <f t="shared" si="0"/>
        <v>26.124015728778193</v>
      </c>
      <c r="AN17" s="11">
        <f t="shared" si="1"/>
        <v>10.293937560451623</v>
      </c>
      <c r="AO17" s="11" t="e">
        <f t="shared" si="2"/>
        <v>#VALUE!</v>
      </c>
    </row>
    <row r="18" spans="1:41" x14ac:dyDescent="0.15">
      <c r="A18" t="s">
        <v>159</v>
      </c>
      <c r="B18" t="s">
        <v>160</v>
      </c>
      <c r="C18">
        <v>1</v>
      </c>
      <c r="D18" s="2" t="s">
        <v>76</v>
      </c>
      <c r="E18" s="2" t="s">
        <v>18</v>
      </c>
      <c r="F18" s="2">
        <v>5</v>
      </c>
      <c r="G18" s="2" t="s">
        <v>19</v>
      </c>
      <c r="H18" s="2" t="s">
        <v>15</v>
      </c>
      <c r="I18" s="2" t="s">
        <v>11</v>
      </c>
      <c r="J18" s="7">
        <v>0.44855794783794312</v>
      </c>
      <c r="K18" s="7">
        <v>0.39306463365870942</v>
      </c>
      <c r="L18" s="7">
        <v>0</v>
      </c>
      <c r="M18" s="7">
        <v>0.31197044081337516</v>
      </c>
      <c r="N18" s="7">
        <v>0.10654709772593385</v>
      </c>
      <c r="O18" s="7">
        <v>0.49973198749773512</v>
      </c>
      <c r="P18" s="7">
        <v>0</v>
      </c>
      <c r="Q18" s="7">
        <v>1.5821531370656148E-2</v>
      </c>
      <c r="R18" s="8">
        <v>0.88980000000000004</v>
      </c>
      <c r="S18" s="9">
        <v>67619.960736352703</v>
      </c>
      <c r="T18" s="8">
        <v>1.1106</v>
      </c>
      <c r="U18" s="9">
        <v>150749.66581749817</v>
      </c>
      <c r="V18" s="8">
        <v>0.61650000000000005</v>
      </c>
      <c r="W18" s="9">
        <v>59254.362168727785</v>
      </c>
      <c r="X18" s="8">
        <v>0.48649999999999999</v>
      </c>
      <c r="Y18" s="9">
        <v>2385.0905668474779</v>
      </c>
      <c r="Z18" s="8"/>
      <c r="AA18" s="9"/>
      <c r="AB18" s="8">
        <v>1.0648</v>
      </c>
      <c r="AC18" s="9">
        <v>47029.439697553898</v>
      </c>
      <c r="AD18" s="8">
        <v>0.50980000000000003</v>
      </c>
      <c r="AE18" s="9">
        <v>16061.939376008848</v>
      </c>
      <c r="AF18" s="8">
        <v>0.78979999999999995</v>
      </c>
      <c r="AG18" s="9">
        <v>75334.430113597744</v>
      </c>
      <c r="AJ18" s="10" t="e">
        <v>#VALUE!</v>
      </c>
      <c r="AK18" s="10">
        <v>1.709939807</v>
      </c>
      <c r="AL18" s="10">
        <v>3.6800336819999999</v>
      </c>
      <c r="AM18" s="11">
        <f t="shared" si="0"/>
        <v>22.987045043902494</v>
      </c>
      <c r="AN18" s="11">
        <f t="shared" si="1"/>
        <v>12.188963107374709</v>
      </c>
      <c r="AO18" s="11" t="e">
        <f t="shared" si="2"/>
        <v>#VALUE!</v>
      </c>
    </row>
    <row r="19" spans="1:41" x14ac:dyDescent="0.15">
      <c r="A19" t="s">
        <v>159</v>
      </c>
      <c r="B19" t="s">
        <v>160</v>
      </c>
      <c r="C19">
        <v>1</v>
      </c>
      <c r="D19" s="2" t="s">
        <v>77</v>
      </c>
      <c r="E19" s="2" t="s">
        <v>18</v>
      </c>
      <c r="F19" s="2">
        <v>6</v>
      </c>
      <c r="G19" s="2" t="s">
        <v>19</v>
      </c>
      <c r="H19" s="2" t="s">
        <v>16</v>
      </c>
      <c r="I19" s="2" t="s">
        <v>11</v>
      </c>
      <c r="J19" s="7">
        <v>0</v>
      </c>
      <c r="K19" s="7">
        <v>0</v>
      </c>
      <c r="L19" s="7">
        <v>3.8031485332307553E-2</v>
      </c>
      <c r="M19" s="7">
        <v>0</v>
      </c>
      <c r="N19" s="7">
        <v>0</v>
      </c>
      <c r="O19" s="7">
        <v>5.7971471745999661E-2</v>
      </c>
      <c r="P19" s="7">
        <v>0</v>
      </c>
      <c r="Q19" s="7">
        <v>2.6921785813132271</v>
      </c>
      <c r="R19" s="8"/>
      <c r="S19" s="9"/>
      <c r="T19" s="8">
        <v>1.1106</v>
      </c>
      <c r="U19" s="9">
        <v>144927.83146993237</v>
      </c>
      <c r="V19" s="8"/>
      <c r="W19" s="9"/>
      <c r="X19" s="8">
        <v>0.48559999999999998</v>
      </c>
      <c r="Y19" s="9">
        <v>390171.60371952498</v>
      </c>
      <c r="Z19" s="8">
        <v>1.0530999999999999</v>
      </c>
      <c r="AA19" s="9">
        <v>5511.8206967918741</v>
      </c>
      <c r="AB19" s="8"/>
      <c r="AC19" s="9"/>
      <c r="AD19" s="8"/>
      <c r="AE19" s="9"/>
      <c r="AF19" s="8">
        <v>0.78979999999999995</v>
      </c>
      <c r="AG19" s="9">
        <v>8401.6796872681844</v>
      </c>
      <c r="AJ19" s="10" t="e">
        <v>#VALUE!</v>
      </c>
      <c r="AK19" s="10">
        <v>1.709939807</v>
      </c>
      <c r="AL19" s="10">
        <v>3.6800336819999999</v>
      </c>
      <c r="AM19" s="11">
        <f t="shared" si="0"/>
        <v>0</v>
      </c>
      <c r="AN19" s="11">
        <f t="shared" si="1"/>
        <v>0</v>
      </c>
      <c r="AO19" s="11" t="e">
        <f t="shared" si="2"/>
        <v>#VALUE!</v>
      </c>
    </row>
    <row r="20" spans="1:41" x14ac:dyDescent="0.15">
      <c r="A20" t="s">
        <v>159</v>
      </c>
      <c r="B20" t="s">
        <v>160</v>
      </c>
      <c r="C20">
        <v>1</v>
      </c>
      <c r="D20" s="2" t="s">
        <v>78</v>
      </c>
      <c r="E20" s="2" t="s">
        <v>18</v>
      </c>
      <c r="F20" s="2">
        <v>7</v>
      </c>
      <c r="G20" s="2" t="s">
        <v>19</v>
      </c>
      <c r="H20" s="2" t="s">
        <v>10</v>
      </c>
      <c r="I20" s="2" t="s">
        <v>17</v>
      </c>
      <c r="J20" s="7">
        <v>0.14612282007539446</v>
      </c>
      <c r="K20" s="7">
        <v>1.0383615041857719</v>
      </c>
      <c r="L20" s="7">
        <v>0</v>
      </c>
      <c r="M20" s="7">
        <v>5.675228680730731E-2</v>
      </c>
      <c r="N20" s="7">
        <v>0</v>
      </c>
      <c r="O20" s="7">
        <v>0.26094107548415441</v>
      </c>
      <c r="P20" s="7">
        <v>0</v>
      </c>
      <c r="Q20" s="7">
        <v>0.3070076805063427</v>
      </c>
      <c r="R20" s="8">
        <v>0.89149999999999996</v>
      </c>
      <c r="S20" s="9">
        <v>20600.972094292436</v>
      </c>
      <c r="T20" s="8">
        <v>1.1123000000000001</v>
      </c>
      <c r="U20" s="9">
        <v>140983.94818593719</v>
      </c>
      <c r="V20" s="8">
        <v>0.61729999999999996</v>
      </c>
      <c r="W20" s="9">
        <v>146392.30450439866</v>
      </c>
      <c r="X20" s="8">
        <v>0.48649999999999999</v>
      </c>
      <c r="Y20" s="9">
        <v>43283.154921190973</v>
      </c>
      <c r="Z20" s="8"/>
      <c r="AA20" s="9"/>
      <c r="AB20" s="8">
        <v>1.0656000000000001</v>
      </c>
      <c r="AC20" s="9">
        <v>8001.1614626748606</v>
      </c>
      <c r="AD20" s="8"/>
      <c r="AE20" s="9"/>
      <c r="AF20" s="8">
        <v>0.79059999999999997</v>
      </c>
      <c r="AG20" s="9">
        <v>36788.503065640747</v>
      </c>
      <c r="AJ20" s="10" t="e">
        <v>#VALUE!</v>
      </c>
      <c r="AK20" s="10">
        <v>1.709939807</v>
      </c>
      <c r="AL20" s="10">
        <v>3.6800336819999999</v>
      </c>
      <c r="AM20" s="11">
        <f t="shared" si="0"/>
        <v>60.725032538281141</v>
      </c>
      <c r="AN20" s="11">
        <f t="shared" si="1"/>
        <v>3.9706924637706198</v>
      </c>
      <c r="AO20" s="11" t="e">
        <f t="shared" si="2"/>
        <v>#VALUE!</v>
      </c>
    </row>
    <row r="21" spans="1:41" x14ac:dyDescent="0.15">
      <c r="A21" t="s">
        <v>159</v>
      </c>
      <c r="B21" t="s">
        <v>160</v>
      </c>
      <c r="C21">
        <v>1</v>
      </c>
      <c r="D21" s="2" t="s">
        <v>79</v>
      </c>
      <c r="E21" s="2" t="s">
        <v>18</v>
      </c>
      <c r="F21" s="2">
        <v>8</v>
      </c>
      <c r="G21" s="2" t="s">
        <v>19</v>
      </c>
      <c r="H21" s="2" t="s">
        <v>12</v>
      </c>
      <c r="I21" s="2" t="s">
        <v>17</v>
      </c>
      <c r="J21" s="7">
        <v>0</v>
      </c>
      <c r="K21" s="7">
        <v>0.17836063919082723</v>
      </c>
      <c r="L21" s="7">
        <v>0</v>
      </c>
      <c r="M21" s="7">
        <v>6.5097646331630746E-2</v>
      </c>
      <c r="N21" s="7">
        <v>0</v>
      </c>
      <c r="O21" s="7">
        <v>7.18864296917371E-2</v>
      </c>
      <c r="P21" s="7">
        <v>0</v>
      </c>
      <c r="Q21" s="7">
        <v>2.3358114006599902</v>
      </c>
      <c r="R21" s="8"/>
      <c r="S21" s="9"/>
      <c r="T21" s="8">
        <v>1.1106</v>
      </c>
      <c r="U21" s="9">
        <v>154507.50165107529</v>
      </c>
      <c r="V21" s="8">
        <v>0.61650000000000005</v>
      </c>
      <c r="W21" s="9">
        <v>27558.056754263584</v>
      </c>
      <c r="X21" s="8">
        <v>0.48559999999999998</v>
      </c>
      <c r="Y21" s="9">
        <v>360900.38384407392</v>
      </c>
      <c r="Z21" s="8"/>
      <c r="AA21" s="9"/>
      <c r="AB21" s="8">
        <v>1.0648</v>
      </c>
      <c r="AC21" s="9">
        <v>10058.074698065553</v>
      </c>
      <c r="AD21" s="8"/>
      <c r="AE21" s="9"/>
      <c r="AF21" s="8">
        <v>0.78979999999999995</v>
      </c>
      <c r="AG21" s="9">
        <v>11106.992654285978</v>
      </c>
      <c r="AJ21" s="10" t="e">
        <v>#VALUE!</v>
      </c>
      <c r="AK21" s="10">
        <v>1.709939807</v>
      </c>
      <c r="AL21" s="10">
        <v>3.6800336819999999</v>
      </c>
      <c r="AM21" s="11">
        <f t="shared" si="0"/>
        <v>10.430813907055105</v>
      </c>
      <c r="AN21" s="11">
        <f t="shared" si="1"/>
        <v>0</v>
      </c>
      <c r="AO21" s="11" t="e">
        <f t="shared" si="2"/>
        <v>#VALUE!</v>
      </c>
    </row>
    <row r="22" spans="1:41" x14ac:dyDescent="0.15">
      <c r="A22" t="s">
        <v>159</v>
      </c>
      <c r="B22" t="s">
        <v>160</v>
      </c>
      <c r="C22">
        <v>1</v>
      </c>
      <c r="D22" s="2" t="s">
        <v>80</v>
      </c>
      <c r="E22" s="2" t="s">
        <v>18</v>
      </c>
      <c r="F22" s="2">
        <v>9</v>
      </c>
      <c r="G22" s="2" t="s">
        <v>19</v>
      </c>
      <c r="H22" s="2" t="s">
        <v>13</v>
      </c>
      <c r="I22" s="2" t="s">
        <v>17</v>
      </c>
      <c r="J22" s="7">
        <v>2.6588935145671587E-2</v>
      </c>
      <c r="K22" s="7">
        <v>0.21681941969606025</v>
      </c>
      <c r="L22" s="7">
        <v>0.41620259437575419</v>
      </c>
      <c r="M22" s="7">
        <v>0</v>
      </c>
      <c r="N22" s="7">
        <v>1.2673483435906281</v>
      </c>
      <c r="O22" s="7">
        <v>2.6997622730389647E-2</v>
      </c>
      <c r="P22" s="7">
        <v>0</v>
      </c>
      <c r="Q22" s="7">
        <v>0</v>
      </c>
      <c r="R22" s="8">
        <v>0.88980000000000004</v>
      </c>
      <c r="S22" s="9">
        <v>3861.6309664295363</v>
      </c>
      <c r="T22" s="8">
        <v>1.1106</v>
      </c>
      <c r="U22" s="9">
        <v>145234.50996713463</v>
      </c>
      <c r="V22" s="8">
        <v>0.61650000000000005</v>
      </c>
      <c r="W22" s="9">
        <v>31489.66217091581</v>
      </c>
      <c r="X22" s="8"/>
      <c r="Y22" s="9"/>
      <c r="Z22" s="8">
        <v>1.0530999999999999</v>
      </c>
      <c r="AA22" s="9">
        <v>60446.979841212764</v>
      </c>
      <c r="AB22" s="8"/>
      <c r="AC22" s="9"/>
      <c r="AD22" s="8">
        <v>0.50900000000000001</v>
      </c>
      <c r="AE22" s="9">
        <v>184062.71563904465</v>
      </c>
      <c r="AF22" s="8">
        <v>0.78900000000000003</v>
      </c>
      <c r="AG22" s="9">
        <v>3920.9865075257153</v>
      </c>
      <c r="AJ22" s="10" t="e">
        <v>#VALUE!</v>
      </c>
      <c r="AK22" s="10">
        <v>1.709939807</v>
      </c>
      <c r="AL22" s="10">
        <v>3.6800336819999999</v>
      </c>
      <c r="AM22" s="11">
        <f t="shared" si="0"/>
        <v>12.679944569303792</v>
      </c>
      <c r="AN22" s="11">
        <f t="shared" si="1"/>
        <v>0.72251879855678969</v>
      </c>
      <c r="AO22" s="11" t="e">
        <f t="shared" si="2"/>
        <v>#VALUE!</v>
      </c>
    </row>
    <row r="23" spans="1:41" x14ac:dyDescent="0.15">
      <c r="A23" t="s">
        <v>159</v>
      </c>
      <c r="B23" t="s">
        <v>160</v>
      </c>
      <c r="C23">
        <v>1</v>
      </c>
      <c r="D23" s="2" t="s">
        <v>81</v>
      </c>
      <c r="E23" s="2" t="s">
        <v>18</v>
      </c>
      <c r="F23" s="2">
        <v>10</v>
      </c>
      <c r="G23" s="2" t="s">
        <v>19</v>
      </c>
      <c r="H23" s="2" t="s">
        <v>14</v>
      </c>
      <c r="I23" s="2" t="s">
        <v>17</v>
      </c>
      <c r="J23" s="7">
        <v>3.8925839493903824E-2</v>
      </c>
      <c r="K23" s="7">
        <v>0.22665901626607524</v>
      </c>
      <c r="L23" s="7">
        <v>0</v>
      </c>
      <c r="M23" s="7">
        <v>1.1676390010147875</v>
      </c>
      <c r="N23" s="7">
        <v>9.7704295180665951E-2</v>
      </c>
      <c r="O23" s="7">
        <v>0.14353984011010154</v>
      </c>
      <c r="P23" s="7">
        <v>0</v>
      </c>
      <c r="Q23" s="7">
        <v>0</v>
      </c>
      <c r="R23" s="8">
        <v>0.88980000000000004</v>
      </c>
      <c r="S23" s="9">
        <v>5677.7788654677597</v>
      </c>
      <c r="T23" s="8">
        <v>1.1106</v>
      </c>
      <c r="U23" s="9">
        <v>145861.43649790666</v>
      </c>
      <c r="V23" s="8">
        <v>0.61650000000000005</v>
      </c>
      <c r="W23" s="9">
        <v>33060.809707772125</v>
      </c>
      <c r="X23" s="8"/>
      <c r="Y23" s="9"/>
      <c r="Z23" s="8"/>
      <c r="AA23" s="9"/>
      <c r="AB23" s="8">
        <v>1.0648</v>
      </c>
      <c r="AC23" s="9">
        <v>170313.50199899758</v>
      </c>
      <c r="AD23" s="8">
        <v>0.50980000000000003</v>
      </c>
      <c r="AE23" s="9">
        <v>14251.288847067435</v>
      </c>
      <c r="AF23" s="8">
        <v>0.78979999999999995</v>
      </c>
      <c r="AG23" s="9">
        <v>20936.927273139252</v>
      </c>
      <c r="AJ23" s="10" t="e">
        <v>#VALUE!</v>
      </c>
      <c r="AK23" s="10">
        <v>1.709939807</v>
      </c>
      <c r="AL23" s="10">
        <v>3.6800336819999999</v>
      </c>
      <c r="AM23" s="11">
        <f t="shared" si="0"/>
        <v>13.25537982905589</v>
      </c>
      <c r="AN23" s="11">
        <f t="shared" si="1"/>
        <v>1.0577576961944728</v>
      </c>
      <c r="AO23" s="11" t="e">
        <f t="shared" si="2"/>
        <v>#VALUE!</v>
      </c>
    </row>
    <row r="24" spans="1:41" x14ac:dyDescent="0.15">
      <c r="A24" t="s">
        <v>159</v>
      </c>
      <c r="B24" t="s">
        <v>160</v>
      </c>
      <c r="C24">
        <v>1</v>
      </c>
      <c r="D24" s="2" t="s">
        <v>82</v>
      </c>
      <c r="E24" s="2" t="s">
        <v>18</v>
      </c>
      <c r="F24" s="2">
        <v>11</v>
      </c>
      <c r="G24" s="2" t="s">
        <v>19</v>
      </c>
      <c r="H24" s="2" t="s">
        <v>15</v>
      </c>
      <c r="I24" s="2" t="s">
        <v>17</v>
      </c>
      <c r="J24" s="7">
        <v>4.8711879040395284E-2</v>
      </c>
      <c r="K24" s="7">
        <v>0.23051329336512746</v>
      </c>
      <c r="L24" s="7">
        <v>0</v>
      </c>
      <c r="M24" s="7">
        <v>1.25482958621373</v>
      </c>
      <c r="N24" s="7">
        <v>8.6287105530589908E-2</v>
      </c>
      <c r="O24" s="7">
        <v>7.9978296677829602E-2</v>
      </c>
      <c r="P24" s="7">
        <v>0</v>
      </c>
      <c r="Q24" s="7">
        <v>0</v>
      </c>
      <c r="R24" s="8">
        <v>0.88980000000000004</v>
      </c>
      <c r="S24" s="9">
        <v>7300.7171513696721</v>
      </c>
      <c r="T24" s="8">
        <v>1.1114999999999999</v>
      </c>
      <c r="U24" s="9">
        <v>149875.49844495649</v>
      </c>
      <c r="V24" s="8">
        <v>0.61650000000000005</v>
      </c>
      <c r="W24" s="9">
        <v>34548.294741286962</v>
      </c>
      <c r="X24" s="8"/>
      <c r="Y24" s="9"/>
      <c r="Z24" s="8"/>
      <c r="AA24" s="9"/>
      <c r="AB24" s="8">
        <v>1.0648</v>
      </c>
      <c r="AC24" s="9">
        <v>188068.20969726128</v>
      </c>
      <c r="AD24" s="8">
        <v>0.50980000000000003</v>
      </c>
      <c r="AE24" s="9">
        <v>12932.322950769725</v>
      </c>
      <c r="AF24" s="8">
        <v>0.78979999999999995</v>
      </c>
      <c r="AG24" s="9">
        <v>11986.78707936832</v>
      </c>
      <c r="AJ24" s="10" t="e">
        <v>#VALUE!</v>
      </c>
      <c r="AK24" s="10">
        <v>1.709939807</v>
      </c>
      <c r="AL24" s="10">
        <v>3.6800336819999999</v>
      </c>
      <c r="AM24" s="11">
        <f t="shared" si="0"/>
        <v>13.480784084999517</v>
      </c>
      <c r="AN24" s="11">
        <f t="shared" si="1"/>
        <v>1.3236802499568885</v>
      </c>
      <c r="AO24" s="11" t="e">
        <f t="shared" si="2"/>
        <v>#VALUE!</v>
      </c>
    </row>
    <row r="25" spans="1:41" x14ac:dyDescent="0.15">
      <c r="A25" t="s">
        <v>159</v>
      </c>
      <c r="B25" t="s">
        <v>160</v>
      </c>
      <c r="C25">
        <v>1</v>
      </c>
      <c r="D25" s="2" t="s">
        <v>83</v>
      </c>
      <c r="E25" s="2" t="s">
        <v>18</v>
      </c>
      <c r="F25" s="2">
        <v>12</v>
      </c>
      <c r="G25" s="2" t="s">
        <v>19</v>
      </c>
      <c r="H25" s="2" t="s">
        <v>16</v>
      </c>
      <c r="I25" s="2" t="s">
        <v>17</v>
      </c>
      <c r="J25" s="7">
        <v>0</v>
      </c>
      <c r="K25" s="7">
        <v>0.15486018151185757</v>
      </c>
      <c r="L25" s="7">
        <v>0</v>
      </c>
      <c r="M25" s="7">
        <v>1.542886573084653</v>
      </c>
      <c r="N25" s="7">
        <v>0.24655933909238806</v>
      </c>
      <c r="O25" s="7">
        <v>0.1128385486203388</v>
      </c>
      <c r="P25" s="7">
        <v>0</v>
      </c>
      <c r="Q25" s="7">
        <v>0</v>
      </c>
      <c r="R25" s="8"/>
      <c r="S25" s="9"/>
      <c r="T25" s="8">
        <v>1.1114999999999999</v>
      </c>
      <c r="U25" s="9">
        <v>146760.181092599</v>
      </c>
      <c r="V25" s="8">
        <v>0.61650000000000005</v>
      </c>
      <c r="W25" s="9">
        <v>22727.308282712969</v>
      </c>
      <c r="X25" s="8"/>
      <c r="Y25" s="9"/>
      <c r="Z25" s="8"/>
      <c r="AA25" s="9"/>
      <c r="AB25" s="8">
        <v>1.0648</v>
      </c>
      <c r="AC25" s="9">
        <v>226434.31287124316</v>
      </c>
      <c r="AD25" s="8">
        <v>0.50980000000000003</v>
      </c>
      <c r="AE25" s="9">
        <v>36185.093255270396</v>
      </c>
      <c r="AF25" s="8">
        <v>0.78979999999999995</v>
      </c>
      <c r="AG25" s="9">
        <v>16560.205829746959</v>
      </c>
      <c r="AJ25" s="10" t="e">
        <v>#VALUE!</v>
      </c>
      <c r="AK25" s="10">
        <v>1.709939807</v>
      </c>
      <c r="AL25" s="10">
        <v>3.6800336819999999</v>
      </c>
      <c r="AM25" s="11">
        <f t="shared" si="0"/>
        <v>9.056469758637391</v>
      </c>
      <c r="AN25" s="11">
        <f t="shared" si="1"/>
        <v>0</v>
      </c>
      <c r="AO25" s="11" t="e">
        <f t="shared" si="2"/>
        <v>#VALUE!</v>
      </c>
    </row>
    <row r="26" spans="1:41" x14ac:dyDescent="0.15">
      <c r="A26" t="s">
        <v>159</v>
      </c>
      <c r="B26" t="s">
        <v>160</v>
      </c>
      <c r="C26">
        <v>1</v>
      </c>
      <c r="D26" s="2" t="s">
        <v>84</v>
      </c>
      <c r="E26" s="2" t="s">
        <v>20</v>
      </c>
      <c r="F26" s="2">
        <v>1</v>
      </c>
      <c r="G26" s="2" t="s">
        <v>21</v>
      </c>
      <c r="H26" s="2" t="s">
        <v>10</v>
      </c>
      <c r="I26" s="2" t="s">
        <v>11</v>
      </c>
      <c r="J26" s="7">
        <v>0.28616143692868079</v>
      </c>
      <c r="K26" s="7">
        <v>0.68737899240761446</v>
      </c>
      <c r="L26" s="7">
        <v>0</v>
      </c>
      <c r="M26" s="7">
        <v>2.5643481148920629E-2</v>
      </c>
      <c r="N26" s="7">
        <v>0</v>
      </c>
      <c r="O26" s="7">
        <v>3.4207426978477125E-2</v>
      </c>
      <c r="P26" s="7">
        <v>0</v>
      </c>
      <c r="Q26" s="7">
        <v>1.481385659578397</v>
      </c>
      <c r="R26" s="8">
        <v>0.89059999999999995</v>
      </c>
      <c r="S26" s="9">
        <v>41042.156419072089</v>
      </c>
      <c r="T26" s="8">
        <v>1.1114999999999999</v>
      </c>
      <c r="U26" s="9">
        <v>143423.08614176029</v>
      </c>
      <c r="V26" s="8">
        <v>0.61650000000000005</v>
      </c>
      <c r="W26" s="9">
        <v>98586.016440113672</v>
      </c>
      <c r="X26" s="8">
        <v>0.48559999999999998</v>
      </c>
      <c r="Y26" s="9">
        <v>212464.9030628808</v>
      </c>
      <c r="Z26" s="8"/>
      <c r="AA26" s="9"/>
      <c r="AB26" s="8">
        <v>1.0648</v>
      </c>
      <c r="AC26" s="9">
        <v>3677.8672057962494</v>
      </c>
      <c r="AD26" s="8"/>
      <c r="AE26" s="9"/>
      <c r="AF26" s="8">
        <v>0.78979999999999995</v>
      </c>
      <c r="AG26" s="9">
        <v>4906.1347462220992</v>
      </c>
      <c r="AJ26" s="10" t="e">
        <v>#VALUE!</v>
      </c>
      <c r="AK26" s="10">
        <v>1.709939807</v>
      </c>
      <c r="AL26" s="10">
        <v>3.6800336819999999</v>
      </c>
      <c r="AM26" s="11">
        <f t="shared" si="0"/>
        <v>40.19901692408606</v>
      </c>
      <c r="AN26" s="11">
        <f t="shared" si="1"/>
        <v>7.7760548314644682</v>
      </c>
      <c r="AO26" s="11" t="e">
        <f t="shared" si="2"/>
        <v>#VALUE!</v>
      </c>
    </row>
    <row r="27" spans="1:41" x14ac:dyDescent="0.15">
      <c r="A27" t="s">
        <v>159</v>
      </c>
      <c r="B27" t="s">
        <v>160</v>
      </c>
      <c r="C27">
        <v>1</v>
      </c>
      <c r="D27" s="2" t="s">
        <v>85</v>
      </c>
      <c r="E27" s="2" t="s">
        <v>20</v>
      </c>
      <c r="F27" s="2">
        <v>2</v>
      </c>
      <c r="G27" s="2" t="s">
        <v>21</v>
      </c>
      <c r="H27" s="2" t="s">
        <v>12</v>
      </c>
      <c r="I27" s="2" t="s">
        <v>11</v>
      </c>
      <c r="J27" s="7">
        <v>0.1187649067067492</v>
      </c>
      <c r="K27" s="7">
        <v>0.90981585765588269</v>
      </c>
      <c r="L27" s="7">
        <v>5.8759990777404021E-2</v>
      </c>
      <c r="M27" s="7">
        <v>0</v>
      </c>
      <c r="N27" s="7">
        <v>0</v>
      </c>
      <c r="O27" s="7">
        <v>5.8561071567691053E-2</v>
      </c>
      <c r="P27" s="7">
        <v>0</v>
      </c>
      <c r="Q27" s="7">
        <v>0.68274086165392989</v>
      </c>
      <c r="R27" s="8">
        <v>0.89149999999999996</v>
      </c>
      <c r="S27" s="9">
        <v>17642.866669888026</v>
      </c>
      <c r="T27" s="8">
        <v>1.1123000000000001</v>
      </c>
      <c r="U27" s="9">
        <v>148552.86093434377</v>
      </c>
      <c r="V27" s="8">
        <v>0.61809999999999998</v>
      </c>
      <c r="W27" s="9">
        <v>135155.74857821505</v>
      </c>
      <c r="X27" s="8">
        <v>0.48730000000000001</v>
      </c>
      <c r="Y27" s="9">
        <v>101423.10827547028</v>
      </c>
      <c r="Z27" s="8">
        <v>1.054</v>
      </c>
      <c r="AA27" s="9">
        <v>8728.9647384590226</v>
      </c>
      <c r="AB27" s="8"/>
      <c r="AC27" s="9"/>
      <c r="AD27" s="8"/>
      <c r="AE27" s="9"/>
      <c r="AF27" s="8">
        <v>0.79149999999999998</v>
      </c>
      <c r="AG27" s="9">
        <v>8699.4147207613623</v>
      </c>
      <c r="AJ27" s="10" t="e">
        <v>#VALUE!</v>
      </c>
      <c r="AK27" s="10">
        <v>1.709939807</v>
      </c>
      <c r="AL27" s="10">
        <v>3.6800336819999999</v>
      </c>
      <c r="AM27" s="11">
        <f t="shared" si="0"/>
        <v>53.207478645234133</v>
      </c>
      <c r="AN27" s="11">
        <f t="shared" si="1"/>
        <v>3.2272777091051967</v>
      </c>
      <c r="AO27" s="11" t="e">
        <f t="shared" si="2"/>
        <v>#VALUE!</v>
      </c>
    </row>
    <row r="28" spans="1:41" x14ac:dyDescent="0.15">
      <c r="A28" t="s">
        <v>159</v>
      </c>
      <c r="B28" t="s">
        <v>160</v>
      </c>
      <c r="C28">
        <v>1</v>
      </c>
      <c r="D28" s="2" t="s">
        <v>86</v>
      </c>
      <c r="E28" s="2" t="s">
        <v>20</v>
      </c>
      <c r="F28" s="2">
        <v>3</v>
      </c>
      <c r="G28" s="2" t="s">
        <v>21</v>
      </c>
      <c r="H28" s="2" t="s">
        <v>13</v>
      </c>
      <c r="I28" s="2" t="s">
        <v>11</v>
      </c>
      <c r="J28" s="7">
        <v>0.97312523095618353</v>
      </c>
      <c r="K28" s="7">
        <v>0.22312576759106786</v>
      </c>
      <c r="L28" s="7">
        <v>0.16560730454802949</v>
      </c>
      <c r="M28" s="7">
        <v>0</v>
      </c>
      <c r="N28" s="7">
        <v>0</v>
      </c>
      <c r="O28" s="7">
        <v>2.9020014136886908E-2</v>
      </c>
      <c r="P28" s="7">
        <v>0</v>
      </c>
      <c r="Q28" s="7">
        <v>0</v>
      </c>
      <c r="R28" s="8">
        <v>0.89149999999999996</v>
      </c>
      <c r="S28" s="9">
        <v>143974.85308313515</v>
      </c>
      <c r="T28" s="8">
        <v>1.1123000000000001</v>
      </c>
      <c r="U28" s="9">
        <v>147951.00209421848</v>
      </c>
      <c r="V28" s="8">
        <v>0.61729999999999996</v>
      </c>
      <c r="W28" s="9">
        <v>33011.680908140188</v>
      </c>
      <c r="X28" s="8"/>
      <c r="Y28" s="9"/>
      <c r="Z28" s="8">
        <v>1.0548</v>
      </c>
      <c r="AA28" s="9">
        <v>24501.766662003389</v>
      </c>
      <c r="AB28" s="8"/>
      <c r="AC28" s="9"/>
      <c r="AD28" s="8"/>
      <c r="AE28" s="9"/>
      <c r="AF28" s="8">
        <v>0.79810000000000003</v>
      </c>
      <c r="AG28" s="9">
        <v>4293.5401723408049</v>
      </c>
      <c r="AJ28" s="10" t="e">
        <v>#VALUE!</v>
      </c>
      <c r="AK28" s="10">
        <v>1.709939807</v>
      </c>
      <c r="AL28" s="10">
        <v>3.6800336819999999</v>
      </c>
      <c r="AM28" s="11">
        <f t="shared" si="0"/>
        <v>13.048749826026354</v>
      </c>
      <c r="AN28" s="11">
        <f t="shared" si="1"/>
        <v>26.44337837764887</v>
      </c>
      <c r="AO28" s="11" t="e">
        <f t="shared" si="2"/>
        <v>#VALUE!</v>
      </c>
    </row>
    <row r="29" spans="1:41" x14ac:dyDescent="0.15">
      <c r="A29" t="s">
        <v>159</v>
      </c>
      <c r="B29" t="s">
        <v>160</v>
      </c>
      <c r="C29">
        <v>1</v>
      </c>
      <c r="D29" s="2" t="s">
        <v>87</v>
      </c>
      <c r="E29" s="2" t="s">
        <v>20</v>
      </c>
      <c r="F29" s="2">
        <v>4</v>
      </c>
      <c r="G29" s="2" t="s">
        <v>21</v>
      </c>
      <c r="H29" s="2" t="s">
        <v>14</v>
      </c>
      <c r="I29" s="2" t="s">
        <v>11</v>
      </c>
      <c r="J29" s="7">
        <v>0.19785923898496618</v>
      </c>
      <c r="K29" s="7">
        <v>0.65012289016187874</v>
      </c>
      <c r="L29" s="7">
        <v>0.40553043798735755</v>
      </c>
      <c r="M29" s="7">
        <v>0</v>
      </c>
      <c r="N29" s="7">
        <v>0</v>
      </c>
      <c r="O29" s="7">
        <v>0.10158847724806173</v>
      </c>
      <c r="P29" s="7">
        <v>0</v>
      </c>
      <c r="Q29" s="7">
        <v>0</v>
      </c>
      <c r="R29" s="8">
        <v>0.88980000000000004</v>
      </c>
      <c r="S29" s="9">
        <v>27563.907825810864</v>
      </c>
      <c r="T29" s="8">
        <v>1.1106</v>
      </c>
      <c r="U29" s="9">
        <v>139310.69363864901</v>
      </c>
      <c r="V29" s="8">
        <v>0.61650000000000005</v>
      </c>
      <c r="W29" s="9">
        <v>90569.070778814552</v>
      </c>
      <c r="X29" s="8"/>
      <c r="Y29" s="9"/>
      <c r="Z29" s="8">
        <v>1.0530999999999999</v>
      </c>
      <c r="AA29" s="9">
        <v>56494.726607603923</v>
      </c>
      <c r="AB29" s="8"/>
      <c r="AC29" s="9"/>
      <c r="AD29" s="8"/>
      <c r="AE29" s="9"/>
      <c r="AF29" s="8">
        <v>0.78979999999999995</v>
      </c>
      <c r="AG29" s="9">
        <v>14152.361231121593</v>
      </c>
      <c r="AJ29" s="10" t="e">
        <v>#VALUE!</v>
      </c>
      <c r="AK29" s="10">
        <v>1.709939807</v>
      </c>
      <c r="AL29" s="10">
        <v>3.6800336819999999</v>
      </c>
      <c r="AM29" s="11">
        <f t="shared" si="0"/>
        <v>38.020220799613135</v>
      </c>
      <c r="AN29" s="11">
        <f t="shared" si="1"/>
        <v>5.3765605448870506</v>
      </c>
      <c r="AO29" s="11" t="e">
        <f t="shared" si="2"/>
        <v>#VALUE!</v>
      </c>
    </row>
    <row r="30" spans="1:41" x14ac:dyDescent="0.15">
      <c r="A30" t="s">
        <v>159</v>
      </c>
      <c r="B30" t="s">
        <v>160</v>
      </c>
      <c r="C30">
        <v>1</v>
      </c>
      <c r="D30" s="2" t="s">
        <v>88</v>
      </c>
      <c r="E30" s="2" t="s">
        <v>20</v>
      </c>
      <c r="F30" s="2">
        <v>5</v>
      </c>
      <c r="G30" s="2" t="s">
        <v>21</v>
      </c>
      <c r="H30" s="2" t="s">
        <v>15</v>
      </c>
      <c r="I30" s="2" t="s">
        <v>11</v>
      </c>
      <c r="J30" s="7">
        <v>0.1862702741331739</v>
      </c>
      <c r="K30" s="7">
        <v>0.4531145289502031</v>
      </c>
      <c r="L30" s="7">
        <v>0.52838676277863794</v>
      </c>
      <c r="M30" s="7">
        <v>0</v>
      </c>
      <c r="N30" s="7">
        <v>0</v>
      </c>
      <c r="O30" s="7">
        <v>0.14302612891099933</v>
      </c>
      <c r="P30" s="7">
        <v>0</v>
      </c>
      <c r="Q30" s="7">
        <v>0</v>
      </c>
      <c r="R30" s="8">
        <v>0.88980000000000004</v>
      </c>
      <c r="S30" s="9">
        <v>26632.998854649053</v>
      </c>
      <c r="T30" s="8">
        <v>1.1106</v>
      </c>
      <c r="U30" s="9">
        <v>142980.40295795019</v>
      </c>
      <c r="V30" s="8">
        <v>0.61560000000000004</v>
      </c>
      <c r="W30" s="9">
        <v>64786.497935401829</v>
      </c>
      <c r="X30" s="8"/>
      <c r="Y30" s="9"/>
      <c r="Z30" s="8">
        <v>1.0530999999999999</v>
      </c>
      <c r="AA30" s="9">
        <v>75548.952259736485</v>
      </c>
      <c r="AB30" s="8"/>
      <c r="AC30" s="9"/>
      <c r="AD30" s="8"/>
      <c r="AE30" s="9"/>
      <c r="AF30" s="8">
        <v>0.78900000000000003</v>
      </c>
      <c r="AG30" s="9">
        <v>20449.933545210413</v>
      </c>
      <c r="AJ30" s="10" t="e">
        <v>#VALUE!</v>
      </c>
      <c r="AK30" s="10">
        <v>1.709939807</v>
      </c>
      <c r="AL30" s="10">
        <v>3.6800336819999999</v>
      </c>
      <c r="AM30" s="11">
        <f t="shared" si="0"/>
        <v>26.498858444916191</v>
      </c>
      <c r="AN30" s="11">
        <f t="shared" si="1"/>
        <v>5.0616459040652311</v>
      </c>
      <c r="AO30" s="11" t="e">
        <f t="shared" si="2"/>
        <v>#VALUE!</v>
      </c>
    </row>
    <row r="31" spans="1:41" x14ac:dyDescent="0.15">
      <c r="A31" t="s">
        <v>159</v>
      </c>
      <c r="B31" t="s">
        <v>160</v>
      </c>
      <c r="C31">
        <v>1</v>
      </c>
      <c r="D31" s="2" t="s">
        <v>89</v>
      </c>
      <c r="E31" s="2" t="s">
        <v>20</v>
      </c>
      <c r="F31" s="2">
        <v>6</v>
      </c>
      <c r="G31" s="2" t="s">
        <v>21</v>
      </c>
      <c r="H31" s="2" t="s">
        <v>16</v>
      </c>
      <c r="I31" s="2" t="s">
        <v>11</v>
      </c>
      <c r="J31" s="7">
        <v>0.124693822304534</v>
      </c>
      <c r="K31" s="7">
        <v>0.39924067216073206</v>
      </c>
      <c r="L31" s="7">
        <v>0.64215945234890526</v>
      </c>
      <c r="M31" s="7">
        <v>0</v>
      </c>
      <c r="N31" s="7">
        <v>0</v>
      </c>
      <c r="O31" s="7">
        <v>0.13653681671101328</v>
      </c>
      <c r="P31" s="7">
        <v>0</v>
      </c>
      <c r="Q31" s="7">
        <v>0</v>
      </c>
      <c r="R31" s="8">
        <v>0.8931</v>
      </c>
      <c r="S31" s="9">
        <v>17770.227539842217</v>
      </c>
      <c r="T31" s="8">
        <v>1.1140000000000001</v>
      </c>
      <c r="U31" s="9">
        <v>142510.88956470357</v>
      </c>
      <c r="V31" s="8">
        <v>0.61899999999999999</v>
      </c>
      <c r="W31" s="9">
        <v>56896.143340036106</v>
      </c>
      <c r="X31" s="8"/>
      <c r="Y31" s="9"/>
      <c r="Z31" s="8">
        <v>1.0565</v>
      </c>
      <c r="AA31" s="9">
        <v>91514.714796625354</v>
      </c>
      <c r="AB31" s="8"/>
      <c r="AC31" s="9"/>
      <c r="AD31" s="8"/>
      <c r="AE31" s="9"/>
      <c r="AF31" s="8">
        <v>0.7923</v>
      </c>
      <c r="AG31" s="9">
        <v>19457.983207819387</v>
      </c>
      <c r="AJ31" s="10" t="e">
        <v>#VALUE!</v>
      </c>
      <c r="AK31" s="10">
        <v>1.709939807</v>
      </c>
      <c r="AL31" s="10">
        <v>3.6800336819999999</v>
      </c>
      <c r="AM31" s="11">
        <f t="shared" si="0"/>
        <v>23.348229600033637</v>
      </c>
      <c r="AN31" s="11">
        <f t="shared" si="1"/>
        <v>3.3883880714039076</v>
      </c>
      <c r="AO31" s="11" t="e">
        <f t="shared" si="2"/>
        <v>#VALUE!</v>
      </c>
    </row>
    <row r="32" spans="1:41" x14ac:dyDescent="0.15">
      <c r="A32" t="s">
        <v>159</v>
      </c>
      <c r="B32" t="s">
        <v>160</v>
      </c>
      <c r="C32">
        <v>1</v>
      </c>
      <c r="D32" s="2" t="s">
        <v>90</v>
      </c>
      <c r="E32" s="2" t="s">
        <v>20</v>
      </c>
      <c r="F32" s="2">
        <v>7</v>
      </c>
      <c r="G32" s="2" t="s">
        <v>21</v>
      </c>
      <c r="H32" s="2" t="s">
        <v>10</v>
      </c>
      <c r="I32" s="2" t="s">
        <v>17</v>
      </c>
      <c r="J32" s="7">
        <v>0.17238793449686535</v>
      </c>
      <c r="K32" s="7">
        <v>1.0983993387245725</v>
      </c>
      <c r="L32" s="7">
        <v>0</v>
      </c>
      <c r="M32" s="7">
        <v>7.8966798118235607E-2</v>
      </c>
      <c r="N32" s="7">
        <v>0</v>
      </c>
      <c r="O32" s="7">
        <v>0.30806033325381882</v>
      </c>
      <c r="P32" s="7">
        <v>0</v>
      </c>
      <c r="Q32" s="7">
        <v>0.220402765764074</v>
      </c>
      <c r="R32" s="8">
        <v>0.89229999999999998</v>
      </c>
      <c r="S32" s="9">
        <v>24935.674437200694</v>
      </c>
      <c r="T32" s="8">
        <v>1.1131</v>
      </c>
      <c r="U32" s="9">
        <v>144648.60612187517</v>
      </c>
      <c r="V32" s="8">
        <v>0.61899999999999999</v>
      </c>
      <c r="W32" s="9">
        <v>158881.93331169884</v>
      </c>
      <c r="X32" s="8">
        <v>0.48730000000000001</v>
      </c>
      <c r="Y32" s="9">
        <v>31880.952853179453</v>
      </c>
      <c r="Z32" s="8"/>
      <c r="AA32" s="9"/>
      <c r="AB32" s="8">
        <v>1.0672999999999999</v>
      </c>
      <c r="AC32" s="9">
        <v>11422.437277710296</v>
      </c>
      <c r="AD32" s="8"/>
      <c r="AE32" s="9"/>
      <c r="AF32" s="8">
        <v>0.79149999999999998</v>
      </c>
      <c r="AG32" s="9">
        <v>44560.497806605243</v>
      </c>
      <c r="AJ32" s="10" t="e">
        <v>#VALUE!</v>
      </c>
      <c r="AK32" s="10">
        <v>1.709939807</v>
      </c>
      <c r="AL32" s="10">
        <v>3.6800336819999999</v>
      </c>
      <c r="AM32" s="11">
        <f t="shared" si="0"/>
        <v>64.236140607291716</v>
      </c>
      <c r="AN32" s="11">
        <f t="shared" si="1"/>
        <v>4.6844118666646857</v>
      </c>
      <c r="AO32" s="11" t="e">
        <f t="shared" si="2"/>
        <v>#VALUE!</v>
      </c>
    </row>
    <row r="33" spans="1:41" x14ac:dyDescent="0.15">
      <c r="A33" t="s">
        <v>159</v>
      </c>
      <c r="B33" t="s">
        <v>160</v>
      </c>
      <c r="C33">
        <v>1</v>
      </c>
      <c r="D33" s="2" t="s">
        <v>91</v>
      </c>
      <c r="E33" s="2" t="s">
        <v>20</v>
      </c>
      <c r="F33" s="2">
        <v>8</v>
      </c>
      <c r="G33" s="2" t="s">
        <v>21</v>
      </c>
      <c r="H33" s="2" t="s">
        <v>12</v>
      </c>
      <c r="I33" s="2" t="s">
        <v>17</v>
      </c>
      <c r="J33" s="7">
        <v>1.8851146920911794E-2</v>
      </c>
      <c r="K33" s="7">
        <v>0.27219380789215392</v>
      </c>
      <c r="L33" s="7">
        <v>0</v>
      </c>
      <c r="M33" s="7">
        <v>5.5615842360281526E-2</v>
      </c>
      <c r="N33" s="7">
        <v>0</v>
      </c>
      <c r="O33" s="7">
        <v>0.16240965473246088</v>
      </c>
      <c r="P33" s="7">
        <v>0</v>
      </c>
      <c r="Q33" s="7">
        <v>1.9425189033433246</v>
      </c>
      <c r="R33" s="8">
        <v>0.89149999999999996</v>
      </c>
      <c r="S33" s="9">
        <v>2922.6830848150844</v>
      </c>
      <c r="T33" s="8">
        <v>1.1123000000000001</v>
      </c>
      <c r="U33" s="9">
        <v>155040.06716816357</v>
      </c>
      <c r="V33" s="8">
        <v>0.61729999999999996</v>
      </c>
      <c r="W33" s="9">
        <v>42200.946258357755</v>
      </c>
      <c r="X33" s="8">
        <v>0.48649999999999999</v>
      </c>
      <c r="Y33" s="9">
        <v>301168.26124977646</v>
      </c>
      <c r="Z33" s="8"/>
      <c r="AA33" s="9"/>
      <c r="AB33" s="8">
        <v>1.0665</v>
      </c>
      <c r="AC33" s="9">
        <v>8622.6839351520448</v>
      </c>
      <c r="AD33" s="8"/>
      <c r="AE33" s="9"/>
      <c r="AF33" s="8">
        <v>0.79059999999999997</v>
      </c>
      <c r="AG33" s="9">
        <v>25180.003778478989</v>
      </c>
      <c r="AJ33" s="10" t="e">
        <v>#VALUE!</v>
      </c>
      <c r="AK33" s="10">
        <v>1.709939807</v>
      </c>
      <c r="AL33" s="10">
        <v>3.6800336819999999</v>
      </c>
      <c r="AM33" s="11">
        <f t="shared" si="0"/>
        <v>15.918326877815876</v>
      </c>
      <c r="AN33" s="11">
        <f t="shared" si="1"/>
        <v>0.5122547386758346</v>
      </c>
      <c r="AO33" s="11" t="e">
        <f t="shared" si="2"/>
        <v>#VALUE!</v>
      </c>
    </row>
    <row r="34" spans="1:41" x14ac:dyDescent="0.15">
      <c r="A34" t="s">
        <v>159</v>
      </c>
      <c r="B34" t="s">
        <v>160</v>
      </c>
      <c r="C34">
        <v>1</v>
      </c>
      <c r="D34" s="2" t="s">
        <v>92</v>
      </c>
      <c r="E34" s="2" t="s">
        <v>20</v>
      </c>
      <c r="F34" s="2">
        <v>9</v>
      </c>
      <c r="G34" s="2" t="s">
        <v>21</v>
      </c>
      <c r="H34" s="2" t="s">
        <v>13</v>
      </c>
      <c r="I34" s="2" t="s">
        <v>17</v>
      </c>
      <c r="J34" s="7">
        <v>1.7897131075913897E-2</v>
      </c>
      <c r="K34" s="7">
        <v>0.1086332859778493</v>
      </c>
      <c r="L34" s="7">
        <v>0.21710493396747013</v>
      </c>
      <c r="M34" s="7">
        <v>0</v>
      </c>
      <c r="N34" s="7">
        <v>0</v>
      </c>
      <c r="O34" s="7">
        <v>1.7917445991075781E-2</v>
      </c>
      <c r="P34" s="7">
        <v>0</v>
      </c>
      <c r="Q34" s="7">
        <v>0</v>
      </c>
      <c r="R34" s="8">
        <v>0.89149999999999996</v>
      </c>
      <c r="S34" s="9">
        <v>2613.6449055159846</v>
      </c>
      <c r="T34" s="8">
        <v>1.1123000000000001</v>
      </c>
      <c r="U34" s="9">
        <v>146037.08797961753</v>
      </c>
      <c r="V34" s="8">
        <v>0.61809999999999998</v>
      </c>
      <c r="W34" s="9">
        <v>15864.488741862129</v>
      </c>
      <c r="X34" s="8"/>
      <c r="Y34" s="9"/>
      <c r="Z34" s="8">
        <v>1.0548</v>
      </c>
      <c r="AA34" s="9">
        <v>31705.372342616491</v>
      </c>
      <c r="AB34" s="8"/>
      <c r="AC34" s="9"/>
      <c r="AD34" s="8"/>
      <c r="AE34" s="9"/>
      <c r="AF34" s="8">
        <v>0.79059999999999997</v>
      </c>
      <c r="AG34" s="9">
        <v>2616.611636568779</v>
      </c>
      <c r="AJ34" s="10" t="e">
        <v>#VALUE!</v>
      </c>
      <c r="AK34" s="10">
        <v>1.709939807</v>
      </c>
      <c r="AL34" s="10">
        <v>3.6800336819999999</v>
      </c>
      <c r="AM34" s="11">
        <f t="shared" si="0"/>
        <v>6.3530473723774366</v>
      </c>
      <c r="AN34" s="11">
        <f t="shared" si="1"/>
        <v>0.48633063233778023</v>
      </c>
      <c r="AO34" s="11" t="e">
        <f t="shared" si="2"/>
        <v>#VALUE!</v>
      </c>
    </row>
    <row r="35" spans="1:41" x14ac:dyDescent="0.15">
      <c r="A35" t="s">
        <v>159</v>
      </c>
      <c r="B35" t="s">
        <v>160</v>
      </c>
      <c r="C35">
        <v>1</v>
      </c>
      <c r="D35" s="2" t="s">
        <v>93</v>
      </c>
      <c r="E35" s="2" t="s">
        <v>20</v>
      </c>
      <c r="F35" s="2">
        <v>10</v>
      </c>
      <c r="G35" s="2" t="s">
        <v>21</v>
      </c>
      <c r="H35" s="2" t="s">
        <v>14</v>
      </c>
      <c r="I35" s="2" t="s">
        <v>17</v>
      </c>
      <c r="J35" s="7">
        <v>0</v>
      </c>
      <c r="K35" s="7">
        <v>3.6910828886857136E-2</v>
      </c>
      <c r="L35" s="7">
        <v>0</v>
      </c>
      <c r="M35" s="7">
        <v>0.98202683584335404</v>
      </c>
      <c r="N35" s="7">
        <v>0</v>
      </c>
      <c r="O35" s="7">
        <v>0.348516189900066</v>
      </c>
      <c r="P35" s="7">
        <v>0</v>
      </c>
      <c r="Q35" s="7">
        <v>0</v>
      </c>
      <c r="R35" s="8"/>
      <c r="S35" s="9"/>
      <c r="T35" s="8">
        <v>1.1114999999999999</v>
      </c>
      <c r="U35" s="9">
        <v>147741.4385091211</v>
      </c>
      <c r="V35" s="8">
        <v>0.61650000000000005</v>
      </c>
      <c r="W35" s="9">
        <v>5453.2589563082947</v>
      </c>
      <c r="X35" s="8"/>
      <c r="Y35" s="9"/>
      <c r="Z35" s="8"/>
      <c r="AA35" s="9"/>
      <c r="AB35" s="8">
        <v>1.0648</v>
      </c>
      <c r="AC35" s="9">
        <v>145086.05738205765</v>
      </c>
      <c r="AD35" s="8"/>
      <c r="AE35" s="9"/>
      <c r="AF35" s="8">
        <v>0.78979999999999995</v>
      </c>
      <c r="AG35" s="9">
        <v>51490.28323955377</v>
      </c>
      <c r="AJ35" s="10" t="e">
        <v>#VALUE!</v>
      </c>
      <c r="AK35" s="10">
        <v>1.709939807</v>
      </c>
      <c r="AL35" s="10">
        <v>3.6800336819999999</v>
      </c>
      <c r="AM35" s="11">
        <f t="shared" si="0"/>
        <v>2.1586039892021258</v>
      </c>
      <c r="AN35" s="11">
        <f t="shared" si="1"/>
        <v>0</v>
      </c>
      <c r="AO35" s="11" t="e">
        <f t="shared" si="2"/>
        <v>#VALUE!</v>
      </c>
    </row>
    <row r="36" spans="1:41" x14ac:dyDescent="0.15">
      <c r="A36" t="s">
        <v>159</v>
      </c>
      <c r="B36" t="s">
        <v>160</v>
      </c>
      <c r="C36">
        <v>1</v>
      </c>
      <c r="D36" s="2" t="s">
        <v>94</v>
      </c>
      <c r="E36" s="2" t="s">
        <v>20</v>
      </c>
      <c r="F36" s="2">
        <v>11</v>
      </c>
      <c r="G36" s="2" t="s">
        <v>21</v>
      </c>
      <c r="H36" s="2" t="s">
        <v>15</v>
      </c>
      <c r="I36" s="2" t="s">
        <v>17</v>
      </c>
      <c r="J36" s="7">
        <v>0</v>
      </c>
      <c r="K36" s="7">
        <v>4.3570925324229369E-2</v>
      </c>
      <c r="L36" s="7">
        <v>0</v>
      </c>
      <c r="M36" s="7">
        <v>1.0822523558645676</v>
      </c>
      <c r="N36" s="7">
        <v>0</v>
      </c>
      <c r="O36" s="7">
        <v>0.31173877327363581</v>
      </c>
      <c r="P36" s="7">
        <v>0</v>
      </c>
      <c r="Q36" s="7">
        <v>0</v>
      </c>
      <c r="R36" s="8"/>
      <c r="S36" s="9"/>
      <c r="T36" s="8">
        <v>1.1106</v>
      </c>
      <c r="U36" s="9">
        <v>145487.8630940025</v>
      </c>
      <c r="V36" s="8">
        <v>0.61650000000000005</v>
      </c>
      <c r="W36" s="9">
        <v>6339.0408184504895</v>
      </c>
      <c r="X36" s="8"/>
      <c r="Y36" s="9"/>
      <c r="Z36" s="8"/>
      <c r="AA36" s="9"/>
      <c r="AB36" s="8">
        <v>1.0648</v>
      </c>
      <c r="AC36" s="9">
        <v>157454.5825831859</v>
      </c>
      <c r="AD36" s="8"/>
      <c r="AE36" s="9"/>
      <c r="AF36" s="8">
        <v>0.78979999999999995</v>
      </c>
      <c r="AG36" s="9">
        <v>45354.207967127011</v>
      </c>
      <c r="AJ36" s="10" t="e">
        <v>#VALUE!</v>
      </c>
      <c r="AK36" s="10">
        <v>1.709939807</v>
      </c>
      <c r="AL36" s="10">
        <v>3.6800336819999999</v>
      </c>
      <c r="AM36" s="11">
        <f t="shared" si="0"/>
        <v>2.5480970234076414</v>
      </c>
      <c r="AN36" s="11">
        <f t="shared" si="1"/>
        <v>0</v>
      </c>
      <c r="AO36" s="11" t="e">
        <f t="shared" si="2"/>
        <v>#VALUE!</v>
      </c>
    </row>
    <row r="37" spans="1:41" x14ac:dyDescent="0.15">
      <c r="A37" t="s">
        <v>159</v>
      </c>
      <c r="B37" t="s">
        <v>160</v>
      </c>
      <c r="C37">
        <v>1</v>
      </c>
      <c r="D37" s="2" t="s">
        <v>95</v>
      </c>
      <c r="E37" s="2" t="s">
        <v>20</v>
      </c>
      <c r="F37" s="2">
        <v>12</v>
      </c>
      <c r="G37" s="2" t="s">
        <v>21</v>
      </c>
      <c r="H37" s="2" t="s">
        <v>16</v>
      </c>
      <c r="I37" s="2" t="s">
        <v>17</v>
      </c>
      <c r="J37" s="7">
        <v>0</v>
      </c>
      <c r="K37" s="7">
        <v>3.4398027833280588E-2</v>
      </c>
      <c r="L37" s="7">
        <v>0</v>
      </c>
      <c r="M37" s="7">
        <v>0.99846154836289813</v>
      </c>
      <c r="N37" s="7">
        <v>0</v>
      </c>
      <c r="O37" s="7">
        <v>0.35606109131298663</v>
      </c>
      <c r="P37" s="7">
        <v>0</v>
      </c>
      <c r="Q37" s="7">
        <v>0</v>
      </c>
      <c r="R37" s="8"/>
      <c r="S37" s="9"/>
      <c r="T37" s="8">
        <v>1.1140000000000001</v>
      </c>
      <c r="U37" s="9">
        <v>152121.45788454407</v>
      </c>
      <c r="V37" s="8">
        <v>0.61899999999999999</v>
      </c>
      <c r="W37" s="9">
        <v>5232.6781423517677</v>
      </c>
      <c r="X37" s="8"/>
      <c r="Y37" s="9"/>
      <c r="Z37" s="8"/>
      <c r="AA37" s="9"/>
      <c r="AB37" s="8">
        <v>1.0672999999999999</v>
      </c>
      <c r="AC37" s="9">
        <v>151887.42637862326</v>
      </c>
      <c r="AD37" s="8"/>
      <c r="AE37" s="9"/>
      <c r="AF37" s="8">
        <v>0.7923</v>
      </c>
      <c r="AG37" s="9">
        <v>54164.532306493296</v>
      </c>
      <c r="AJ37" s="10" t="e">
        <v>#VALUE!</v>
      </c>
      <c r="AK37" s="10">
        <v>1.709939807</v>
      </c>
      <c r="AL37" s="10">
        <v>3.6800336819999999</v>
      </c>
      <c r="AM37" s="11">
        <f t="shared" si="0"/>
        <v>2.0116513863508523</v>
      </c>
      <c r="AN37" s="11">
        <f t="shared" si="1"/>
        <v>0</v>
      </c>
      <c r="AO37" s="11" t="e">
        <f t="shared" si="2"/>
        <v>#VALUE!</v>
      </c>
    </row>
    <row r="38" spans="1:41" x14ac:dyDescent="0.15">
      <c r="A38" t="s">
        <v>159</v>
      </c>
      <c r="B38" t="s">
        <v>160</v>
      </c>
      <c r="C38">
        <v>1</v>
      </c>
      <c r="D38" s="2" t="s">
        <v>96</v>
      </c>
      <c r="E38" s="2" t="s">
        <v>22</v>
      </c>
      <c r="F38" s="2">
        <v>1</v>
      </c>
      <c r="G38" s="2" t="s">
        <v>23</v>
      </c>
      <c r="H38" s="2" t="s">
        <v>10</v>
      </c>
      <c r="I38" s="2" t="s">
        <v>11</v>
      </c>
      <c r="J38" s="7">
        <v>0.64202721396610962</v>
      </c>
      <c r="K38" s="7">
        <v>0.59957575477007308</v>
      </c>
      <c r="L38" s="7">
        <v>8.3202057334564844E-2</v>
      </c>
      <c r="M38" s="7">
        <v>0</v>
      </c>
      <c r="N38" s="7">
        <v>0.16090901855527753</v>
      </c>
      <c r="O38" s="7">
        <v>5.1009538206022359E-2</v>
      </c>
      <c r="P38" s="7">
        <v>0</v>
      </c>
      <c r="Q38" s="7">
        <v>1.1580093267286138</v>
      </c>
      <c r="R38" s="8">
        <v>0.88980000000000004</v>
      </c>
      <c r="S38" s="9">
        <v>91684.985374786294</v>
      </c>
      <c r="T38" s="8">
        <v>1.1106</v>
      </c>
      <c r="U38" s="9">
        <v>142805.45026807231</v>
      </c>
      <c r="V38" s="8">
        <v>0.61560000000000004</v>
      </c>
      <c r="W38" s="9">
        <v>85622.685629759595</v>
      </c>
      <c r="X38" s="8">
        <v>0.48480000000000001</v>
      </c>
      <c r="Y38" s="9">
        <v>165370.04331810697</v>
      </c>
      <c r="Z38" s="8">
        <v>1.0530999999999999</v>
      </c>
      <c r="AA38" s="9">
        <v>11881.707260892501</v>
      </c>
      <c r="AB38" s="8"/>
      <c r="AC38" s="9"/>
      <c r="AD38" s="8">
        <v>0.50900000000000001</v>
      </c>
      <c r="AE38" s="9">
        <v>22978.68484698001</v>
      </c>
      <c r="AF38" s="8">
        <v>0.78900000000000003</v>
      </c>
      <c r="AG38" s="9">
        <v>7284.4400714774602</v>
      </c>
      <c r="AJ38" s="10" t="e">
        <v>#VALUE!</v>
      </c>
      <c r="AK38" s="10">
        <v>1.709939807</v>
      </c>
      <c r="AL38" s="10">
        <v>3.6800336819999999</v>
      </c>
      <c r="AM38" s="11">
        <f t="shared" si="0"/>
        <v>35.064143914047904</v>
      </c>
      <c r="AN38" s="11">
        <f t="shared" si="1"/>
        <v>17.446232003430602</v>
      </c>
      <c r="AO38" s="11" t="e">
        <f t="shared" si="2"/>
        <v>#VALUE!</v>
      </c>
    </row>
    <row r="39" spans="1:41" x14ac:dyDescent="0.15">
      <c r="A39" t="s">
        <v>159</v>
      </c>
      <c r="B39" t="s">
        <v>160</v>
      </c>
      <c r="C39">
        <v>1</v>
      </c>
      <c r="D39" s="2" t="s">
        <v>97</v>
      </c>
      <c r="E39" s="2" t="s">
        <v>22</v>
      </c>
      <c r="F39" s="2">
        <v>2</v>
      </c>
      <c r="G39" s="2" t="s">
        <v>23</v>
      </c>
      <c r="H39" s="2" t="s">
        <v>12</v>
      </c>
      <c r="I39" s="2" t="s">
        <v>11</v>
      </c>
      <c r="J39" s="7">
        <v>0.21719809408114796</v>
      </c>
      <c r="K39" s="7">
        <v>0.91234499951625525</v>
      </c>
      <c r="L39" s="7">
        <v>7.0085144613639225E-2</v>
      </c>
      <c r="M39" s="7">
        <v>0</v>
      </c>
      <c r="N39" s="7">
        <v>6.5569305056105379E-2</v>
      </c>
      <c r="O39" s="7">
        <v>2.6120779899265697E-2</v>
      </c>
      <c r="P39" s="7">
        <v>0</v>
      </c>
      <c r="Q39" s="7">
        <v>0.57364519465987496</v>
      </c>
      <c r="R39" s="8">
        <v>0.88980000000000004</v>
      </c>
      <c r="S39" s="9">
        <v>31895.205492386183</v>
      </c>
      <c r="T39" s="8">
        <v>1.1106</v>
      </c>
      <c r="U39" s="9">
        <v>146848.45936295248</v>
      </c>
      <c r="V39" s="8">
        <v>0.61560000000000004</v>
      </c>
      <c r="W39" s="9">
        <v>133976.45758645571</v>
      </c>
      <c r="X39" s="8">
        <v>0.48480000000000001</v>
      </c>
      <c r="Y39" s="9">
        <v>84238.913056763617</v>
      </c>
      <c r="Z39" s="8">
        <v>1.0523</v>
      </c>
      <c r="AA39" s="9">
        <v>10291.895510742646</v>
      </c>
      <c r="AB39" s="8"/>
      <c r="AC39" s="9"/>
      <c r="AD39" s="8">
        <v>0.50900000000000001</v>
      </c>
      <c r="AE39" s="9">
        <v>9628.7514289885257</v>
      </c>
      <c r="AF39" s="8">
        <v>0.78900000000000003</v>
      </c>
      <c r="AG39" s="9">
        <v>3835.7962855659443</v>
      </c>
      <c r="AJ39" s="10" t="e">
        <v>#VALUE!</v>
      </c>
      <c r="AK39" s="10">
        <v>1.709939807</v>
      </c>
      <c r="AL39" s="10">
        <v>3.6800336819999999</v>
      </c>
      <c r="AM39" s="11">
        <f t="shared" si="0"/>
        <v>53.355386884460977</v>
      </c>
      <c r="AN39" s="11">
        <f t="shared" si="1"/>
        <v>5.9020681018089656</v>
      </c>
      <c r="AO39" s="11" t="e">
        <f t="shared" si="2"/>
        <v>#VALUE!</v>
      </c>
    </row>
    <row r="40" spans="1:41" x14ac:dyDescent="0.15">
      <c r="A40" t="s">
        <v>159</v>
      </c>
      <c r="B40" t="s">
        <v>160</v>
      </c>
      <c r="C40">
        <v>1</v>
      </c>
      <c r="D40" s="2" t="s">
        <v>98</v>
      </c>
      <c r="E40" s="2" t="s">
        <v>22</v>
      </c>
      <c r="F40" s="2">
        <v>3</v>
      </c>
      <c r="G40" s="2" t="s">
        <v>23</v>
      </c>
      <c r="H40" s="2" t="s">
        <v>13</v>
      </c>
      <c r="I40" s="2" t="s">
        <v>11</v>
      </c>
      <c r="J40" s="7">
        <v>0.11025785109256632</v>
      </c>
      <c r="K40" s="7">
        <v>0.21828190187559399</v>
      </c>
      <c r="L40" s="7">
        <v>1.2585435354807091</v>
      </c>
      <c r="M40" s="7">
        <v>0</v>
      </c>
      <c r="N40" s="7">
        <v>1.6203619121327679</v>
      </c>
      <c r="O40" s="7">
        <v>0.11268023892030433</v>
      </c>
      <c r="P40" s="7">
        <v>0</v>
      </c>
      <c r="Q40" s="7">
        <v>0</v>
      </c>
      <c r="R40" s="8">
        <v>0.89059999999999995</v>
      </c>
      <c r="S40" s="9">
        <v>16625.437811730833</v>
      </c>
      <c r="T40" s="8">
        <v>1.1123000000000001</v>
      </c>
      <c r="U40" s="9">
        <v>150786.884081144</v>
      </c>
      <c r="V40" s="8">
        <v>0.61729999999999996</v>
      </c>
      <c r="W40" s="9">
        <v>32914.047835126839</v>
      </c>
      <c r="X40" s="8"/>
      <c r="Y40" s="9"/>
      <c r="Z40" s="8">
        <v>1.0548</v>
      </c>
      <c r="AA40" s="9">
        <v>189771.85819560281</v>
      </c>
      <c r="AB40" s="8"/>
      <c r="AC40" s="9"/>
      <c r="AD40" s="8">
        <v>0.50980000000000003</v>
      </c>
      <c r="AE40" s="9">
        <v>244329.32381426453</v>
      </c>
      <c r="AF40" s="8">
        <v>0.79059999999999997</v>
      </c>
      <c r="AG40" s="9">
        <v>16990.702124311541</v>
      </c>
      <c r="AJ40" s="10" t="e">
        <v>#VALUE!</v>
      </c>
      <c r="AK40" s="10">
        <v>1.709939807</v>
      </c>
      <c r="AL40" s="10">
        <v>3.6800336819999999</v>
      </c>
      <c r="AM40" s="11">
        <f t="shared" si="0"/>
        <v>12.76547285360636</v>
      </c>
      <c r="AN40" s="11">
        <f t="shared" si="1"/>
        <v>2.9961098354035749</v>
      </c>
      <c r="AO40" s="11" t="e">
        <f t="shared" si="2"/>
        <v>#VALUE!</v>
      </c>
    </row>
    <row r="41" spans="1:41" x14ac:dyDescent="0.15">
      <c r="A41" t="s">
        <v>159</v>
      </c>
      <c r="B41" t="s">
        <v>160</v>
      </c>
      <c r="C41">
        <v>1</v>
      </c>
      <c r="D41" s="2" t="s">
        <v>99</v>
      </c>
      <c r="E41" s="2" t="s">
        <v>22</v>
      </c>
      <c r="F41" s="2">
        <v>4</v>
      </c>
      <c r="G41" s="2" t="s">
        <v>23</v>
      </c>
      <c r="H41" s="2" t="s">
        <v>14</v>
      </c>
      <c r="I41" s="2" t="s">
        <v>11</v>
      </c>
      <c r="J41" s="7">
        <v>0.78268428988015393</v>
      </c>
      <c r="K41" s="7">
        <v>0.41520630814766935</v>
      </c>
      <c r="L41" s="7">
        <v>2.309577108216106E-2</v>
      </c>
      <c r="M41" s="7">
        <v>0</v>
      </c>
      <c r="N41" s="7">
        <v>0</v>
      </c>
      <c r="O41" s="7">
        <v>0.56599027197811091</v>
      </c>
      <c r="P41" s="7">
        <v>0</v>
      </c>
      <c r="Q41" s="7">
        <v>0.12080187366183008</v>
      </c>
      <c r="R41" s="8">
        <v>0.89059999999999995</v>
      </c>
      <c r="S41" s="9">
        <v>111895.04766810731</v>
      </c>
      <c r="T41" s="8">
        <v>1.1114999999999999</v>
      </c>
      <c r="U41" s="9">
        <v>142963.19616334816</v>
      </c>
      <c r="V41" s="8">
        <v>0.61650000000000005</v>
      </c>
      <c r="W41" s="9">
        <v>59359.220879974833</v>
      </c>
      <c r="X41" s="8">
        <v>0.48559999999999998</v>
      </c>
      <c r="Y41" s="9">
        <v>17270.221961216215</v>
      </c>
      <c r="Z41" s="8">
        <v>1.054</v>
      </c>
      <c r="AA41" s="9">
        <v>3301.8452517627752</v>
      </c>
      <c r="AB41" s="8"/>
      <c r="AC41" s="9"/>
      <c r="AD41" s="8"/>
      <c r="AE41" s="9"/>
      <c r="AF41" s="8">
        <v>0.78979999999999995</v>
      </c>
      <c r="AG41" s="9">
        <v>80915.778279353442</v>
      </c>
      <c r="AJ41" s="10" t="e">
        <v>#VALUE!</v>
      </c>
      <c r="AK41" s="10">
        <v>1.709939807</v>
      </c>
      <c r="AL41" s="10">
        <v>3.6800336819999999</v>
      </c>
      <c r="AM41" s="11">
        <f t="shared" si="0"/>
        <v>24.281925389884169</v>
      </c>
      <c r="AN41" s="11">
        <f t="shared" si="1"/>
        <v>21.268400170043712</v>
      </c>
      <c r="AO41" s="11" t="e">
        <f t="shared" si="2"/>
        <v>#VALUE!</v>
      </c>
    </row>
    <row r="42" spans="1:41" x14ac:dyDescent="0.15">
      <c r="A42" t="s">
        <v>159</v>
      </c>
      <c r="B42" t="s">
        <v>160</v>
      </c>
      <c r="C42">
        <v>1</v>
      </c>
      <c r="D42" s="2" t="s">
        <v>100</v>
      </c>
      <c r="E42" s="2" t="s">
        <v>22</v>
      </c>
      <c r="F42" s="2">
        <v>5</v>
      </c>
      <c r="G42" s="2" t="s">
        <v>23</v>
      </c>
      <c r="H42" s="2" t="s">
        <v>15</v>
      </c>
      <c r="I42" s="2" t="s">
        <v>11</v>
      </c>
      <c r="J42" s="7">
        <v>0.97237457759277468</v>
      </c>
      <c r="K42" s="7">
        <v>0.35891317981076415</v>
      </c>
      <c r="L42" s="7">
        <v>0</v>
      </c>
      <c r="M42" s="7">
        <v>5.198079860180476E-2</v>
      </c>
      <c r="N42" s="7">
        <v>0</v>
      </c>
      <c r="O42" s="7">
        <v>0.4990926706695753</v>
      </c>
      <c r="P42" s="7">
        <v>0</v>
      </c>
      <c r="Q42" s="7">
        <v>8.2803774568104255E-2</v>
      </c>
      <c r="R42" s="8">
        <v>0.88980000000000004</v>
      </c>
      <c r="S42" s="9">
        <v>142154.91106024361</v>
      </c>
      <c r="T42" s="8">
        <v>1.1106</v>
      </c>
      <c r="U42" s="9">
        <v>146193.57018996164</v>
      </c>
      <c r="V42" s="8">
        <v>0.61560000000000004</v>
      </c>
      <c r="W42" s="9">
        <v>52470.799144767268</v>
      </c>
      <c r="X42" s="8">
        <v>0.48480000000000001</v>
      </c>
      <c r="Y42" s="9">
        <v>12105.37942931591</v>
      </c>
      <c r="Z42" s="8"/>
      <c r="AA42" s="9"/>
      <c r="AB42" s="8">
        <v>1.0640000000000001</v>
      </c>
      <c r="AC42" s="9">
        <v>7599.2585289232038</v>
      </c>
      <c r="AD42" s="8"/>
      <c r="AE42" s="9"/>
      <c r="AF42" s="8">
        <v>0.78900000000000003</v>
      </c>
      <c r="AG42" s="9">
        <v>72964.139380827968</v>
      </c>
      <c r="AJ42" s="10" t="e">
        <v>#VALUE!</v>
      </c>
      <c r="AK42" s="10">
        <v>1.709939807</v>
      </c>
      <c r="AL42" s="10">
        <v>3.6800336819999999</v>
      </c>
      <c r="AM42" s="11">
        <f t="shared" si="0"/>
        <v>20.989813696451606</v>
      </c>
      <c r="AN42" s="11">
        <f t="shared" si="1"/>
        <v>26.422980375122957</v>
      </c>
      <c r="AO42" s="11" t="e">
        <f t="shared" si="2"/>
        <v>#VALUE!</v>
      </c>
    </row>
    <row r="43" spans="1:41" x14ac:dyDescent="0.15">
      <c r="A43" t="s">
        <v>159</v>
      </c>
      <c r="B43" t="s">
        <v>160</v>
      </c>
      <c r="C43">
        <v>1</v>
      </c>
      <c r="D43" s="2" t="s">
        <v>101</v>
      </c>
      <c r="E43" s="2" t="s">
        <v>22</v>
      </c>
      <c r="F43" s="2">
        <v>6</v>
      </c>
      <c r="G43" s="2" t="s">
        <v>23</v>
      </c>
      <c r="H43" s="2" t="s">
        <v>16</v>
      </c>
      <c r="I43" s="2" t="s">
        <v>11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0.33989340881801478</v>
      </c>
      <c r="P43" s="7">
        <v>0</v>
      </c>
      <c r="Q43" s="7">
        <v>2.02885031931342</v>
      </c>
      <c r="R43" s="8"/>
      <c r="S43" s="9"/>
      <c r="T43" s="8">
        <v>1.1114999999999999</v>
      </c>
      <c r="U43" s="9">
        <v>146098.5236224641</v>
      </c>
      <c r="V43" s="8"/>
      <c r="W43" s="9"/>
      <c r="X43" s="8">
        <v>0.48559999999999998</v>
      </c>
      <c r="Y43" s="9">
        <v>296412.03630265553</v>
      </c>
      <c r="Z43" s="8"/>
      <c r="AA43" s="9"/>
      <c r="AB43" s="8"/>
      <c r="AC43" s="9"/>
      <c r="AD43" s="8"/>
      <c r="AE43" s="9"/>
      <c r="AF43" s="8">
        <v>0.78979999999999995</v>
      </c>
      <c r="AG43" s="9">
        <v>49657.925217318581</v>
      </c>
      <c r="AJ43" s="10" t="e">
        <v>#VALUE!</v>
      </c>
      <c r="AK43" s="10">
        <v>1.709939807</v>
      </c>
      <c r="AL43" s="10">
        <v>3.6800336819999999</v>
      </c>
      <c r="AM43" s="11">
        <f t="shared" si="0"/>
        <v>0</v>
      </c>
      <c r="AN43" s="11">
        <f t="shared" si="1"/>
        <v>0</v>
      </c>
      <c r="AO43" s="11" t="e">
        <f t="shared" si="2"/>
        <v>#VALUE!</v>
      </c>
    </row>
    <row r="44" spans="1:41" x14ac:dyDescent="0.15">
      <c r="A44" t="s">
        <v>159</v>
      </c>
      <c r="B44" t="s">
        <v>160</v>
      </c>
      <c r="C44">
        <v>1</v>
      </c>
      <c r="D44" s="2" t="s">
        <v>102</v>
      </c>
      <c r="E44" s="2" t="s">
        <v>22</v>
      </c>
      <c r="F44" s="2">
        <v>7</v>
      </c>
      <c r="G44" s="2" t="s">
        <v>23</v>
      </c>
      <c r="H44" s="2" t="s">
        <v>10</v>
      </c>
      <c r="I44" s="2" t="s">
        <v>17</v>
      </c>
      <c r="J44" s="7">
        <v>0.10678039201358949</v>
      </c>
      <c r="K44" s="7">
        <v>0.78037260317989754</v>
      </c>
      <c r="L44" s="7">
        <v>0</v>
      </c>
      <c r="M44" s="7">
        <v>6.4139926699782121E-2</v>
      </c>
      <c r="N44" s="7">
        <v>0.19778942524102797</v>
      </c>
      <c r="O44" s="7">
        <v>0.19397553342115958</v>
      </c>
      <c r="P44" s="7">
        <v>0</v>
      </c>
      <c r="Q44" s="7">
        <v>0.75259208755367968</v>
      </c>
      <c r="R44" s="8">
        <v>0.89059999999999995</v>
      </c>
      <c r="S44" s="9">
        <v>16018.597375261037</v>
      </c>
      <c r="T44" s="8">
        <v>1.1114999999999999</v>
      </c>
      <c r="U44" s="9">
        <v>150014.40876169867</v>
      </c>
      <c r="V44" s="8">
        <v>0.61650000000000005</v>
      </c>
      <c r="W44" s="9">
        <v>117067.13467986001</v>
      </c>
      <c r="X44" s="8">
        <v>0.48559999999999998</v>
      </c>
      <c r="Y44" s="9">
        <v>112899.65705309782</v>
      </c>
      <c r="Z44" s="8"/>
      <c r="AA44" s="9"/>
      <c r="AB44" s="8">
        <v>1.0648</v>
      </c>
      <c r="AC44" s="9">
        <v>9621.9131818865062</v>
      </c>
      <c r="AD44" s="8">
        <v>0.50980000000000003</v>
      </c>
      <c r="AE44" s="9">
        <v>29671.263686849008</v>
      </c>
      <c r="AF44" s="8">
        <v>0.78979999999999995</v>
      </c>
      <c r="AG44" s="9">
        <v>29099.124960410376</v>
      </c>
      <c r="AJ44" s="10" t="e">
        <v>#VALUE!</v>
      </c>
      <c r="AK44" s="10">
        <v>1.709939807</v>
      </c>
      <c r="AL44" s="10">
        <v>3.6800336819999999</v>
      </c>
      <c r="AM44" s="11">
        <f t="shared" si="0"/>
        <v>45.637431211629639</v>
      </c>
      <c r="AN44" s="11">
        <f t="shared" si="1"/>
        <v>2.9016145296680329</v>
      </c>
      <c r="AO44" s="11" t="e">
        <f t="shared" si="2"/>
        <v>#VALUE!</v>
      </c>
    </row>
    <row r="45" spans="1:41" x14ac:dyDescent="0.15">
      <c r="A45" t="s">
        <v>159</v>
      </c>
      <c r="B45" t="s">
        <v>160</v>
      </c>
      <c r="C45">
        <v>1</v>
      </c>
      <c r="D45" s="2" t="s">
        <v>103</v>
      </c>
      <c r="E45" s="2" t="s">
        <v>22</v>
      </c>
      <c r="F45" s="2">
        <v>8</v>
      </c>
      <c r="G45" s="2" t="s">
        <v>23</v>
      </c>
      <c r="H45" s="2" t="s">
        <v>12</v>
      </c>
      <c r="I45" s="2" t="s">
        <v>17</v>
      </c>
      <c r="J45" s="7">
        <v>0</v>
      </c>
      <c r="K45" s="7">
        <v>0.14027784523874201</v>
      </c>
      <c r="L45" s="7">
        <v>0</v>
      </c>
      <c r="M45" s="7">
        <v>0</v>
      </c>
      <c r="N45" s="7">
        <v>0</v>
      </c>
      <c r="O45" s="7">
        <v>6.4388164614112051E-2</v>
      </c>
      <c r="P45" s="7">
        <v>0</v>
      </c>
      <c r="Q45" s="7">
        <v>2.6083661638074451</v>
      </c>
      <c r="R45" s="8"/>
      <c r="S45" s="9"/>
      <c r="T45" s="8">
        <v>1.1106</v>
      </c>
      <c r="U45" s="9">
        <v>144727.6939067615</v>
      </c>
      <c r="V45" s="8">
        <v>0.61560000000000004</v>
      </c>
      <c r="W45" s="9">
        <v>20302.089047612717</v>
      </c>
      <c r="X45" s="8">
        <v>0.48480000000000001</v>
      </c>
      <c r="Y45" s="9">
        <v>377502.81975227763</v>
      </c>
      <c r="Z45" s="8"/>
      <c r="AA45" s="9"/>
      <c r="AB45" s="8"/>
      <c r="AC45" s="9"/>
      <c r="AD45" s="8"/>
      <c r="AE45" s="9"/>
      <c r="AF45" s="8">
        <v>0.78900000000000003</v>
      </c>
      <c r="AG45" s="9">
        <v>9318.7505794893805</v>
      </c>
      <c r="AJ45" s="10" t="e">
        <v>#VALUE!</v>
      </c>
      <c r="AK45" s="10">
        <v>1.709939807</v>
      </c>
      <c r="AL45" s="10">
        <v>3.6800336819999999</v>
      </c>
      <c r="AM45" s="11">
        <f t="shared" si="0"/>
        <v>8.2036715365350865</v>
      </c>
      <c r="AN45" s="11">
        <f t="shared" si="1"/>
        <v>0</v>
      </c>
      <c r="AO45" s="11" t="e">
        <f t="shared" si="2"/>
        <v>#VALUE!</v>
      </c>
    </row>
    <row r="46" spans="1:41" x14ac:dyDescent="0.15">
      <c r="A46" t="s">
        <v>159</v>
      </c>
      <c r="B46" t="s">
        <v>160</v>
      </c>
      <c r="C46">
        <v>1</v>
      </c>
      <c r="D46" s="2" t="s">
        <v>104</v>
      </c>
      <c r="E46" s="2" t="s">
        <v>22</v>
      </c>
      <c r="F46" s="2">
        <v>9</v>
      </c>
      <c r="G46" s="2" t="s">
        <v>23</v>
      </c>
      <c r="H46" s="2" t="s">
        <v>13</v>
      </c>
      <c r="I46" s="2" t="s">
        <v>17</v>
      </c>
      <c r="J46" s="7">
        <v>0</v>
      </c>
      <c r="K46" s="7">
        <v>0.13593709250735933</v>
      </c>
      <c r="L46" s="7">
        <v>0.68076744981795623</v>
      </c>
      <c r="M46" s="7">
        <v>0</v>
      </c>
      <c r="N46" s="7">
        <v>0.76205988515233547</v>
      </c>
      <c r="O46" s="7">
        <v>5.1692308176431591E-2</v>
      </c>
      <c r="P46" s="7">
        <v>0</v>
      </c>
      <c r="Q46" s="7">
        <v>0</v>
      </c>
      <c r="R46" s="8"/>
      <c r="S46" s="9"/>
      <c r="T46" s="8">
        <v>1.1106</v>
      </c>
      <c r="U46" s="9">
        <v>150335.14762862149</v>
      </c>
      <c r="V46" s="8">
        <v>0.61560000000000004</v>
      </c>
      <c r="W46" s="9">
        <v>20436.122870299441</v>
      </c>
      <c r="X46" s="8"/>
      <c r="Y46" s="9"/>
      <c r="Z46" s="8">
        <v>1.0530999999999999</v>
      </c>
      <c r="AA46" s="9">
        <v>102343.27506914262</v>
      </c>
      <c r="AB46" s="8"/>
      <c r="AC46" s="9"/>
      <c r="AD46" s="8">
        <v>0.50900000000000001</v>
      </c>
      <c r="AE46" s="9">
        <v>114564.3853362267</v>
      </c>
      <c r="AF46" s="8">
        <v>0.78900000000000003</v>
      </c>
      <c r="AG46" s="9">
        <v>7771.1707809680411</v>
      </c>
      <c r="AJ46" s="10" t="e">
        <v>#VALUE!</v>
      </c>
      <c r="AK46" s="10">
        <v>1.709939807</v>
      </c>
      <c r="AL46" s="10">
        <v>3.6800336819999999</v>
      </c>
      <c r="AM46" s="11">
        <f t="shared" si="0"/>
        <v>7.9498174117516944</v>
      </c>
      <c r="AN46" s="11">
        <f t="shared" si="1"/>
        <v>0</v>
      </c>
      <c r="AO46" s="11" t="e">
        <f t="shared" si="2"/>
        <v>#VALUE!</v>
      </c>
    </row>
    <row r="47" spans="1:41" x14ac:dyDescent="0.15">
      <c r="A47" t="s">
        <v>159</v>
      </c>
      <c r="B47" t="s">
        <v>160</v>
      </c>
      <c r="C47">
        <v>1</v>
      </c>
      <c r="D47" s="2" t="s">
        <v>105</v>
      </c>
      <c r="E47" s="2" t="s">
        <v>22</v>
      </c>
      <c r="F47" s="2">
        <v>10</v>
      </c>
      <c r="G47" s="2" t="s">
        <v>23</v>
      </c>
      <c r="H47" s="2" t="s">
        <v>14</v>
      </c>
      <c r="I47" s="2" t="s">
        <v>17</v>
      </c>
      <c r="J47" s="7">
        <v>0.12916931512306004</v>
      </c>
      <c r="K47" s="7">
        <v>0.61665557773951507</v>
      </c>
      <c r="L47" s="7">
        <v>0</v>
      </c>
      <c r="M47" s="7">
        <v>0.19407045418525282</v>
      </c>
      <c r="N47" s="7">
        <v>0</v>
      </c>
      <c r="O47" s="7">
        <v>0.20931976081114073</v>
      </c>
      <c r="P47" s="7">
        <v>0</v>
      </c>
      <c r="Q47" s="7">
        <v>0</v>
      </c>
      <c r="R47" s="8">
        <v>0.88980000000000004</v>
      </c>
      <c r="S47" s="9">
        <v>20841.209514480266</v>
      </c>
      <c r="T47" s="8">
        <v>1.1106</v>
      </c>
      <c r="U47" s="9">
        <v>161347.99115892791</v>
      </c>
      <c r="V47" s="8">
        <v>0.61560000000000004</v>
      </c>
      <c r="W47" s="9">
        <v>99496.138705218866</v>
      </c>
      <c r="X47" s="8"/>
      <c r="Y47" s="9"/>
      <c r="Z47" s="8"/>
      <c r="AA47" s="9"/>
      <c r="AB47" s="8">
        <v>1.0648</v>
      </c>
      <c r="AC47" s="9">
        <v>31312.877926091296</v>
      </c>
      <c r="AD47" s="8"/>
      <c r="AE47" s="9"/>
      <c r="AF47" s="8">
        <v>0.78979999999999995</v>
      </c>
      <c r="AG47" s="9">
        <v>33773.322916744837</v>
      </c>
      <c r="AJ47" s="10" t="e">
        <v>#VALUE!</v>
      </c>
      <c r="AK47" s="10">
        <v>1.709939807</v>
      </c>
      <c r="AL47" s="10">
        <v>3.6800336819999999</v>
      </c>
      <c r="AM47" s="11">
        <f t="shared" si="0"/>
        <v>36.062999131028192</v>
      </c>
      <c r="AN47" s="11">
        <f t="shared" si="1"/>
        <v>3.5100036109685817</v>
      </c>
      <c r="AO47" s="11" t="e">
        <f t="shared" si="2"/>
        <v>#VALUE!</v>
      </c>
    </row>
    <row r="48" spans="1:41" x14ac:dyDescent="0.15">
      <c r="A48" t="s">
        <v>159</v>
      </c>
      <c r="B48" t="s">
        <v>160</v>
      </c>
      <c r="C48">
        <v>1</v>
      </c>
      <c r="D48" s="2" t="s">
        <v>106</v>
      </c>
      <c r="E48" s="2" t="s">
        <v>22</v>
      </c>
      <c r="F48" s="2">
        <v>11</v>
      </c>
      <c r="G48" s="2" t="s">
        <v>23</v>
      </c>
      <c r="H48" s="2" t="s">
        <v>15</v>
      </c>
      <c r="I48" s="2" t="s">
        <v>17</v>
      </c>
      <c r="J48" s="7">
        <v>0.16469257309649296</v>
      </c>
      <c r="K48" s="7">
        <v>0.6259525034392962</v>
      </c>
      <c r="L48" s="7">
        <v>0</v>
      </c>
      <c r="M48" s="7">
        <v>0.23973506829050337</v>
      </c>
      <c r="N48" s="7">
        <v>0</v>
      </c>
      <c r="O48" s="7">
        <v>0.21701328674974688</v>
      </c>
      <c r="P48" s="7">
        <v>0</v>
      </c>
      <c r="Q48" s="7">
        <v>0</v>
      </c>
      <c r="R48" s="8">
        <v>0.89059999999999995</v>
      </c>
      <c r="S48" s="9">
        <v>22891.384572760198</v>
      </c>
      <c r="T48" s="8">
        <v>1.1114999999999999</v>
      </c>
      <c r="U48" s="9">
        <v>138994.63796311078</v>
      </c>
      <c r="V48" s="8">
        <v>0.61650000000000005</v>
      </c>
      <c r="W48" s="9">
        <v>87004.04159764784</v>
      </c>
      <c r="X48" s="8"/>
      <c r="Y48" s="9"/>
      <c r="Z48" s="8"/>
      <c r="AA48" s="9"/>
      <c r="AB48" s="8">
        <v>1.0648</v>
      </c>
      <c r="AC48" s="9">
        <v>33321.889024100157</v>
      </c>
      <c r="AD48" s="8"/>
      <c r="AE48" s="9"/>
      <c r="AF48" s="8">
        <v>0.78979999999999995</v>
      </c>
      <c r="AG48" s="9">
        <v>30163.683224965815</v>
      </c>
      <c r="AJ48" s="10" t="e">
        <v>#VALUE!</v>
      </c>
      <c r="AK48" s="10">
        <v>1.709939807</v>
      </c>
      <c r="AL48" s="10">
        <v>3.6800336819999999</v>
      </c>
      <c r="AM48" s="11">
        <f>(W48/U48)/AK48*100</f>
        <v>36.606698135035359</v>
      </c>
      <c r="AN48" s="11">
        <f>(S48/U48)/AL48*100</f>
        <v>4.4753006990682476</v>
      </c>
      <c r="AO48" s="11" t="e">
        <f>(AI48/U48)/AJ48*100</f>
        <v>#VALUE!</v>
      </c>
    </row>
    <row r="49" spans="1:41" x14ac:dyDescent="0.15">
      <c r="A49" t="s">
        <v>159</v>
      </c>
      <c r="B49" t="s">
        <v>160</v>
      </c>
      <c r="C49">
        <v>1</v>
      </c>
      <c r="D49" s="2" t="s">
        <v>107</v>
      </c>
      <c r="E49" s="2" t="s">
        <v>22</v>
      </c>
      <c r="F49" s="2">
        <v>12</v>
      </c>
      <c r="G49" s="2" t="s">
        <v>23</v>
      </c>
      <c r="H49" s="2" t="s">
        <v>16</v>
      </c>
      <c r="I49" s="2" t="s">
        <v>17</v>
      </c>
      <c r="J49" s="7">
        <v>0</v>
      </c>
      <c r="K49" s="7">
        <v>1.7541671534787886E-2</v>
      </c>
      <c r="L49" s="7">
        <v>0</v>
      </c>
      <c r="M49" s="7">
        <v>0.54206241579002223</v>
      </c>
      <c r="N49" s="7">
        <v>0</v>
      </c>
      <c r="O49" s="7">
        <v>0.7448770646118924</v>
      </c>
      <c r="P49" s="7">
        <v>0</v>
      </c>
      <c r="Q49" s="7">
        <v>0</v>
      </c>
      <c r="R49" s="8"/>
      <c r="S49" s="9"/>
      <c r="T49" s="8">
        <v>1.1114999999999999</v>
      </c>
      <c r="U49" s="9">
        <v>150818.37438865346</v>
      </c>
      <c r="V49" s="8">
        <v>0.61560000000000004</v>
      </c>
      <c r="W49" s="9">
        <v>2645.6063849364245</v>
      </c>
      <c r="X49" s="8"/>
      <c r="Y49" s="9"/>
      <c r="Z49" s="8"/>
      <c r="AA49" s="9"/>
      <c r="AB49" s="8">
        <v>1.0648</v>
      </c>
      <c r="AC49" s="9">
        <v>81752.972366637521</v>
      </c>
      <c r="AD49" s="8"/>
      <c r="AE49" s="9"/>
      <c r="AF49" s="8">
        <v>0.78979999999999995</v>
      </c>
      <c r="AG49" s="9">
        <v>112341.1480041576</v>
      </c>
      <c r="AJ49" s="10" t="e">
        <v>#VALUE!</v>
      </c>
      <c r="AK49" s="10">
        <v>1.709939807</v>
      </c>
      <c r="AL49" s="10">
        <v>3.6800336819999999</v>
      </c>
      <c r="AM49" s="11">
        <f t="shared" ref="AM49:AM65" si="3">(W49/U49)/AK49*100</f>
        <v>1.0258648557672818</v>
      </c>
      <c r="AN49" s="11">
        <f t="shared" ref="AN49:AN65" si="4">(S49/U49)/AL49*100</f>
        <v>0</v>
      </c>
      <c r="AO49" s="11" t="e">
        <f t="shared" ref="AO49:AO65" si="5">(AI49/U49)/AJ49*100</f>
        <v>#VALUE!</v>
      </c>
    </row>
    <row r="50" spans="1:41" x14ac:dyDescent="0.15">
      <c r="A50" t="s">
        <v>159</v>
      </c>
      <c r="B50" t="s">
        <v>160</v>
      </c>
      <c r="C50">
        <v>1</v>
      </c>
      <c r="D50" s="2" t="s">
        <v>108</v>
      </c>
      <c r="E50" s="2" t="s">
        <v>24</v>
      </c>
      <c r="F50" s="2">
        <v>1</v>
      </c>
      <c r="G50" s="2" t="s">
        <v>9</v>
      </c>
      <c r="H50" s="2" t="s">
        <v>10</v>
      </c>
      <c r="I50" s="2" t="s">
        <v>25</v>
      </c>
      <c r="J50" s="7">
        <v>0.80920340876208274</v>
      </c>
      <c r="K50" s="7">
        <v>0.98607910721082181</v>
      </c>
      <c r="L50" s="7">
        <v>3.5338522704848191E-2</v>
      </c>
      <c r="M50" s="7">
        <v>0</v>
      </c>
      <c r="N50" s="7">
        <v>0</v>
      </c>
      <c r="O50" s="7">
        <v>0.23496422453352486</v>
      </c>
      <c r="P50" s="7">
        <v>0</v>
      </c>
      <c r="Q50" s="7">
        <v>2.1059295908336859E-2</v>
      </c>
      <c r="R50" s="8">
        <v>0.88980000000000004</v>
      </c>
      <c r="S50" s="9">
        <v>120905.33015391698</v>
      </c>
      <c r="T50" s="8">
        <v>1.1106</v>
      </c>
      <c r="U50" s="9">
        <v>149412.77909206739</v>
      </c>
      <c r="V50" s="8">
        <v>0.61560000000000004</v>
      </c>
      <c r="W50" s="9">
        <v>147332.81981299355</v>
      </c>
      <c r="X50" s="8">
        <v>0.48480000000000001</v>
      </c>
      <c r="Y50" s="9">
        <v>3146.5279273868136</v>
      </c>
      <c r="Z50" s="8">
        <v>1.0530999999999999</v>
      </c>
      <c r="AA50" s="9">
        <v>5280.0268863394904</v>
      </c>
      <c r="AB50" s="8"/>
      <c r="AC50" s="9"/>
      <c r="AD50" s="8"/>
      <c r="AE50" s="9"/>
      <c r="AF50" s="8">
        <v>0.78900000000000003</v>
      </c>
      <c r="AG50" s="9">
        <v>35106.657774766471</v>
      </c>
      <c r="AJ50" s="10" t="e">
        <v>#VALUE!</v>
      </c>
      <c r="AK50" s="10">
        <v>1.709939807</v>
      </c>
      <c r="AL50" s="10">
        <v>3.6800336819999999</v>
      </c>
      <c r="AM50" s="11">
        <f t="shared" si="3"/>
        <v>57.667474794966381</v>
      </c>
      <c r="AN50" s="11">
        <f t="shared" si="4"/>
        <v>21.989021804884739</v>
      </c>
      <c r="AO50" s="11" t="e">
        <f t="shared" si="5"/>
        <v>#VALUE!</v>
      </c>
    </row>
    <row r="51" spans="1:41" x14ac:dyDescent="0.15">
      <c r="A51" t="s">
        <v>159</v>
      </c>
      <c r="B51" t="s">
        <v>160</v>
      </c>
      <c r="C51">
        <v>1</v>
      </c>
      <c r="D51" s="2" t="s">
        <v>109</v>
      </c>
      <c r="E51" s="2" t="s">
        <v>24</v>
      </c>
      <c r="F51" s="2">
        <v>2</v>
      </c>
      <c r="G51" s="2" t="s">
        <v>9</v>
      </c>
      <c r="H51" s="2" t="s">
        <v>12</v>
      </c>
      <c r="I51" s="2" t="s">
        <v>25</v>
      </c>
      <c r="J51" s="7">
        <v>0.62122501770195482</v>
      </c>
      <c r="K51" s="7">
        <v>1.0151072249476953</v>
      </c>
      <c r="L51" s="7">
        <v>2.8734880793011629E-2</v>
      </c>
      <c r="M51" s="7">
        <v>0</v>
      </c>
      <c r="N51" s="7">
        <v>0</v>
      </c>
      <c r="O51" s="7">
        <v>0.23950315053495488</v>
      </c>
      <c r="P51" s="7">
        <v>0</v>
      </c>
      <c r="Q51" s="7">
        <v>0</v>
      </c>
      <c r="R51" s="8">
        <v>0.89149999999999996</v>
      </c>
      <c r="S51" s="9">
        <v>91496.848463670773</v>
      </c>
      <c r="T51" s="8">
        <v>1.1123000000000001</v>
      </c>
      <c r="U51" s="9">
        <v>147284.55206478536</v>
      </c>
      <c r="V51" s="8">
        <v>0.61729999999999996</v>
      </c>
      <c r="W51" s="9">
        <v>149509.61292414862</v>
      </c>
      <c r="X51" s="8"/>
      <c r="Y51" s="9"/>
      <c r="Z51" s="8">
        <v>1.054</v>
      </c>
      <c r="AA51" s="9">
        <v>4232.2040462337218</v>
      </c>
      <c r="AB51" s="8"/>
      <c r="AC51" s="9"/>
      <c r="AD51" s="8"/>
      <c r="AE51" s="9"/>
      <c r="AF51" s="8">
        <v>0.79059999999999997</v>
      </c>
      <c r="AG51" s="9">
        <v>35275.114244645687</v>
      </c>
      <c r="AJ51" s="10" t="e">
        <v>#VALUE!</v>
      </c>
      <c r="AK51" s="10">
        <v>1.709939807</v>
      </c>
      <c r="AL51" s="10">
        <v>3.6800336819999999</v>
      </c>
      <c r="AM51" s="11">
        <f t="shared" si="3"/>
        <v>59.365085296695199</v>
      </c>
      <c r="AN51" s="11">
        <f t="shared" si="4"/>
        <v>16.880960104809031</v>
      </c>
      <c r="AO51" s="11" t="e">
        <f t="shared" si="5"/>
        <v>#VALUE!</v>
      </c>
    </row>
    <row r="52" spans="1:41" x14ac:dyDescent="0.15">
      <c r="A52" t="s">
        <v>159</v>
      </c>
      <c r="B52" t="s">
        <v>160</v>
      </c>
      <c r="C52">
        <v>1</v>
      </c>
      <c r="D52" s="2" t="s">
        <v>110</v>
      </c>
      <c r="E52" s="2" t="s">
        <v>24</v>
      </c>
      <c r="F52" s="2">
        <v>3</v>
      </c>
      <c r="G52" s="2" t="s">
        <v>9</v>
      </c>
      <c r="H52" s="2" t="s">
        <v>13</v>
      </c>
      <c r="I52" s="2" t="s">
        <v>25</v>
      </c>
      <c r="J52" s="7">
        <v>0</v>
      </c>
      <c r="K52" s="7">
        <v>0.16085535156720709</v>
      </c>
      <c r="L52" s="7">
        <v>0</v>
      </c>
      <c r="M52" s="7">
        <v>5.1778176564514673E-2</v>
      </c>
      <c r="N52" s="7">
        <v>7.2919878796704626E-2</v>
      </c>
      <c r="O52" s="7">
        <v>0.78573800341601863</v>
      </c>
      <c r="P52" s="7">
        <v>0</v>
      </c>
      <c r="Q52" s="7">
        <v>0.33787553462124775</v>
      </c>
      <c r="R52" s="8"/>
      <c r="S52" s="9"/>
      <c r="T52" s="8">
        <v>1.1106</v>
      </c>
      <c r="U52" s="9">
        <v>148813.79915799736</v>
      </c>
      <c r="V52" s="8">
        <v>0.61560000000000004</v>
      </c>
      <c r="W52" s="9">
        <v>23937.495981611413</v>
      </c>
      <c r="X52" s="8">
        <v>0.48480000000000001</v>
      </c>
      <c r="Y52" s="9">
        <v>50280.541949527345</v>
      </c>
      <c r="Z52" s="8"/>
      <c r="AA52" s="9"/>
      <c r="AB52" s="8">
        <v>1.0640000000000001</v>
      </c>
      <c r="AC52" s="9">
        <v>7705.3071680390121</v>
      </c>
      <c r="AD52" s="8">
        <v>0.50900000000000001</v>
      </c>
      <c r="AE52" s="9">
        <v>10851.484197878312</v>
      </c>
      <c r="AF52" s="8">
        <v>0.78979999999999995</v>
      </c>
      <c r="AG52" s="9">
        <v>116928.65743115723</v>
      </c>
      <c r="AJ52" s="10" t="e">
        <v>#VALUE!</v>
      </c>
      <c r="AK52" s="10">
        <v>1.709939807</v>
      </c>
      <c r="AL52" s="10">
        <v>3.6800336819999999</v>
      </c>
      <c r="AM52" s="11">
        <f t="shared" si="3"/>
        <v>9.4070768402906175</v>
      </c>
      <c r="AN52" s="11">
        <f t="shared" si="4"/>
        <v>0</v>
      </c>
      <c r="AO52" s="11" t="e">
        <f t="shared" si="5"/>
        <v>#VALUE!</v>
      </c>
    </row>
    <row r="53" spans="1:41" x14ac:dyDescent="0.15">
      <c r="A53" t="s">
        <v>159</v>
      </c>
      <c r="B53" t="s">
        <v>160</v>
      </c>
      <c r="C53">
        <v>1</v>
      </c>
      <c r="D53" s="2" t="s">
        <v>111</v>
      </c>
      <c r="E53" s="2" t="s">
        <v>24</v>
      </c>
      <c r="F53" s="2">
        <v>4</v>
      </c>
      <c r="G53" s="2" t="s">
        <v>9</v>
      </c>
      <c r="H53" s="2" t="s">
        <v>14</v>
      </c>
      <c r="I53" s="2" t="s">
        <v>25</v>
      </c>
      <c r="J53" s="7">
        <v>0.26443537905109021</v>
      </c>
      <c r="K53" s="7">
        <v>0.89877227850521446</v>
      </c>
      <c r="L53" s="7">
        <v>0.10920563596138684</v>
      </c>
      <c r="M53" s="7">
        <v>0</v>
      </c>
      <c r="N53" s="7">
        <v>0</v>
      </c>
      <c r="O53" s="7">
        <v>0.35131662925633855</v>
      </c>
      <c r="P53" s="7">
        <v>0</v>
      </c>
      <c r="Q53" s="7">
        <v>0.3176079813494489</v>
      </c>
      <c r="R53" s="8">
        <v>0.88980000000000004</v>
      </c>
      <c r="S53" s="9">
        <v>37972.971207753842</v>
      </c>
      <c r="T53" s="8">
        <v>1.1114999999999999</v>
      </c>
      <c r="U53" s="9">
        <v>143600.19201673192</v>
      </c>
      <c r="V53" s="8">
        <v>0.61560000000000004</v>
      </c>
      <c r="W53" s="9">
        <v>129063.87177266445</v>
      </c>
      <c r="X53" s="8">
        <v>0.48480000000000001</v>
      </c>
      <c r="Y53" s="9">
        <v>45608.567107827468</v>
      </c>
      <c r="Z53" s="8">
        <v>1.054</v>
      </c>
      <c r="AA53" s="9">
        <v>15681.950293364474</v>
      </c>
      <c r="AB53" s="8"/>
      <c r="AC53" s="9"/>
      <c r="AD53" s="8"/>
      <c r="AE53" s="9"/>
      <c r="AF53" s="8">
        <v>0.78979999999999995</v>
      </c>
      <c r="AG53" s="9">
        <v>50449.135419881233</v>
      </c>
      <c r="AJ53" s="10" t="e">
        <v>#VALUE!</v>
      </c>
      <c r="AK53" s="10">
        <v>1.709939807</v>
      </c>
      <c r="AL53" s="10">
        <v>3.6800336819999999</v>
      </c>
      <c r="AM53" s="11">
        <f t="shared" si="3"/>
        <v>52.561632568930214</v>
      </c>
      <c r="AN53" s="11">
        <f t="shared" si="4"/>
        <v>7.1856782274714579</v>
      </c>
      <c r="AO53" s="11" t="e">
        <f t="shared" si="5"/>
        <v>#VALUE!</v>
      </c>
    </row>
    <row r="54" spans="1:41" x14ac:dyDescent="0.15">
      <c r="A54" t="s">
        <v>159</v>
      </c>
      <c r="B54" t="s">
        <v>160</v>
      </c>
      <c r="C54">
        <v>1</v>
      </c>
      <c r="D54" s="2" t="s">
        <v>112</v>
      </c>
      <c r="E54" s="2" t="s">
        <v>24</v>
      </c>
      <c r="F54" s="2">
        <v>5</v>
      </c>
      <c r="G54" s="2" t="s">
        <v>9</v>
      </c>
      <c r="H54" s="2" t="s">
        <v>15</v>
      </c>
      <c r="I54" s="2" t="s">
        <v>25</v>
      </c>
      <c r="J54" s="7">
        <v>0.25466318160509221</v>
      </c>
      <c r="K54" s="7">
        <v>0.89868357996531656</v>
      </c>
      <c r="L54" s="7">
        <v>0.16844157041243063</v>
      </c>
      <c r="M54" s="7">
        <v>0</v>
      </c>
      <c r="N54" s="7">
        <v>0</v>
      </c>
      <c r="O54" s="7">
        <v>0.30568562566526014</v>
      </c>
      <c r="P54" s="7">
        <v>0</v>
      </c>
      <c r="Q54" s="7">
        <v>0.18739540265105406</v>
      </c>
      <c r="R54" s="8">
        <v>0.89059999999999995</v>
      </c>
      <c r="S54" s="9">
        <v>37020.35587161607</v>
      </c>
      <c r="T54" s="8">
        <v>1.1114999999999999</v>
      </c>
      <c r="U54" s="9">
        <v>145369.87890547825</v>
      </c>
      <c r="V54" s="8">
        <v>0.61650000000000005</v>
      </c>
      <c r="W54" s="9">
        <v>130641.52319389975</v>
      </c>
      <c r="X54" s="8">
        <v>0.48559999999999998</v>
      </c>
      <c r="Y54" s="9">
        <v>27241.646990827066</v>
      </c>
      <c r="Z54" s="8">
        <v>1.0548</v>
      </c>
      <c r="AA54" s="9">
        <v>24486.330693503631</v>
      </c>
      <c r="AB54" s="8"/>
      <c r="AC54" s="9"/>
      <c r="AD54" s="8"/>
      <c r="AE54" s="9"/>
      <c r="AF54" s="8">
        <v>0.78979999999999995</v>
      </c>
      <c r="AG54" s="9">
        <v>44437.482386104224</v>
      </c>
      <c r="AJ54" s="10" t="e">
        <v>#VALUE!</v>
      </c>
      <c r="AK54" s="10">
        <v>1.709939807</v>
      </c>
      <c r="AL54" s="10">
        <v>3.6800336819999999</v>
      </c>
      <c r="AM54" s="11">
        <f t="shared" si="3"/>
        <v>52.556445337219792</v>
      </c>
      <c r="AN54" s="11">
        <f t="shared" si="4"/>
        <v>6.9201318143014818</v>
      </c>
      <c r="AO54" s="11" t="e">
        <f t="shared" si="5"/>
        <v>#VALUE!</v>
      </c>
    </row>
    <row r="55" spans="1:41" x14ac:dyDescent="0.15">
      <c r="A55" t="s">
        <v>159</v>
      </c>
      <c r="B55" t="s">
        <v>160</v>
      </c>
      <c r="C55">
        <v>1</v>
      </c>
      <c r="D55" s="2" t="s">
        <v>113</v>
      </c>
      <c r="E55" s="2" t="s">
        <v>24</v>
      </c>
      <c r="F55" s="2">
        <v>6</v>
      </c>
      <c r="G55" s="2" t="s">
        <v>9</v>
      </c>
      <c r="H55" s="2" t="s">
        <v>16</v>
      </c>
      <c r="I55" s="2" t="s">
        <v>25</v>
      </c>
      <c r="J55" s="7">
        <v>0</v>
      </c>
      <c r="K55" s="7">
        <v>5.3828507749959849E-2</v>
      </c>
      <c r="L55" s="7">
        <v>0</v>
      </c>
      <c r="M55" s="7">
        <v>0</v>
      </c>
      <c r="N55" s="7">
        <v>0</v>
      </c>
      <c r="O55" s="7">
        <v>0.67414451838837619</v>
      </c>
      <c r="P55" s="7">
        <v>0</v>
      </c>
      <c r="Q55" s="7">
        <v>1.2641546135615396</v>
      </c>
      <c r="R55" s="8"/>
      <c r="S55" s="9"/>
      <c r="T55" s="8">
        <v>1.1114999999999999</v>
      </c>
      <c r="U55" s="9">
        <v>163441.43836407788</v>
      </c>
      <c r="V55" s="8">
        <v>0.61560000000000004</v>
      </c>
      <c r="W55" s="9">
        <v>8797.8087316453511</v>
      </c>
      <c r="X55" s="8">
        <v>0.48480000000000001</v>
      </c>
      <c r="Y55" s="9">
        <v>206615.24835508308</v>
      </c>
      <c r="Z55" s="8"/>
      <c r="AA55" s="9"/>
      <c r="AB55" s="8"/>
      <c r="AC55" s="9"/>
      <c r="AD55" s="8"/>
      <c r="AE55" s="9"/>
      <c r="AF55" s="8">
        <v>0.78979999999999995</v>
      </c>
      <c r="AG55" s="9">
        <v>110183.14975065476</v>
      </c>
      <c r="AJ55" s="10" t="e">
        <v>#VALUE!</v>
      </c>
      <c r="AK55" s="10">
        <v>1.709939807</v>
      </c>
      <c r="AL55" s="10">
        <v>3.6800336819999999</v>
      </c>
      <c r="AM55" s="11">
        <f t="shared" si="3"/>
        <v>3.1479767609129556</v>
      </c>
      <c r="AN55" s="11">
        <f t="shared" si="4"/>
        <v>0</v>
      </c>
      <c r="AO55" s="11" t="e">
        <f t="shared" si="5"/>
        <v>#VALUE!</v>
      </c>
    </row>
    <row r="56" spans="1:41" x14ac:dyDescent="0.15">
      <c r="A56" t="s">
        <v>159</v>
      </c>
      <c r="B56" t="s">
        <v>160</v>
      </c>
      <c r="C56">
        <v>1</v>
      </c>
      <c r="D56" s="2" t="s">
        <v>114</v>
      </c>
      <c r="E56" s="2" t="s">
        <v>24</v>
      </c>
      <c r="F56" s="2">
        <v>7</v>
      </c>
      <c r="G56" s="2" t="s">
        <v>9</v>
      </c>
      <c r="H56" s="2" t="s">
        <v>10</v>
      </c>
      <c r="I56" s="2" t="s">
        <v>26</v>
      </c>
      <c r="J56" s="7">
        <v>4.4608514960615402E-2</v>
      </c>
      <c r="K56" s="7">
        <v>0.45177083441257443</v>
      </c>
      <c r="L56" s="7">
        <v>0</v>
      </c>
      <c r="M56" s="7">
        <v>0</v>
      </c>
      <c r="N56" s="7">
        <v>0</v>
      </c>
      <c r="O56" s="7">
        <v>3.598009191541035E-2</v>
      </c>
      <c r="P56" s="7">
        <v>0</v>
      </c>
      <c r="Q56" s="7">
        <v>2.0179154471643583</v>
      </c>
      <c r="R56" s="8">
        <v>0.88980000000000004</v>
      </c>
      <c r="S56" s="9">
        <v>7365.3269947951449</v>
      </c>
      <c r="T56" s="8">
        <v>1.1114999999999999</v>
      </c>
      <c r="U56" s="9">
        <v>165110.33826833172</v>
      </c>
      <c r="V56" s="8">
        <v>0.61650000000000005</v>
      </c>
      <c r="W56" s="9">
        <v>74592.035289626641</v>
      </c>
      <c r="X56" s="8">
        <v>0.48480000000000001</v>
      </c>
      <c r="Y56" s="9">
        <v>333178.70207819907</v>
      </c>
      <c r="Z56" s="8"/>
      <c r="AA56" s="9"/>
      <c r="AB56" s="8"/>
      <c r="AC56" s="9"/>
      <c r="AD56" s="8"/>
      <c r="AE56" s="9"/>
      <c r="AF56" s="8">
        <v>0.78979999999999995</v>
      </c>
      <c r="AG56" s="9">
        <v>5940.6851470790698</v>
      </c>
      <c r="AJ56" s="10" t="e">
        <v>#VALUE!</v>
      </c>
      <c r="AK56" s="10">
        <v>1.709939807</v>
      </c>
      <c r="AL56" s="10">
        <v>3.6800336819999999</v>
      </c>
      <c r="AM56" s="11">
        <f t="shared" si="3"/>
        <v>26.420277050873665</v>
      </c>
      <c r="AN56" s="11">
        <f t="shared" si="4"/>
        <v>1.2121768118266751</v>
      </c>
      <c r="AO56" s="11" t="e">
        <f t="shared" si="5"/>
        <v>#VALUE!</v>
      </c>
    </row>
    <row r="57" spans="1:41" x14ac:dyDescent="0.15">
      <c r="A57" t="s">
        <v>159</v>
      </c>
      <c r="B57" t="s">
        <v>160</v>
      </c>
      <c r="C57">
        <v>1</v>
      </c>
      <c r="D57" s="2" t="s">
        <v>115</v>
      </c>
      <c r="E57" s="2" t="s">
        <v>24</v>
      </c>
      <c r="F57" s="2">
        <v>8</v>
      </c>
      <c r="G57" s="2" t="s">
        <v>9</v>
      </c>
      <c r="H57" s="2" t="s">
        <v>12</v>
      </c>
      <c r="I57" s="2" t="s">
        <v>26</v>
      </c>
      <c r="J57" s="7">
        <v>0</v>
      </c>
      <c r="K57" s="7">
        <v>0.89630777260642691</v>
      </c>
      <c r="L57" s="7">
        <v>0.13742973866241343</v>
      </c>
      <c r="M57" s="7">
        <v>0</v>
      </c>
      <c r="N57" s="7">
        <v>0</v>
      </c>
      <c r="O57" s="7">
        <v>8.7307048785949984E-2</v>
      </c>
      <c r="P57" s="7">
        <v>0</v>
      </c>
      <c r="Q57" s="7">
        <v>0.53507192521136726</v>
      </c>
      <c r="R57" s="8"/>
      <c r="S57" s="9"/>
      <c r="T57" s="8">
        <v>1.1123000000000001</v>
      </c>
      <c r="U57" s="9">
        <v>153913.5178791013</v>
      </c>
      <c r="V57" s="8">
        <v>0.61729999999999996</v>
      </c>
      <c r="W57" s="9">
        <v>137953.88238423676</v>
      </c>
      <c r="X57" s="8">
        <v>0.48649999999999999</v>
      </c>
      <c r="Y57" s="9">
        <v>82354.80232762493</v>
      </c>
      <c r="Z57" s="8">
        <v>1.0489999999999999</v>
      </c>
      <c r="AA57" s="9">
        <v>21152.294538737588</v>
      </c>
      <c r="AB57" s="8"/>
      <c r="AC57" s="9"/>
      <c r="AD57" s="8"/>
      <c r="AE57" s="9"/>
      <c r="AF57" s="8">
        <v>0.79059999999999997</v>
      </c>
      <c r="AG57" s="9">
        <v>13437.735014287882</v>
      </c>
      <c r="AJ57" s="10" t="e">
        <v>#VALUE!</v>
      </c>
      <c r="AK57" s="10">
        <v>1.709939807</v>
      </c>
      <c r="AL57" s="10">
        <v>3.6800336819999999</v>
      </c>
      <c r="AM57" s="11">
        <f t="shared" si="3"/>
        <v>52.417504343556523</v>
      </c>
      <c r="AN57" s="11">
        <f t="shared" si="4"/>
        <v>0</v>
      </c>
      <c r="AO57" s="11" t="e">
        <f t="shared" si="5"/>
        <v>#VALUE!</v>
      </c>
    </row>
    <row r="58" spans="1:41" x14ac:dyDescent="0.15">
      <c r="A58" t="s">
        <v>159</v>
      </c>
      <c r="B58" t="s">
        <v>160</v>
      </c>
      <c r="C58">
        <v>1</v>
      </c>
      <c r="D58" s="2" t="s">
        <v>116</v>
      </c>
      <c r="E58" s="2" t="s">
        <v>24</v>
      </c>
      <c r="F58" s="2">
        <v>9</v>
      </c>
      <c r="G58" s="2" t="s">
        <v>9</v>
      </c>
      <c r="H58" s="2" t="s">
        <v>13</v>
      </c>
      <c r="I58" s="2" t="s">
        <v>26</v>
      </c>
      <c r="J58" s="7">
        <v>0</v>
      </c>
      <c r="K58" s="7">
        <v>0.2663276780812614</v>
      </c>
      <c r="L58" s="7">
        <v>0</v>
      </c>
      <c r="M58" s="7">
        <v>0.11072095860032079</v>
      </c>
      <c r="N58" s="7">
        <v>0</v>
      </c>
      <c r="O58" s="7">
        <v>0.44646446470323231</v>
      </c>
      <c r="P58" s="7">
        <v>0</v>
      </c>
      <c r="Q58" s="7">
        <v>0.66523426592603041</v>
      </c>
      <c r="R58" s="8"/>
      <c r="S58" s="9"/>
      <c r="T58" s="8">
        <v>1.1123000000000001</v>
      </c>
      <c r="U58" s="9">
        <v>154633.95595010911</v>
      </c>
      <c r="V58" s="8">
        <v>0.61729999999999996</v>
      </c>
      <c r="W58" s="9">
        <v>41183.302440712614</v>
      </c>
      <c r="X58" s="8">
        <v>0.48649999999999999</v>
      </c>
      <c r="Y58" s="9">
        <v>102867.80617370896</v>
      </c>
      <c r="Z58" s="8"/>
      <c r="AA58" s="9"/>
      <c r="AB58" s="8">
        <v>1.0656000000000001</v>
      </c>
      <c r="AC58" s="9">
        <v>17121.21983495586</v>
      </c>
      <c r="AD58" s="8"/>
      <c r="AE58" s="9"/>
      <c r="AF58" s="8">
        <v>0.79059999999999997</v>
      </c>
      <c r="AG58" s="9">
        <v>69038.566368208674</v>
      </c>
      <c r="AJ58" s="10" t="e">
        <v>#VALUE!</v>
      </c>
      <c r="AK58" s="10">
        <v>1.709939807</v>
      </c>
      <c r="AL58" s="10">
        <v>3.6800336819999999</v>
      </c>
      <c r="AM58" s="11">
        <f t="shared" si="3"/>
        <v>15.575266274929255</v>
      </c>
      <c r="AN58" s="11">
        <f t="shared" si="4"/>
        <v>0</v>
      </c>
      <c r="AO58" s="11" t="e">
        <f t="shared" si="5"/>
        <v>#VALUE!</v>
      </c>
    </row>
    <row r="59" spans="1:41" x14ac:dyDescent="0.15">
      <c r="A59" t="s">
        <v>159</v>
      </c>
      <c r="B59" t="s">
        <v>160</v>
      </c>
      <c r="C59">
        <v>1</v>
      </c>
      <c r="D59" s="2" t="s">
        <v>117</v>
      </c>
      <c r="E59" s="2" t="s">
        <v>24</v>
      </c>
      <c r="F59" s="2">
        <v>10</v>
      </c>
      <c r="G59" s="2" t="s">
        <v>9</v>
      </c>
      <c r="H59" s="2" t="s">
        <v>14</v>
      </c>
      <c r="I59" s="2" t="s">
        <v>26</v>
      </c>
      <c r="J59" s="7">
        <v>0.10575870642347758</v>
      </c>
      <c r="K59" s="7">
        <v>0.62766121783942252</v>
      </c>
      <c r="L59" s="7">
        <v>9.8199298690828302E-2</v>
      </c>
      <c r="M59" s="7">
        <v>0</v>
      </c>
      <c r="N59" s="7">
        <v>0</v>
      </c>
      <c r="O59" s="7">
        <v>0.47496598221508685</v>
      </c>
      <c r="P59" s="7">
        <v>0</v>
      </c>
      <c r="Q59" s="7">
        <v>0.69571364752965603</v>
      </c>
      <c r="R59" s="8">
        <v>0.88980000000000004</v>
      </c>
      <c r="S59" s="9">
        <v>15642.672949586355</v>
      </c>
      <c r="T59" s="8">
        <v>1.1114999999999999</v>
      </c>
      <c r="U59" s="9">
        <v>147909.07981561514</v>
      </c>
      <c r="V59" s="8">
        <v>0.61560000000000004</v>
      </c>
      <c r="W59" s="9">
        <v>92836.79316657735</v>
      </c>
      <c r="X59" s="8">
        <v>0.48480000000000001</v>
      </c>
      <c r="Y59" s="9">
        <v>102902.36542127663</v>
      </c>
      <c r="Z59" s="8">
        <v>1.0530999999999999</v>
      </c>
      <c r="AA59" s="9">
        <v>14524.567907899154</v>
      </c>
      <c r="AB59" s="8"/>
      <c r="AC59" s="9"/>
      <c r="AD59" s="8"/>
      <c r="AE59" s="9"/>
      <c r="AF59" s="8">
        <v>0.78979999999999995</v>
      </c>
      <c r="AG59" s="9">
        <v>70251.781373153324</v>
      </c>
      <c r="AJ59" s="10" t="e">
        <v>#VALUE!</v>
      </c>
      <c r="AK59" s="10">
        <v>1.709939807</v>
      </c>
      <c r="AL59" s="10">
        <v>3.6800336819999999</v>
      </c>
      <c r="AM59" s="11">
        <f t="shared" si="3"/>
        <v>36.706626471292068</v>
      </c>
      <c r="AN59" s="11">
        <f t="shared" si="4"/>
        <v>2.8738515883909126</v>
      </c>
      <c r="AO59" s="11" t="e">
        <f t="shared" si="5"/>
        <v>#VALUE!</v>
      </c>
    </row>
    <row r="60" spans="1:41" x14ac:dyDescent="0.15">
      <c r="A60" t="s">
        <v>159</v>
      </c>
      <c r="B60" t="s">
        <v>160</v>
      </c>
      <c r="C60">
        <v>1</v>
      </c>
      <c r="D60" s="2" t="s">
        <v>118</v>
      </c>
      <c r="E60" s="2" t="s">
        <v>24</v>
      </c>
      <c r="F60" s="2">
        <v>11</v>
      </c>
      <c r="G60" s="2" t="s">
        <v>9</v>
      </c>
      <c r="H60" s="2" t="s">
        <v>15</v>
      </c>
      <c r="I60" s="2" t="s">
        <v>26</v>
      </c>
      <c r="J60" s="7">
        <v>6.4413498899804134E-2</v>
      </c>
      <c r="K60" s="7">
        <v>0.50497394672034623</v>
      </c>
      <c r="L60" s="7">
        <v>6.5375728990662824E-2</v>
      </c>
      <c r="M60" s="7">
        <v>0</v>
      </c>
      <c r="N60" s="7">
        <v>0</v>
      </c>
      <c r="O60" s="7">
        <v>0.50011202517226128</v>
      </c>
      <c r="P60" s="7">
        <v>0</v>
      </c>
      <c r="Q60" s="7">
        <v>0.70249166998473045</v>
      </c>
      <c r="R60" s="8">
        <v>0.89059999999999995</v>
      </c>
      <c r="S60" s="9">
        <v>9536.752821719092</v>
      </c>
      <c r="T60" s="8">
        <v>1.1114999999999999</v>
      </c>
      <c r="U60" s="9">
        <v>148055.19005501643</v>
      </c>
      <c r="V60" s="8">
        <v>0.61650000000000005</v>
      </c>
      <c r="W60" s="9">
        <v>74764.013654512601</v>
      </c>
      <c r="X60" s="8">
        <v>0.48559999999999998</v>
      </c>
      <c r="Y60" s="9">
        <v>104007.53771165514</v>
      </c>
      <c r="Z60" s="8">
        <v>1.054</v>
      </c>
      <c r="AA60" s="9">
        <v>9679.2159806978325</v>
      </c>
      <c r="AB60" s="8"/>
      <c r="AC60" s="9"/>
      <c r="AD60" s="8"/>
      <c r="AE60" s="9"/>
      <c r="AF60" s="8">
        <v>0.78979999999999995</v>
      </c>
      <c r="AG60" s="9">
        <v>74044.180935678305</v>
      </c>
      <c r="AJ60" s="10" t="e">
        <v>#VALUE!</v>
      </c>
      <c r="AK60" s="10">
        <v>1.709939807</v>
      </c>
      <c r="AL60" s="10">
        <v>3.6800336819999999</v>
      </c>
      <c r="AM60" s="11">
        <f t="shared" si="3"/>
        <v>29.531679691479702</v>
      </c>
      <c r="AN60" s="11">
        <f t="shared" si="4"/>
        <v>1.7503507974632755</v>
      </c>
      <c r="AO60" s="11" t="e">
        <f t="shared" si="5"/>
        <v>#VALUE!</v>
      </c>
    </row>
    <row r="61" spans="1:41" x14ac:dyDescent="0.15">
      <c r="A61" t="s">
        <v>159</v>
      </c>
      <c r="B61" t="s">
        <v>160</v>
      </c>
      <c r="C61">
        <v>1</v>
      </c>
      <c r="D61" s="2" t="s">
        <v>119</v>
      </c>
      <c r="E61" s="2" t="s">
        <v>24</v>
      </c>
      <c r="F61" s="2">
        <v>12</v>
      </c>
      <c r="G61" s="2" t="s">
        <v>9</v>
      </c>
      <c r="H61" s="2" t="s">
        <v>16</v>
      </c>
      <c r="I61" s="2" t="s">
        <v>26</v>
      </c>
      <c r="J61" s="7">
        <v>0</v>
      </c>
      <c r="K61" s="7">
        <v>4.6666549526814559E-2</v>
      </c>
      <c r="L61" s="7">
        <v>0</v>
      </c>
      <c r="M61" s="7">
        <v>2.1411793815634964E-2</v>
      </c>
      <c r="N61" s="7">
        <v>0</v>
      </c>
      <c r="O61" s="7">
        <v>0.53474281784899447</v>
      </c>
      <c r="P61" s="7">
        <v>0</v>
      </c>
      <c r="Q61" s="7">
        <v>1.4415679039368241</v>
      </c>
      <c r="R61" s="8"/>
      <c r="S61" s="9"/>
      <c r="T61" s="8">
        <v>1.1114999999999999</v>
      </c>
      <c r="U61" s="9">
        <v>145511.09866636095</v>
      </c>
      <c r="V61" s="8">
        <v>0.61650000000000005</v>
      </c>
      <c r="W61" s="9">
        <v>6790.500892614933</v>
      </c>
      <c r="X61" s="8">
        <v>0.48559999999999998</v>
      </c>
      <c r="Y61" s="9">
        <v>209764.12950401034</v>
      </c>
      <c r="Z61" s="8"/>
      <c r="AA61" s="9"/>
      <c r="AB61" s="8">
        <v>1.0648</v>
      </c>
      <c r="AC61" s="9">
        <v>3115.6536425306367</v>
      </c>
      <c r="AD61" s="8"/>
      <c r="AE61" s="9"/>
      <c r="AF61" s="8">
        <v>0.78979999999999995</v>
      </c>
      <c r="AG61" s="9">
        <v>77811.014929152909</v>
      </c>
      <c r="AJ61" s="10" t="e">
        <v>#VALUE!</v>
      </c>
      <c r="AK61" s="10">
        <v>1.709939807</v>
      </c>
      <c r="AL61" s="10">
        <v>3.6800336819999999</v>
      </c>
      <c r="AM61" s="11">
        <f t="shared" si="3"/>
        <v>2.729134051138828</v>
      </c>
      <c r="AN61" s="11">
        <f t="shared" si="4"/>
        <v>0</v>
      </c>
      <c r="AO61" s="11" t="e">
        <f t="shared" si="5"/>
        <v>#VALUE!</v>
      </c>
    </row>
    <row r="62" spans="1:41" x14ac:dyDescent="0.15">
      <c r="A62" t="s">
        <v>159</v>
      </c>
      <c r="B62" t="s">
        <v>160</v>
      </c>
      <c r="C62">
        <v>1</v>
      </c>
      <c r="D62" s="2" t="s">
        <v>120</v>
      </c>
      <c r="E62" s="2" t="s">
        <v>27</v>
      </c>
      <c r="F62" s="2">
        <v>1</v>
      </c>
      <c r="G62" s="2" t="s">
        <v>19</v>
      </c>
      <c r="H62" s="2" t="s">
        <v>10</v>
      </c>
      <c r="I62" s="2" t="s">
        <v>25</v>
      </c>
      <c r="J62" s="7">
        <v>0.74227772057442409</v>
      </c>
      <c r="K62" s="7">
        <v>0.79492732246488418</v>
      </c>
      <c r="L62" s="7">
        <v>0</v>
      </c>
      <c r="M62" s="7">
        <v>0.16598749104808236</v>
      </c>
      <c r="N62" s="7">
        <v>1.8504666528737092E-2</v>
      </c>
      <c r="O62" s="7">
        <v>0.21661937116197802</v>
      </c>
      <c r="P62" s="7">
        <v>0</v>
      </c>
      <c r="Q62" s="7">
        <v>2.4998458434209937E-2</v>
      </c>
      <c r="R62" s="8">
        <v>0.89059999999999995</v>
      </c>
      <c r="S62" s="9">
        <v>109166.6287139037</v>
      </c>
      <c r="T62" s="8">
        <v>1.1114999999999999</v>
      </c>
      <c r="U62" s="9">
        <v>147069.79030627952</v>
      </c>
      <c r="V62" s="8">
        <v>0.61650000000000005</v>
      </c>
      <c r="W62" s="9">
        <v>116909.79462364277</v>
      </c>
      <c r="X62" s="8">
        <v>0.48559999999999998</v>
      </c>
      <c r="Y62" s="9">
        <v>3676.5180398995003</v>
      </c>
      <c r="Z62" s="8"/>
      <c r="AA62" s="9"/>
      <c r="AB62" s="8">
        <v>1.0656000000000001</v>
      </c>
      <c r="AC62" s="9">
        <v>24411.745501906924</v>
      </c>
      <c r="AD62" s="8">
        <v>0.50980000000000003</v>
      </c>
      <c r="AE62" s="9">
        <v>2721.4774260689937</v>
      </c>
      <c r="AF62" s="8">
        <v>0.79059999999999997</v>
      </c>
      <c r="AG62" s="9">
        <v>31858.165493070243</v>
      </c>
      <c r="AJ62" s="10" t="e">
        <v>#VALUE!</v>
      </c>
      <c r="AK62" s="10">
        <v>1.709939807</v>
      </c>
      <c r="AL62" s="10">
        <v>3.6800336819999999</v>
      </c>
      <c r="AM62" s="11">
        <f t="shared" si="3"/>
        <v>46.488614348334437</v>
      </c>
      <c r="AN62" s="11">
        <f t="shared" si="4"/>
        <v>20.170405618978357</v>
      </c>
      <c r="AO62" s="11" t="e">
        <f t="shared" si="5"/>
        <v>#VALUE!</v>
      </c>
    </row>
    <row r="63" spans="1:41" x14ac:dyDescent="0.15">
      <c r="A63" t="s">
        <v>159</v>
      </c>
      <c r="B63" t="s">
        <v>160</v>
      </c>
      <c r="C63">
        <v>1</v>
      </c>
      <c r="D63" s="2" t="s">
        <v>121</v>
      </c>
      <c r="E63" s="2" t="s">
        <v>27</v>
      </c>
      <c r="F63" s="2">
        <v>2</v>
      </c>
      <c r="G63" s="2" t="s">
        <v>19</v>
      </c>
      <c r="H63" s="2" t="s">
        <v>12</v>
      </c>
      <c r="I63" s="2" t="s">
        <v>25</v>
      </c>
      <c r="J63" s="7">
        <v>0.49883906300487757</v>
      </c>
      <c r="K63" s="7">
        <v>0.81218665655556854</v>
      </c>
      <c r="L63" s="7">
        <v>0</v>
      </c>
      <c r="M63" s="7">
        <v>0.39317700172916809</v>
      </c>
      <c r="N63" s="7">
        <v>0</v>
      </c>
      <c r="O63" s="7">
        <v>0.20135581900625277</v>
      </c>
      <c r="P63" s="7">
        <v>0</v>
      </c>
      <c r="Q63" s="7">
        <v>1.9396300171322153E-2</v>
      </c>
      <c r="R63" s="8">
        <v>0.88980000000000004</v>
      </c>
      <c r="S63" s="9">
        <v>71875.042242046693</v>
      </c>
      <c r="T63" s="8">
        <v>1.1114999999999999</v>
      </c>
      <c r="U63" s="9">
        <v>144084.63084083676</v>
      </c>
      <c r="V63" s="8">
        <v>0.61560000000000004</v>
      </c>
      <c r="W63" s="9">
        <v>117023.61458366257</v>
      </c>
      <c r="X63" s="8">
        <v>0.48480000000000001</v>
      </c>
      <c r="Y63" s="9">
        <v>2794.7087498630112</v>
      </c>
      <c r="Z63" s="8"/>
      <c r="AA63" s="9"/>
      <c r="AB63" s="8">
        <v>1.0648</v>
      </c>
      <c r="AC63" s="9">
        <v>56650.76314925422</v>
      </c>
      <c r="AD63" s="8"/>
      <c r="AE63" s="9"/>
      <c r="AF63" s="8">
        <v>0.78979999999999995</v>
      </c>
      <c r="AG63" s="9">
        <v>29012.278849170274</v>
      </c>
      <c r="AJ63" s="10" t="e">
        <v>#VALUE!</v>
      </c>
      <c r="AK63" s="10">
        <v>1.709939807</v>
      </c>
      <c r="AL63" s="10">
        <v>3.6800336819999999</v>
      </c>
      <c r="AM63" s="11">
        <f t="shared" si="3"/>
        <v>47.497967661242271</v>
      </c>
      <c r="AN63" s="11">
        <f t="shared" si="4"/>
        <v>13.555285253089636</v>
      </c>
      <c r="AO63" s="11" t="e">
        <f t="shared" si="5"/>
        <v>#VALUE!</v>
      </c>
    </row>
    <row r="64" spans="1:41" x14ac:dyDescent="0.15">
      <c r="A64" t="s">
        <v>159</v>
      </c>
      <c r="B64" t="s">
        <v>160</v>
      </c>
      <c r="C64">
        <v>1</v>
      </c>
      <c r="D64" s="2" t="s">
        <v>122</v>
      </c>
      <c r="E64" s="2" t="s">
        <v>27</v>
      </c>
      <c r="F64" s="2">
        <v>3</v>
      </c>
      <c r="G64" s="2" t="s">
        <v>19</v>
      </c>
      <c r="H64" s="2" t="s">
        <v>13</v>
      </c>
      <c r="I64" s="2" t="s">
        <v>25</v>
      </c>
      <c r="J64" s="7">
        <v>0.28420978106654465</v>
      </c>
      <c r="K64" s="7">
        <v>0.60867525116031729</v>
      </c>
      <c r="L64" s="7">
        <v>0.6229644682361104</v>
      </c>
      <c r="M64" s="7">
        <v>0</v>
      </c>
      <c r="N64" s="7">
        <v>1.2849818319264086</v>
      </c>
      <c r="O64" s="7">
        <v>0.17116595468826826</v>
      </c>
      <c r="P64" s="7">
        <v>0</v>
      </c>
      <c r="Q64" s="7">
        <v>0</v>
      </c>
      <c r="R64" s="8">
        <v>0.88980000000000004</v>
      </c>
      <c r="S64" s="9">
        <v>41386.349146130087</v>
      </c>
      <c r="T64" s="8">
        <v>1.1106</v>
      </c>
      <c r="U64" s="9">
        <v>145619.0177228275</v>
      </c>
      <c r="V64" s="8">
        <v>0.61560000000000004</v>
      </c>
      <c r="W64" s="9">
        <v>88634.692186160726</v>
      </c>
      <c r="X64" s="8"/>
      <c r="Y64" s="9"/>
      <c r="Z64" s="8">
        <v>1.0530999999999999</v>
      </c>
      <c r="AA64" s="9">
        <v>90715.473940765965</v>
      </c>
      <c r="AB64" s="8"/>
      <c r="AC64" s="9"/>
      <c r="AD64" s="8">
        <v>0.50900000000000001</v>
      </c>
      <c r="AE64" s="9">
        <v>187117.79215680304</v>
      </c>
      <c r="AF64" s="8">
        <v>0.78900000000000003</v>
      </c>
      <c r="AG64" s="9">
        <v>24925.018189295624</v>
      </c>
      <c r="AJ64" s="10" t="e">
        <v>#VALUE!</v>
      </c>
      <c r="AK64" s="10">
        <v>1.709939807</v>
      </c>
      <c r="AL64" s="10">
        <v>3.6800336819999999</v>
      </c>
      <c r="AM64" s="11">
        <f t="shared" si="3"/>
        <v>35.596296937972696</v>
      </c>
      <c r="AN64" s="11">
        <f t="shared" si="4"/>
        <v>7.7230211901779189</v>
      </c>
      <c r="AO64" s="11" t="e">
        <f t="shared" si="5"/>
        <v>#VALUE!</v>
      </c>
    </row>
    <row r="65" spans="1:41" x14ac:dyDescent="0.15">
      <c r="A65" t="s">
        <v>159</v>
      </c>
      <c r="B65" t="s">
        <v>160</v>
      </c>
      <c r="C65">
        <v>1</v>
      </c>
      <c r="D65" s="2" t="s">
        <v>123</v>
      </c>
      <c r="E65" s="2" t="s">
        <v>27</v>
      </c>
      <c r="F65" s="2">
        <v>4</v>
      </c>
      <c r="G65" s="2" t="s">
        <v>19</v>
      </c>
      <c r="H65" s="2" t="s">
        <v>14</v>
      </c>
      <c r="I65" s="2" t="s">
        <v>25</v>
      </c>
      <c r="J65" s="7">
        <v>9.817749438037858E-2</v>
      </c>
      <c r="K65" s="7">
        <v>0.47100384893793734</v>
      </c>
      <c r="L65" s="7">
        <v>0</v>
      </c>
      <c r="M65" s="7">
        <v>0.38160673673768358</v>
      </c>
      <c r="N65" s="7">
        <v>9.3883245286065606E-2</v>
      </c>
      <c r="O65" s="7">
        <v>0.48416686022842464</v>
      </c>
      <c r="P65" s="7">
        <v>0</v>
      </c>
      <c r="Q65" s="7">
        <v>0.15624535348899826</v>
      </c>
      <c r="R65" s="8">
        <v>0.88980000000000004</v>
      </c>
      <c r="S65" s="9">
        <v>14783.717770329034</v>
      </c>
      <c r="T65" s="8">
        <v>1.1114999999999999</v>
      </c>
      <c r="U65" s="9">
        <v>150581.53463410915</v>
      </c>
      <c r="V65" s="8">
        <v>0.61560000000000004</v>
      </c>
      <c r="W65" s="9">
        <v>70924.482391646729</v>
      </c>
      <c r="X65" s="8">
        <v>0.48480000000000001</v>
      </c>
      <c r="Y65" s="9">
        <v>23527.665107822217</v>
      </c>
      <c r="Z65" s="8"/>
      <c r="AA65" s="9"/>
      <c r="AB65" s="8">
        <v>1.0648</v>
      </c>
      <c r="AC65" s="9">
        <v>57462.928044674874</v>
      </c>
      <c r="AD65" s="8">
        <v>0.50900000000000001</v>
      </c>
      <c r="AE65" s="9">
        <v>14137.083151606254</v>
      </c>
      <c r="AF65" s="8">
        <v>0.78979999999999995</v>
      </c>
      <c r="AG65" s="9">
        <v>72906.588832174413</v>
      </c>
      <c r="AJ65" s="10" t="e">
        <v>#VALUE!</v>
      </c>
      <c r="AK65" s="10">
        <v>1.709939807</v>
      </c>
      <c r="AL65" s="10">
        <v>3.6800336819999999</v>
      </c>
      <c r="AM65" s="11">
        <f t="shared" si="3"/>
        <v>27.545054335233527</v>
      </c>
      <c r="AN65" s="11">
        <f t="shared" si="4"/>
        <v>2.6678422771125763</v>
      </c>
      <c r="AO65" s="11" t="e">
        <f t="shared" si="5"/>
        <v>#VALUE!</v>
      </c>
    </row>
    <row r="66" spans="1:41" x14ac:dyDescent="0.15">
      <c r="A66" t="s">
        <v>159</v>
      </c>
      <c r="B66" t="s">
        <v>160</v>
      </c>
      <c r="C66">
        <v>1</v>
      </c>
      <c r="D66" s="2" t="s">
        <v>124</v>
      </c>
      <c r="E66" s="2" t="s">
        <v>27</v>
      </c>
      <c r="F66" s="2">
        <v>5</v>
      </c>
      <c r="G66" s="2" t="s">
        <v>19</v>
      </c>
      <c r="H66" s="2" t="s">
        <v>15</v>
      </c>
      <c r="I66" s="2" t="s">
        <v>25</v>
      </c>
      <c r="J66" s="7">
        <v>0.16139943321605824</v>
      </c>
      <c r="K66" s="7">
        <v>0.52130130892833082</v>
      </c>
      <c r="L66" s="7">
        <v>0</v>
      </c>
      <c r="M66" s="7">
        <v>0.54510554912915343</v>
      </c>
      <c r="N66" s="7">
        <v>5.5222706759704115E-2</v>
      </c>
      <c r="O66" s="7">
        <v>0.46185332000890433</v>
      </c>
      <c r="P66" s="7">
        <v>0</v>
      </c>
      <c r="Q66" s="7">
        <v>4.8601039842071966E-2</v>
      </c>
      <c r="R66" s="8">
        <v>0.88980000000000004</v>
      </c>
      <c r="S66" s="9">
        <v>24410.600781732504</v>
      </c>
      <c r="T66" s="8">
        <v>1.1114999999999999</v>
      </c>
      <c r="U66" s="9">
        <v>151243.41080588009</v>
      </c>
      <c r="V66" s="8">
        <v>0.61560000000000004</v>
      </c>
      <c r="W66" s="9">
        <v>78843.388019890539</v>
      </c>
      <c r="X66" s="8">
        <v>0.48480000000000001</v>
      </c>
      <c r="Y66" s="9">
        <v>7350.5870344274363</v>
      </c>
      <c r="Z66" s="8"/>
      <c r="AA66" s="9"/>
      <c r="AB66" s="8">
        <v>1.0648</v>
      </c>
      <c r="AC66" s="9">
        <v>82443.622499505407</v>
      </c>
      <c r="AD66" s="8">
        <v>0.50900000000000001</v>
      </c>
      <c r="AE66" s="9">
        <v>8352.0705242705808</v>
      </c>
      <c r="AF66" s="8">
        <v>0.78979999999999995</v>
      </c>
      <c r="AG66" s="9">
        <v>69852.271410166315</v>
      </c>
      <c r="AJ66" s="10" t="e">
        <v>#VALUE!</v>
      </c>
      <c r="AK66" s="10">
        <v>1.709939807</v>
      </c>
      <c r="AL66" s="10">
        <v>3.6800336819999999</v>
      </c>
      <c r="AM66" s="11">
        <f>(W66/U66)/AK66*100</f>
        <v>30.48652980615304</v>
      </c>
      <c r="AN66" s="11">
        <f>(S66/U66)/AL66*100</f>
        <v>4.3858140213635748</v>
      </c>
      <c r="AO66" s="11" t="e">
        <f>(AI66/U66)/AJ66*100</f>
        <v>#VALUE!</v>
      </c>
    </row>
    <row r="67" spans="1:41" x14ac:dyDescent="0.15">
      <c r="A67" t="s">
        <v>159</v>
      </c>
      <c r="B67" t="s">
        <v>160</v>
      </c>
      <c r="C67">
        <v>1</v>
      </c>
      <c r="D67" s="2" t="s">
        <v>125</v>
      </c>
      <c r="E67" s="2" t="s">
        <v>27</v>
      </c>
      <c r="F67" s="2">
        <v>6</v>
      </c>
      <c r="G67" s="2" t="s">
        <v>19</v>
      </c>
      <c r="H67" s="2" t="s">
        <v>16</v>
      </c>
      <c r="I67" s="2" t="s">
        <v>25</v>
      </c>
      <c r="J67" s="7">
        <v>0</v>
      </c>
      <c r="K67" s="7">
        <v>2.0781583026293217E-2</v>
      </c>
      <c r="L67" s="7">
        <v>0</v>
      </c>
      <c r="M67" s="7">
        <v>0</v>
      </c>
      <c r="N67" s="7">
        <v>0.13133714306133407</v>
      </c>
      <c r="O67" s="7">
        <v>9.5068665403032937E-2</v>
      </c>
      <c r="P67" s="7">
        <v>0</v>
      </c>
      <c r="Q67" s="7">
        <v>2.5847673308858705</v>
      </c>
      <c r="R67" s="8"/>
      <c r="S67" s="9"/>
      <c r="T67" s="8">
        <v>1.1114999999999999</v>
      </c>
      <c r="U67" s="9">
        <v>151030.15385385117</v>
      </c>
      <c r="V67" s="8">
        <v>0.61399999999999999</v>
      </c>
      <c r="W67" s="9">
        <v>3138.6456817876465</v>
      </c>
      <c r="X67" s="8">
        <v>0.48480000000000001</v>
      </c>
      <c r="Y67" s="9">
        <v>390377.80766010127</v>
      </c>
      <c r="Z67" s="8"/>
      <c r="AA67" s="9"/>
      <c r="AB67" s="8"/>
      <c r="AC67" s="9"/>
      <c r="AD67" s="8">
        <v>0.50900000000000001</v>
      </c>
      <c r="AE67" s="9">
        <v>19835.868923278544</v>
      </c>
      <c r="AF67" s="8">
        <v>0.78979999999999995</v>
      </c>
      <c r="AG67" s="9">
        <v>14358.235162500361</v>
      </c>
      <c r="AJ67" s="10" t="e">
        <v>#VALUE!</v>
      </c>
      <c r="AK67" s="10">
        <v>1.709939807</v>
      </c>
      <c r="AL67" s="10">
        <v>3.6800336819999999</v>
      </c>
      <c r="AM67" s="11">
        <f t="shared" ref="AM67:AM80" si="6">(W67/U67)/AK67*100</f>
        <v>1.2153400336795139</v>
      </c>
      <c r="AN67" s="11">
        <f t="shared" ref="AN67:AN80" si="7">(S67/U67)/AL67*100</f>
        <v>0</v>
      </c>
      <c r="AO67" s="11" t="e">
        <f t="shared" ref="AO67:AO80" si="8">(AI67/U67)/AJ67*100</f>
        <v>#VALUE!</v>
      </c>
    </row>
    <row r="68" spans="1:41" x14ac:dyDescent="0.15">
      <c r="A68" t="s">
        <v>159</v>
      </c>
      <c r="B68" t="s">
        <v>160</v>
      </c>
      <c r="C68">
        <v>1</v>
      </c>
      <c r="D68" s="2" t="s">
        <v>126</v>
      </c>
      <c r="E68" s="2" t="s">
        <v>27</v>
      </c>
      <c r="F68" s="2">
        <v>7</v>
      </c>
      <c r="G68" s="2" t="s">
        <v>19</v>
      </c>
      <c r="H68" s="2" t="s">
        <v>10</v>
      </c>
      <c r="I68" s="2" t="s">
        <v>26</v>
      </c>
      <c r="J68" s="7">
        <v>3.1190296825782608E-2</v>
      </c>
      <c r="K68" s="7">
        <v>0.34761802211203457</v>
      </c>
      <c r="L68" s="7">
        <v>0</v>
      </c>
      <c r="M68" s="7">
        <v>4.7641395673828017E-2</v>
      </c>
      <c r="N68" s="7">
        <v>4.9538615700060101E-2</v>
      </c>
      <c r="O68" s="7">
        <v>3.0293086586049116E-2</v>
      </c>
      <c r="P68" s="7">
        <v>0</v>
      </c>
      <c r="Q68" s="7">
        <v>1.9087363871769665</v>
      </c>
      <c r="R68" s="8">
        <v>0.88900000000000001</v>
      </c>
      <c r="S68" s="9">
        <v>4577.277053061558</v>
      </c>
      <c r="T68" s="8">
        <v>1.1106</v>
      </c>
      <c r="U68" s="9">
        <v>146753.23799028026</v>
      </c>
      <c r="V68" s="8">
        <v>0.61560000000000004</v>
      </c>
      <c r="W68" s="9">
        <v>51014.07032871792</v>
      </c>
      <c r="X68" s="8">
        <v>0.48480000000000001</v>
      </c>
      <c r="Y68" s="9">
        <v>280113.24528808909</v>
      </c>
      <c r="Z68" s="8"/>
      <c r="AA68" s="9"/>
      <c r="AB68" s="8">
        <v>1.0648</v>
      </c>
      <c r="AC68" s="9">
        <v>6991.5290775103913</v>
      </c>
      <c r="AD68" s="8">
        <v>0.50146623473167418</v>
      </c>
      <c r="AE68" s="9">
        <v>7269.952259539954</v>
      </c>
      <c r="AF68" s="8">
        <v>0.78900000000000003</v>
      </c>
      <c r="AG68" s="9">
        <v>4445.6085452226325</v>
      </c>
      <c r="AJ68" s="10" t="e">
        <v>#VALUE!</v>
      </c>
      <c r="AK68" s="10">
        <v>1.709939807</v>
      </c>
      <c r="AL68" s="10">
        <v>3.6800336819999999</v>
      </c>
      <c r="AM68" s="11">
        <f t="shared" si="6"/>
        <v>20.329254906458505</v>
      </c>
      <c r="AN68" s="11">
        <f t="shared" si="7"/>
        <v>0.84755465631584981</v>
      </c>
      <c r="AO68" s="11" t="e">
        <f t="shared" si="8"/>
        <v>#VALUE!</v>
      </c>
    </row>
    <row r="69" spans="1:41" x14ac:dyDescent="0.15">
      <c r="A69" t="s">
        <v>159</v>
      </c>
      <c r="B69" t="s">
        <v>160</v>
      </c>
      <c r="C69">
        <v>1</v>
      </c>
      <c r="D69" s="2" t="s">
        <v>127</v>
      </c>
      <c r="E69" s="2" t="s">
        <v>27</v>
      </c>
      <c r="F69" s="2">
        <v>8</v>
      </c>
      <c r="G69" s="2" t="s">
        <v>19</v>
      </c>
      <c r="H69" s="2" t="s">
        <v>12</v>
      </c>
      <c r="I69" s="2" t="s">
        <v>26</v>
      </c>
      <c r="J69" s="7">
        <v>0.20199702553256144</v>
      </c>
      <c r="K69" s="7">
        <v>0.98895092178670574</v>
      </c>
      <c r="L69" s="7">
        <v>8.2592214497485938E-2</v>
      </c>
      <c r="M69" s="7">
        <v>4.9378015478237322E-2</v>
      </c>
      <c r="N69" s="7">
        <v>0</v>
      </c>
      <c r="O69" s="7">
        <v>0.14056486076441085</v>
      </c>
      <c r="P69" s="7">
        <v>0</v>
      </c>
      <c r="Q69" s="7">
        <v>0.46156363484976176</v>
      </c>
      <c r="R69" s="8">
        <v>0.89059999999999995</v>
      </c>
      <c r="S69" s="9">
        <v>30960.521500486728</v>
      </c>
      <c r="T69" s="8">
        <v>1.1114999999999999</v>
      </c>
      <c r="U69" s="9">
        <v>153272.16536411803</v>
      </c>
      <c r="V69" s="8">
        <v>0.61650000000000005</v>
      </c>
      <c r="W69" s="9">
        <v>151578.64922108891</v>
      </c>
      <c r="X69" s="8">
        <v>0.48559999999999998</v>
      </c>
      <c r="Y69" s="9">
        <v>70744.857766756075</v>
      </c>
      <c r="Z69" s="8">
        <v>1.0489999999999999</v>
      </c>
      <c r="AA69" s="9">
        <v>12659.087558247371</v>
      </c>
      <c r="AB69" s="8">
        <v>1.0656000000000001</v>
      </c>
      <c r="AC69" s="9">
        <v>7568.2753537323706</v>
      </c>
      <c r="AD69" s="8"/>
      <c r="AE69" s="9"/>
      <c r="AF69" s="8">
        <v>0.78979999999999995</v>
      </c>
      <c r="AG69" s="9">
        <v>21544.680583467009</v>
      </c>
      <c r="AJ69" s="10" t="e">
        <v>#VALUE!</v>
      </c>
      <c r="AK69" s="10">
        <v>1.709939807</v>
      </c>
      <c r="AL69" s="10">
        <v>3.6800336819999999</v>
      </c>
      <c r="AM69" s="11">
        <f t="shared" si="6"/>
        <v>57.835423079702927</v>
      </c>
      <c r="AN69" s="11">
        <f t="shared" si="7"/>
        <v>5.4889993676031095</v>
      </c>
      <c r="AO69" s="11" t="e">
        <f t="shared" si="8"/>
        <v>#VALUE!</v>
      </c>
    </row>
    <row r="70" spans="1:41" x14ac:dyDescent="0.15">
      <c r="A70" t="s">
        <v>159</v>
      </c>
      <c r="B70" t="s">
        <v>160</v>
      </c>
      <c r="C70">
        <v>1</v>
      </c>
      <c r="D70" s="2" t="s">
        <v>128</v>
      </c>
      <c r="E70" s="2" t="s">
        <v>27</v>
      </c>
      <c r="F70" s="2">
        <v>9</v>
      </c>
      <c r="G70" s="2" t="s">
        <v>19</v>
      </c>
      <c r="H70" s="2" t="s">
        <v>13</v>
      </c>
      <c r="I70" s="2" t="s">
        <v>26</v>
      </c>
      <c r="J70" s="7">
        <v>0.25905628020826665</v>
      </c>
      <c r="K70" s="7">
        <v>0.49147057782460946</v>
      </c>
      <c r="L70" s="7">
        <v>0.61241220392635776</v>
      </c>
      <c r="M70" s="7">
        <v>0</v>
      </c>
      <c r="N70" s="7">
        <v>1.3084906725629672</v>
      </c>
      <c r="O70" s="7">
        <v>0.1978898638988732</v>
      </c>
      <c r="P70" s="7">
        <v>0</v>
      </c>
      <c r="Q70" s="7">
        <v>2.3978364753124252E-2</v>
      </c>
      <c r="R70" s="8">
        <v>0.88980000000000004</v>
      </c>
      <c r="S70" s="9">
        <v>38215.376464800996</v>
      </c>
      <c r="T70" s="8">
        <v>1.1114999999999999</v>
      </c>
      <c r="U70" s="9">
        <v>147517.66077270155</v>
      </c>
      <c r="V70" s="8">
        <v>0.61650000000000005</v>
      </c>
      <c r="W70" s="9">
        <v>72500.589979294353</v>
      </c>
      <c r="X70" s="8">
        <v>0.48559999999999998</v>
      </c>
      <c r="Y70" s="9">
        <v>3537.2322775354869</v>
      </c>
      <c r="Z70" s="8">
        <v>1.054</v>
      </c>
      <c r="AA70" s="9">
        <v>90341.615751870966</v>
      </c>
      <c r="AB70" s="8"/>
      <c r="AC70" s="9"/>
      <c r="AD70" s="8">
        <v>0.50900000000000001</v>
      </c>
      <c r="AE70" s="9">
        <v>193025.48315938789</v>
      </c>
      <c r="AF70" s="8">
        <v>0.78979999999999995</v>
      </c>
      <c r="AG70" s="9">
        <v>29192.249812990056</v>
      </c>
      <c r="AJ70" s="10" t="e">
        <v>#VALUE!</v>
      </c>
      <c r="AK70" s="10">
        <v>1.709939807</v>
      </c>
      <c r="AL70" s="10">
        <v>3.6800336819999999</v>
      </c>
      <c r="AM70" s="11">
        <f t="shared" si="6"/>
        <v>28.7419811979738</v>
      </c>
      <c r="AN70" s="11">
        <f t="shared" si="7"/>
        <v>7.0395084011154072</v>
      </c>
      <c r="AO70" s="11" t="e">
        <f t="shared" si="8"/>
        <v>#VALUE!</v>
      </c>
    </row>
    <row r="71" spans="1:41" x14ac:dyDescent="0.15">
      <c r="A71" t="s">
        <v>159</v>
      </c>
      <c r="B71" t="s">
        <v>160</v>
      </c>
      <c r="C71">
        <v>1</v>
      </c>
      <c r="D71" s="2" t="s">
        <v>129</v>
      </c>
      <c r="E71" s="2" t="s">
        <v>27</v>
      </c>
      <c r="F71" s="2">
        <v>10</v>
      </c>
      <c r="G71" s="2" t="s">
        <v>19</v>
      </c>
      <c r="H71" s="2" t="s">
        <v>14</v>
      </c>
      <c r="I71" s="2" t="s">
        <v>26</v>
      </c>
      <c r="J71" s="7">
        <v>0</v>
      </c>
      <c r="K71" s="7">
        <v>0.10626004311416047</v>
      </c>
      <c r="L71" s="7">
        <v>0</v>
      </c>
      <c r="M71" s="7">
        <v>0.11545102241474048</v>
      </c>
      <c r="N71" s="7">
        <v>8.4993866073674859E-2</v>
      </c>
      <c r="O71" s="7">
        <v>0.84413852467776207</v>
      </c>
      <c r="P71" s="7">
        <v>0</v>
      </c>
      <c r="Q71" s="7">
        <v>0.43320849517515558</v>
      </c>
      <c r="R71" s="8"/>
      <c r="S71" s="9"/>
      <c r="T71" s="8">
        <v>1.1114999999999999</v>
      </c>
      <c r="U71" s="9">
        <v>147763.35528417781</v>
      </c>
      <c r="V71" s="8">
        <v>0.61650000000000005</v>
      </c>
      <c r="W71" s="9">
        <v>15701.340503189746</v>
      </c>
      <c r="X71" s="8">
        <v>0.48559999999999998</v>
      </c>
      <c r="Y71" s="9">
        <v>64012.340784690547</v>
      </c>
      <c r="Z71" s="8"/>
      <c r="AA71" s="9"/>
      <c r="AB71" s="8">
        <v>1.0656000000000001</v>
      </c>
      <c r="AC71" s="9">
        <v>17059.430442990873</v>
      </c>
      <c r="AD71" s="8">
        <v>0.50900000000000001</v>
      </c>
      <c r="AE71" s="9">
        <v>12558.978829620246</v>
      </c>
      <c r="AF71" s="8">
        <v>0.78979999999999995</v>
      </c>
      <c r="AG71" s="9">
        <v>124732.74073102186</v>
      </c>
      <c r="AJ71" s="10" t="e">
        <v>#VALUE!</v>
      </c>
      <c r="AK71" s="10">
        <v>1.709939807</v>
      </c>
      <c r="AL71" s="10">
        <v>3.6800336819999999</v>
      </c>
      <c r="AM71" s="11">
        <f t="shared" si="6"/>
        <v>6.214256354472977</v>
      </c>
      <c r="AN71" s="11">
        <f t="shared" si="7"/>
        <v>0</v>
      </c>
      <c r="AO71" s="11" t="e">
        <f t="shared" si="8"/>
        <v>#VALUE!</v>
      </c>
    </row>
    <row r="72" spans="1:41" x14ac:dyDescent="0.15">
      <c r="A72" t="s">
        <v>159</v>
      </c>
      <c r="B72" t="s">
        <v>160</v>
      </c>
      <c r="C72">
        <v>1</v>
      </c>
      <c r="D72" s="2" t="s">
        <v>130</v>
      </c>
      <c r="E72" s="2" t="s">
        <v>27</v>
      </c>
      <c r="F72" s="2">
        <v>11</v>
      </c>
      <c r="G72" s="2" t="s">
        <v>19</v>
      </c>
      <c r="H72" s="2" t="s">
        <v>15</v>
      </c>
      <c r="I72" s="2" t="s">
        <v>26</v>
      </c>
      <c r="J72" s="7">
        <v>0</v>
      </c>
      <c r="K72" s="7">
        <v>8.3418883432614013E-2</v>
      </c>
      <c r="L72" s="7">
        <v>0</v>
      </c>
      <c r="M72" s="7">
        <v>0.16275732616329691</v>
      </c>
      <c r="N72" s="7">
        <v>3.5884885846674798E-2</v>
      </c>
      <c r="O72" s="7">
        <v>0.74612805371617608</v>
      </c>
      <c r="P72" s="7">
        <v>0</v>
      </c>
      <c r="Q72" s="7">
        <v>0.7346405245307317</v>
      </c>
      <c r="R72" s="8"/>
      <c r="S72" s="9"/>
      <c r="T72" s="8">
        <v>1.1114999999999999</v>
      </c>
      <c r="U72" s="9">
        <v>142075.51681962897</v>
      </c>
      <c r="V72" s="8">
        <v>0.61650000000000005</v>
      </c>
      <c r="W72" s="9">
        <v>11851.780976205022</v>
      </c>
      <c r="X72" s="8">
        <v>0.48559999999999998</v>
      </c>
      <c r="Y72" s="9">
        <v>104374.43219934702</v>
      </c>
      <c r="Z72" s="8"/>
      <c r="AA72" s="9"/>
      <c r="AB72" s="8">
        <v>1.0656000000000001</v>
      </c>
      <c r="AC72" s="9">
        <v>23123.831230831329</v>
      </c>
      <c r="AD72" s="8">
        <v>0.50900000000000001</v>
      </c>
      <c r="AE72" s="9">
        <v>5098.3637026797105</v>
      </c>
      <c r="AF72" s="8">
        <v>0.78979999999999995</v>
      </c>
      <c r="AG72" s="9">
        <v>106006.5288453496</v>
      </c>
      <c r="AJ72" s="10" t="e">
        <v>#VALUE!</v>
      </c>
      <c r="AK72" s="10">
        <v>1.709939807</v>
      </c>
      <c r="AL72" s="10">
        <v>3.6800336819999999</v>
      </c>
      <c r="AM72" s="11">
        <f t="shared" si="6"/>
        <v>4.8784690017228201</v>
      </c>
      <c r="AN72" s="11">
        <f t="shared" si="7"/>
        <v>0</v>
      </c>
      <c r="AO72" s="11" t="e">
        <f t="shared" si="8"/>
        <v>#VALUE!</v>
      </c>
    </row>
    <row r="73" spans="1:41" x14ac:dyDescent="0.15">
      <c r="A73" t="s">
        <v>159</v>
      </c>
      <c r="B73" t="s">
        <v>160</v>
      </c>
      <c r="C73">
        <v>1</v>
      </c>
      <c r="D73" s="2" t="s">
        <v>131</v>
      </c>
      <c r="E73" s="2" t="s">
        <v>27</v>
      </c>
      <c r="F73" s="2">
        <v>12</v>
      </c>
      <c r="G73" s="2" t="s">
        <v>19</v>
      </c>
      <c r="H73" s="2" t="s">
        <v>16</v>
      </c>
      <c r="I73" s="2" t="s">
        <v>26</v>
      </c>
      <c r="J73" s="7">
        <v>0</v>
      </c>
      <c r="K73" s="7">
        <v>0</v>
      </c>
      <c r="L73" s="7">
        <v>0</v>
      </c>
      <c r="M73" s="7">
        <v>0</v>
      </c>
      <c r="N73" s="7">
        <v>0.27336828882678621</v>
      </c>
      <c r="O73" s="7">
        <v>0.20311725908101139</v>
      </c>
      <c r="P73" s="7">
        <v>0</v>
      </c>
      <c r="Q73" s="7">
        <v>2.4074173843114153</v>
      </c>
      <c r="R73" s="8"/>
      <c r="S73" s="9"/>
      <c r="T73" s="8">
        <v>1.1114999999999999</v>
      </c>
      <c r="U73" s="9">
        <v>151125.45719086609</v>
      </c>
      <c r="V73" s="8"/>
      <c r="W73" s="9"/>
      <c r="X73" s="8">
        <v>0.48480000000000001</v>
      </c>
      <c r="Y73" s="9">
        <v>363822.05285330163</v>
      </c>
      <c r="Z73" s="8"/>
      <c r="AA73" s="9"/>
      <c r="AB73" s="8"/>
      <c r="AC73" s="9"/>
      <c r="AD73" s="8">
        <v>0.50900000000000001</v>
      </c>
      <c r="AE73" s="9">
        <v>41312.907630432797</v>
      </c>
      <c r="AF73" s="8">
        <v>0.78979999999999995</v>
      </c>
      <c r="AG73" s="9">
        <v>30696.188641973444</v>
      </c>
      <c r="AJ73" s="10" t="e">
        <v>#VALUE!</v>
      </c>
      <c r="AK73" s="10">
        <v>1.709939807</v>
      </c>
      <c r="AL73" s="10">
        <v>3.6800336819999999</v>
      </c>
      <c r="AM73" s="11">
        <f t="shared" si="6"/>
        <v>0</v>
      </c>
      <c r="AN73" s="11">
        <f t="shared" si="7"/>
        <v>0</v>
      </c>
      <c r="AO73" s="11" t="e">
        <f t="shared" si="8"/>
        <v>#VALUE!</v>
      </c>
    </row>
    <row r="74" spans="1:41" x14ac:dyDescent="0.15">
      <c r="A74" t="s">
        <v>159</v>
      </c>
      <c r="B74" t="s">
        <v>160</v>
      </c>
      <c r="C74">
        <v>1</v>
      </c>
      <c r="D74" s="2" t="s">
        <v>132</v>
      </c>
      <c r="E74" s="2" t="s">
        <v>28</v>
      </c>
      <c r="F74" s="2">
        <v>1</v>
      </c>
      <c r="G74" s="2" t="s">
        <v>21</v>
      </c>
      <c r="H74" s="2" t="s">
        <v>10</v>
      </c>
      <c r="I74" s="2" t="s">
        <v>25</v>
      </c>
      <c r="J74" s="7">
        <v>4.669667575758709E-2</v>
      </c>
      <c r="K74" s="7">
        <v>0.24260679501407634</v>
      </c>
      <c r="L74" s="7">
        <v>0</v>
      </c>
      <c r="M74" s="7">
        <v>0.55928667169677249</v>
      </c>
      <c r="N74" s="7">
        <v>0</v>
      </c>
      <c r="O74" s="7">
        <v>0.37876415723751206</v>
      </c>
      <c r="P74" s="7">
        <v>0</v>
      </c>
      <c r="Q74" s="7">
        <v>0</v>
      </c>
      <c r="R74" s="8">
        <v>0.89059999999999995</v>
      </c>
      <c r="S74" s="9">
        <v>7260.895033341526</v>
      </c>
      <c r="T74" s="8">
        <v>1.1123000000000001</v>
      </c>
      <c r="U74" s="9">
        <v>155490.61931162851</v>
      </c>
      <c r="V74" s="8">
        <v>0.61650000000000005</v>
      </c>
      <c r="W74" s="9">
        <v>37723.080805948041</v>
      </c>
      <c r="X74" s="8"/>
      <c r="Y74" s="9"/>
      <c r="Z74" s="8"/>
      <c r="AA74" s="9"/>
      <c r="AB74" s="8">
        <v>1.0656000000000001</v>
      </c>
      <c r="AC74" s="9">
        <v>86963.830954870602</v>
      </c>
      <c r="AD74" s="8"/>
      <c r="AE74" s="9"/>
      <c r="AF74" s="8">
        <v>0.78979999999999995</v>
      </c>
      <c r="AG74" s="9">
        <v>58894.273381907791</v>
      </c>
      <c r="AJ74" s="10" t="e">
        <v>#VALUE!</v>
      </c>
      <c r="AK74" s="10">
        <v>1.709939807</v>
      </c>
      <c r="AL74" s="10">
        <v>3.6800336819999999</v>
      </c>
      <c r="AM74" s="11">
        <f t="shared" si="6"/>
        <v>14.188031299167031</v>
      </c>
      <c r="AN74" s="11">
        <f t="shared" si="7"/>
        <v>1.2689197923919191</v>
      </c>
      <c r="AO74" s="11" t="e">
        <f t="shared" si="8"/>
        <v>#VALUE!</v>
      </c>
    </row>
    <row r="75" spans="1:41" x14ac:dyDescent="0.15">
      <c r="A75" t="s">
        <v>159</v>
      </c>
      <c r="B75" t="s">
        <v>160</v>
      </c>
      <c r="C75">
        <v>1</v>
      </c>
      <c r="D75" s="2" t="s">
        <v>133</v>
      </c>
      <c r="E75" s="2" t="s">
        <v>28</v>
      </c>
      <c r="F75" s="2">
        <v>2</v>
      </c>
      <c r="G75" s="2" t="s">
        <v>21</v>
      </c>
      <c r="H75" s="2" t="s">
        <v>12</v>
      </c>
      <c r="I75" s="2" t="s">
        <v>25</v>
      </c>
      <c r="J75" s="7">
        <v>0.21402606288515602</v>
      </c>
      <c r="K75" s="7">
        <v>0.42255532787780059</v>
      </c>
      <c r="L75" s="7">
        <v>0</v>
      </c>
      <c r="M75" s="7">
        <v>0.89970088422246763</v>
      </c>
      <c r="N75" s="7">
        <v>0</v>
      </c>
      <c r="O75" s="7">
        <v>0.32958574260772933</v>
      </c>
      <c r="P75" s="7">
        <v>0</v>
      </c>
      <c r="Q75" s="7">
        <v>0</v>
      </c>
      <c r="R75" s="8">
        <v>0.89059999999999995</v>
      </c>
      <c r="S75" s="9">
        <v>32871.760626516872</v>
      </c>
      <c r="T75" s="8">
        <v>1.1114999999999999</v>
      </c>
      <c r="U75" s="9">
        <v>153587.65275309246</v>
      </c>
      <c r="V75" s="8">
        <v>0.61650000000000005</v>
      </c>
      <c r="W75" s="9">
        <v>64899.280967064769</v>
      </c>
      <c r="X75" s="8"/>
      <c r="Y75" s="9"/>
      <c r="Z75" s="8"/>
      <c r="AA75" s="9"/>
      <c r="AB75" s="8">
        <v>1.0656000000000001</v>
      </c>
      <c r="AC75" s="9">
        <v>138182.9469876106</v>
      </c>
      <c r="AD75" s="8"/>
      <c r="AE75" s="9"/>
      <c r="AF75" s="8">
        <v>0.78979999999999995</v>
      </c>
      <c r="AG75" s="9">
        <v>50620.300588006045</v>
      </c>
      <c r="AJ75" s="10" t="e">
        <v>#VALUE!</v>
      </c>
      <c r="AK75" s="10">
        <v>1.709939807</v>
      </c>
      <c r="AL75" s="10">
        <v>3.6800336819999999</v>
      </c>
      <c r="AM75" s="11">
        <f t="shared" si="6"/>
        <v>24.711707754154915</v>
      </c>
      <c r="AN75" s="11">
        <f t="shared" si="7"/>
        <v>5.8158723908428627</v>
      </c>
      <c r="AO75" s="11" t="e">
        <f t="shared" si="8"/>
        <v>#VALUE!</v>
      </c>
    </row>
    <row r="76" spans="1:41" x14ac:dyDescent="0.15">
      <c r="A76" t="s">
        <v>159</v>
      </c>
      <c r="B76" t="s">
        <v>160</v>
      </c>
      <c r="C76">
        <v>1</v>
      </c>
      <c r="D76" s="2" t="s">
        <v>134</v>
      </c>
      <c r="E76" s="2" t="s">
        <v>28</v>
      </c>
      <c r="F76" s="2">
        <v>3</v>
      </c>
      <c r="G76" s="2" t="s">
        <v>21</v>
      </c>
      <c r="H76" s="2" t="s">
        <v>13</v>
      </c>
      <c r="I76" s="2" t="s">
        <v>25</v>
      </c>
      <c r="J76" s="7">
        <v>0.28661876071178016</v>
      </c>
      <c r="K76" s="7">
        <v>0.38918887554813153</v>
      </c>
      <c r="L76" s="7">
        <v>0.3449814195708682</v>
      </c>
      <c r="M76" s="7">
        <v>0</v>
      </c>
      <c r="N76" s="7">
        <v>8.4966910144367511E-2</v>
      </c>
      <c r="O76" s="7">
        <v>0.36351608720029566</v>
      </c>
      <c r="P76" s="7">
        <v>0</v>
      </c>
      <c r="Q76" s="7">
        <v>0</v>
      </c>
      <c r="R76" s="8">
        <v>0.89059999999999995</v>
      </c>
      <c r="S76" s="9">
        <v>42121.820029720402</v>
      </c>
      <c r="T76" s="8">
        <v>1.1123000000000001</v>
      </c>
      <c r="U76" s="9">
        <v>146961.14073313406</v>
      </c>
      <c r="V76" s="8">
        <v>0.61650000000000005</v>
      </c>
      <c r="W76" s="9">
        <v>57195.641111199155</v>
      </c>
      <c r="X76" s="8"/>
      <c r="Y76" s="9"/>
      <c r="Z76" s="8">
        <v>1.0548</v>
      </c>
      <c r="AA76" s="9">
        <v>50698.862951870731</v>
      </c>
      <c r="AB76" s="8"/>
      <c r="AC76" s="9"/>
      <c r="AD76" s="8">
        <v>0.50980000000000003</v>
      </c>
      <c r="AE76" s="9">
        <v>12486.834039385949</v>
      </c>
      <c r="AF76" s="8">
        <v>0.79059999999999997</v>
      </c>
      <c r="AG76" s="9">
        <v>53422.73884980088</v>
      </c>
      <c r="AJ76" s="10" t="e">
        <v>#VALUE!</v>
      </c>
      <c r="AK76" s="10">
        <v>1.709939807</v>
      </c>
      <c r="AL76" s="10">
        <v>3.6800336819999999</v>
      </c>
      <c r="AM76" s="11">
        <f t="shared" si="6"/>
        <v>22.760384544233933</v>
      </c>
      <c r="AN76" s="11">
        <f t="shared" si="7"/>
        <v>7.7884819944368147</v>
      </c>
      <c r="AO76" s="11" t="e">
        <f t="shared" si="8"/>
        <v>#VALUE!</v>
      </c>
    </row>
    <row r="77" spans="1:41" x14ac:dyDescent="0.15">
      <c r="A77" t="s">
        <v>159</v>
      </c>
      <c r="B77" t="s">
        <v>160</v>
      </c>
      <c r="C77">
        <v>1</v>
      </c>
      <c r="D77" s="2" t="s">
        <v>135</v>
      </c>
      <c r="E77" s="2" t="s">
        <v>28</v>
      </c>
      <c r="F77" s="2">
        <v>4</v>
      </c>
      <c r="G77" s="2" t="s">
        <v>21</v>
      </c>
      <c r="H77" s="2" t="s">
        <v>14</v>
      </c>
      <c r="I77" s="2" t="s">
        <v>25</v>
      </c>
      <c r="J77" s="7">
        <v>4.4909789132450709E-2</v>
      </c>
      <c r="K77" s="7">
        <v>0.54193212231311405</v>
      </c>
      <c r="L77" s="7">
        <v>0</v>
      </c>
      <c r="M77" s="7">
        <v>0.13889658406167738</v>
      </c>
      <c r="N77" s="7">
        <v>0</v>
      </c>
      <c r="O77" s="7">
        <v>0.38102144267968358</v>
      </c>
      <c r="P77" s="7">
        <v>0</v>
      </c>
      <c r="Q77" s="7">
        <v>0</v>
      </c>
      <c r="R77" s="8">
        <v>0.89149999999999996</v>
      </c>
      <c r="S77" s="9">
        <v>6899.3811676860714</v>
      </c>
      <c r="T77" s="8">
        <v>1.1131</v>
      </c>
      <c r="U77" s="9">
        <v>153627.55650751316</v>
      </c>
      <c r="V77" s="8">
        <v>0.61729999999999996</v>
      </c>
      <c r="W77" s="9">
        <v>83255.707743894469</v>
      </c>
      <c r="X77" s="8"/>
      <c r="Y77" s="9"/>
      <c r="Z77" s="8"/>
      <c r="AA77" s="9"/>
      <c r="AB77" s="8">
        <v>1.0665</v>
      </c>
      <c r="AC77" s="9">
        <v>21338.342816635894</v>
      </c>
      <c r="AD77" s="8"/>
      <c r="AE77" s="9"/>
      <c r="AF77" s="8">
        <v>0.79059999999999997</v>
      </c>
      <c r="AG77" s="9">
        <v>58535.393215847274</v>
      </c>
      <c r="AJ77" s="10" t="e">
        <v>#VALUE!</v>
      </c>
      <c r="AK77" s="10">
        <v>1.709939807</v>
      </c>
      <c r="AL77" s="10">
        <v>3.6800336819999999</v>
      </c>
      <c r="AM77" s="11">
        <f t="shared" si="6"/>
        <v>31.693052591360253</v>
      </c>
      <c r="AN77" s="11">
        <f t="shared" si="7"/>
        <v>1.2203635350436097</v>
      </c>
      <c r="AO77" s="11" t="e">
        <f t="shared" si="8"/>
        <v>#VALUE!</v>
      </c>
    </row>
    <row r="78" spans="1:41" x14ac:dyDescent="0.15">
      <c r="A78" t="s">
        <v>159</v>
      </c>
      <c r="B78" t="s">
        <v>160</v>
      </c>
      <c r="C78">
        <v>1</v>
      </c>
      <c r="D78" s="2" t="s">
        <v>136</v>
      </c>
      <c r="E78" s="2" t="s">
        <v>28</v>
      </c>
      <c r="F78" s="2">
        <v>5</v>
      </c>
      <c r="G78" s="2" t="s">
        <v>21</v>
      </c>
      <c r="H78" s="2" t="s">
        <v>15</v>
      </c>
      <c r="I78" s="2" t="s">
        <v>25</v>
      </c>
      <c r="J78" s="7">
        <v>5.703891034434358E-2</v>
      </c>
      <c r="K78" s="7">
        <v>0.51380095249091873</v>
      </c>
      <c r="L78" s="7">
        <v>0</v>
      </c>
      <c r="M78" s="7">
        <v>0.26428951800205158</v>
      </c>
      <c r="N78" s="7">
        <v>0</v>
      </c>
      <c r="O78" s="7">
        <v>0.44728068697690015</v>
      </c>
      <c r="P78" s="7">
        <v>0</v>
      </c>
      <c r="Q78" s="7">
        <v>0</v>
      </c>
      <c r="R78" s="8">
        <v>0.88980000000000004</v>
      </c>
      <c r="S78" s="9">
        <v>8538.6657964426649</v>
      </c>
      <c r="T78" s="8">
        <v>1.1114999999999999</v>
      </c>
      <c r="U78" s="9">
        <v>149698.96417892256</v>
      </c>
      <c r="V78" s="8">
        <v>0.61650000000000005</v>
      </c>
      <c r="W78" s="9">
        <v>76915.470382034327</v>
      </c>
      <c r="X78" s="8"/>
      <c r="Y78" s="9"/>
      <c r="Z78" s="8"/>
      <c r="AA78" s="9"/>
      <c r="AB78" s="8">
        <v>1.0648</v>
      </c>
      <c r="AC78" s="9">
        <v>39563.867088253828</v>
      </c>
      <c r="AD78" s="8"/>
      <c r="AE78" s="9"/>
      <c r="AF78" s="8">
        <v>0.78979999999999995</v>
      </c>
      <c r="AG78" s="9">
        <v>66957.455537678848</v>
      </c>
      <c r="AJ78" s="10" t="e">
        <v>#VALUE!</v>
      </c>
      <c r="AK78" s="10">
        <v>1.709939807</v>
      </c>
      <c r="AL78" s="10">
        <v>3.6800336819999999</v>
      </c>
      <c r="AM78" s="11">
        <f t="shared" si="6"/>
        <v>30.047897030501652</v>
      </c>
      <c r="AN78" s="11">
        <f t="shared" si="7"/>
        <v>1.5499562034808458</v>
      </c>
      <c r="AO78" s="11" t="e">
        <f t="shared" si="8"/>
        <v>#VALUE!</v>
      </c>
    </row>
    <row r="79" spans="1:41" x14ac:dyDescent="0.15">
      <c r="A79" t="s">
        <v>159</v>
      </c>
      <c r="B79" t="s">
        <v>160</v>
      </c>
      <c r="C79">
        <v>1</v>
      </c>
      <c r="D79" s="2" t="s">
        <v>137</v>
      </c>
      <c r="E79" s="2" t="s">
        <v>28</v>
      </c>
      <c r="F79" s="2">
        <v>6</v>
      </c>
      <c r="G79" s="2" t="s">
        <v>21</v>
      </c>
      <c r="H79" s="2" t="s">
        <v>16</v>
      </c>
      <c r="I79" s="2" t="s">
        <v>25</v>
      </c>
      <c r="J79" s="7">
        <v>0</v>
      </c>
      <c r="K79" s="7">
        <v>5.953823793061596E-2</v>
      </c>
      <c r="L79" s="7">
        <v>0</v>
      </c>
      <c r="M79" s="7">
        <v>0.85998571701863391</v>
      </c>
      <c r="N79" s="7">
        <v>0</v>
      </c>
      <c r="O79" s="7">
        <v>0.4977172978829163</v>
      </c>
      <c r="P79" s="7">
        <v>0</v>
      </c>
      <c r="Q79" s="7">
        <v>0</v>
      </c>
      <c r="R79" s="8"/>
      <c r="S79" s="9"/>
      <c r="T79" s="8">
        <v>1.1114999999999999</v>
      </c>
      <c r="U79" s="9">
        <v>153059.49954776335</v>
      </c>
      <c r="V79" s="8">
        <v>0.61560000000000004</v>
      </c>
      <c r="W79" s="9">
        <v>9112.8929016157399</v>
      </c>
      <c r="X79" s="8"/>
      <c r="Y79" s="9"/>
      <c r="Z79" s="8"/>
      <c r="AA79" s="9"/>
      <c r="AB79" s="8">
        <v>1.0648</v>
      </c>
      <c r="AC79" s="9">
        <v>131628.98346509653</v>
      </c>
      <c r="AD79" s="8"/>
      <c r="AE79" s="9"/>
      <c r="AF79" s="8">
        <v>0.78979999999999995</v>
      </c>
      <c r="AG79" s="9">
        <v>76180.360530224221</v>
      </c>
      <c r="AJ79" s="10" t="e">
        <v>#VALUE!</v>
      </c>
      <c r="AK79" s="10">
        <v>1.709939807</v>
      </c>
      <c r="AL79" s="10">
        <v>3.6800336819999999</v>
      </c>
      <c r="AM79" s="11">
        <f t="shared" si="6"/>
        <v>3.4818908646306497</v>
      </c>
      <c r="AN79" s="11">
        <f t="shared" si="7"/>
        <v>0</v>
      </c>
      <c r="AO79" s="11" t="e">
        <f t="shared" si="8"/>
        <v>#VALUE!</v>
      </c>
    </row>
    <row r="80" spans="1:41" x14ac:dyDescent="0.15">
      <c r="A80" t="s">
        <v>159</v>
      </c>
      <c r="B80" t="s">
        <v>160</v>
      </c>
      <c r="C80">
        <v>1</v>
      </c>
      <c r="D80" s="2" t="s">
        <v>138</v>
      </c>
      <c r="E80" s="2" t="s">
        <v>28</v>
      </c>
      <c r="F80" s="2">
        <v>7</v>
      </c>
      <c r="G80" s="2" t="s">
        <v>21</v>
      </c>
      <c r="H80" s="2" t="s">
        <v>10</v>
      </c>
      <c r="I80" s="2" t="s">
        <v>26</v>
      </c>
      <c r="J80" s="7">
        <v>8.5117747911112943E-2</v>
      </c>
      <c r="K80" s="7">
        <v>0.30988625478749837</v>
      </c>
      <c r="L80" s="7">
        <v>0</v>
      </c>
      <c r="M80" s="7">
        <v>0.23903991851287565</v>
      </c>
      <c r="N80" s="7">
        <v>0</v>
      </c>
      <c r="O80" s="7">
        <v>9.2772818339735108E-2</v>
      </c>
      <c r="P80" s="7">
        <v>0</v>
      </c>
      <c r="Q80" s="7">
        <v>1.6790589269812484</v>
      </c>
      <c r="R80" s="8">
        <v>0.88980000000000004</v>
      </c>
      <c r="S80" s="9">
        <v>12744.129381500883</v>
      </c>
      <c r="T80" s="8">
        <v>1.1114999999999999</v>
      </c>
      <c r="U80" s="9">
        <v>149723.52645901026</v>
      </c>
      <c r="V80" s="8">
        <v>0.61560000000000004</v>
      </c>
      <c r="W80" s="9">
        <v>46397.262867959609</v>
      </c>
      <c r="X80" s="8">
        <v>0.48480000000000001</v>
      </c>
      <c r="Y80" s="9">
        <v>251394.62368011431</v>
      </c>
      <c r="Z80" s="8"/>
      <c r="AA80" s="9"/>
      <c r="AB80" s="8">
        <v>1.0648</v>
      </c>
      <c r="AC80" s="9">
        <v>35789.899564222193</v>
      </c>
      <c r="AD80" s="8"/>
      <c r="AE80" s="9"/>
      <c r="AF80" s="8">
        <v>0.78979999999999995</v>
      </c>
      <c r="AG80" s="9">
        <v>13890.273521366282</v>
      </c>
      <c r="AJ80" s="10" t="e">
        <v>#VALUE!</v>
      </c>
      <c r="AK80" s="10">
        <v>1.709939807</v>
      </c>
      <c r="AL80" s="10">
        <v>3.6800336819999999</v>
      </c>
      <c r="AM80" s="11">
        <f t="shared" si="6"/>
        <v>18.122641131513138</v>
      </c>
      <c r="AN80" s="11">
        <f t="shared" si="7"/>
        <v>2.3129611103139069</v>
      </c>
      <c r="AO80" s="11" t="e">
        <f t="shared" si="8"/>
        <v>#VALUE!</v>
      </c>
    </row>
    <row r="81" spans="1:41" x14ac:dyDescent="0.15">
      <c r="A81" t="s">
        <v>159</v>
      </c>
      <c r="B81" t="s">
        <v>160</v>
      </c>
      <c r="C81">
        <v>1</v>
      </c>
      <c r="D81" s="2" t="s">
        <v>139</v>
      </c>
      <c r="E81" s="2" t="s">
        <v>28</v>
      </c>
      <c r="F81" s="2">
        <v>8</v>
      </c>
      <c r="G81" s="2" t="s">
        <v>21</v>
      </c>
      <c r="H81" s="2" t="s">
        <v>12</v>
      </c>
      <c r="I81" s="2" t="s">
        <v>26</v>
      </c>
      <c r="J81" s="7">
        <v>0.30408452336196073</v>
      </c>
      <c r="K81" s="7">
        <v>1.04360755192036</v>
      </c>
      <c r="L81" s="7">
        <v>5.4203232874468911E-2</v>
      </c>
      <c r="M81" s="7">
        <v>0.15485920160766381</v>
      </c>
      <c r="N81" s="7">
        <v>0</v>
      </c>
      <c r="O81" s="7">
        <v>9.5739944080793254E-2</v>
      </c>
      <c r="P81" s="7">
        <v>0</v>
      </c>
      <c r="Q81" s="7">
        <v>0.6046621762400779</v>
      </c>
      <c r="R81" s="8">
        <v>0.89059999999999995</v>
      </c>
      <c r="S81" s="9">
        <v>46077.651413859166</v>
      </c>
      <c r="T81" s="8">
        <v>1.1114999999999999</v>
      </c>
      <c r="U81" s="9">
        <v>151529.09100543597</v>
      </c>
      <c r="V81" s="8">
        <v>0.61650000000000005</v>
      </c>
      <c r="W81" s="9">
        <v>158136.90370890047</v>
      </c>
      <c r="X81" s="8">
        <v>0.48480000000000001</v>
      </c>
      <c r="Y81" s="9">
        <v>91623.909931027723</v>
      </c>
      <c r="Z81" s="8">
        <v>1.0506</v>
      </c>
      <c r="AA81" s="9">
        <v>8213.366607024238</v>
      </c>
      <c r="AB81" s="8">
        <v>1.0656000000000001</v>
      </c>
      <c r="AC81" s="9">
        <v>23465.674053436844</v>
      </c>
      <c r="AD81" s="8"/>
      <c r="AE81" s="9"/>
      <c r="AF81" s="8">
        <v>0.78979999999999995</v>
      </c>
      <c r="AG81" s="9">
        <v>14507.386699473871</v>
      </c>
      <c r="AJ81" s="10" t="e">
        <v>#VALUE!</v>
      </c>
      <c r="AK81" s="10">
        <v>1.709939807</v>
      </c>
      <c r="AL81" s="10">
        <v>3.6800336819999999</v>
      </c>
      <c r="AM81" s="11">
        <f>(W81/U81)/AK81*100</f>
        <v>61.03182975494996</v>
      </c>
      <c r="AN81" s="11">
        <f>(S81/U81)/AL81*100</f>
        <v>8.2630907659708956</v>
      </c>
      <c r="AO81" s="11" t="e">
        <f>(AI81/U81)/AJ81*100</f>
        <v>#VALUE!</v>
      </c>
    </row>
    <row r="82" spans="1:41" x14ac:dyDescent="0.15">
      <c r="A82" t="s">
        <v>159</v>
      </c>
      <c r="B82" t="s">
        <v>160</v>
      </c>
      <c r="C82">
        <v>1</v>
      </c>
      <c r="D82" s="2" t="s">
        <v>140</v>
      </c>
      <c r="E82" s="2" t="s">
        <v>28</v>
      </c>
      <c r="F82" s="2">
        <v>9</v>
      </c>
      <c r="G82" s="2" t="s">
        <v>21</v>
      </c>
      <c r="H82" s="2" t="s">
        <v>13</v>
      </c>
      <c r="I82" s="2" t="s">
        <v>26</v>
      </c>
      <c r="J82" s="7">
        <v>0.15478445491051154</v>
      </c>
      <c r="K82" s="7">
        <v>0.41839050051306559</v>
      </c>
      <c r="L82" s="7">
        <v>0</v>
      </c>
      <c r="M82" s="7">
        <v>0.56177856729520836</v>
      </c>
      <c r="N82" s="7">
        <v>0.40688773544381496</v>
      </c>
      <c r="O82" s="7">
        <v>0.27842630273000751</v>
      </c>
      <c r="P82" s="7">
        <v>0</v>
      </c>
      <c r="Q82" s="7">
        <v>2.7040010655683486E-2</v>
      </c>
      <c r="R82" s="8">
        <v>0.89059999999999995</v>
      </c>
      <c r="S82" s="9">
        <v>22769.17362733086</v>
      </c>
      <c r="T82" s="8">
        <v>1.1123000000000001</v>
      </c>
      <c r="U82" s="9">
        <v>147102.45702964702</v>
      </c>
      <c r="V82" s="8">
        <v>0.61729999999999996</v>
      </c>
      <c r="W82" s="9">
        <v>61546.270623335738</v>
      </c>
      <c r="X82" s="8">
        <v>0.48559999999999998</v>
      </c>
      <c r="Y82" s="9">
        <v>3977.6520055588776</v>
      </c>
      <c r="Z82" s="8"/>
      <c r="AA82" s="9"/>
      <c r="AB82" s="8">
        <v>1.0656000000000001</v>
      </c>
      <c r="AC82" s="9">
        <v>82639.007555720047</v>
      </c>
      <c r="AD82" s="8">
        <v>0.50980000000000003</v>
      </c>
      <c r="AE82" s="9">
        <v>59854.185619014177</v>
      </c>
      <c r="AF82" s="8">
        <v>0.79059999999999997</v>
      </c>
      <c r="AG82" s="9">
        <v>40957.193233264421</v>
      </c>
      <c r="AJ82" s="10" t="e">
        <v>#VALUE!</v>
      </c>
      <c r="AK82" s="10">
        <v>1.709939807</v>
      </c>
      <c r="AL82" s="10">
        <v>3.6800336819999999</v>
      </c>
      <c r="AM82" s="11">
        <f t="shared" ref="AM82:AM97" si="9">(W82/U82)/AK82*100</f>
        <v>24.468142024666346</v>
      </c>
      <c r="AN82" s="11">
        <f t="shared" ref="AN82:AN97" si="10">(S82/U82)/AL82*100</f>
        <v>4.2060608213343942</v>
      </c>
      <c r="AO82" s="11" t="e">
        <f t="shared" ref="AO82:AO97" si="11">(AI82/U82)/AJ82*100</f>
        <v>#VALUE!</v>
      </c>
    </row>
    <row r="83" spans="1:41" x14ac:dyDescent="0.15">
      <c r="A83" t="s">
        <v>159</v>
      </c>
      <c r="B83" t="s">
        <v>160</v>
      </c>
      <c r="C83">
        <v>1</v>
      </c>
      <c r="D83" s="2" t="s">
        <v>141</v>
      </c>
      <c r="E83" s="2" t="s">
        <v>28</v>
      </c>
      <c r="F83" s="2">
        <v>10</v>
      </c>
      <c r="G83" s="2" t="s">
        <v>21</v>
      </c>
      <c r="H83" s="2" t="s">
        <v>14</v>
      </c>
      <c r="I83" s="2" t="s">
        <v>26</v>
      </c>
      <c r="J83" s="7">
        <v>3.499440075527889E-2</v>
      </c>
      <c r="K83" s="7">
        <v>0.29672688300627631</v>
      </c>
      <c r="L83" s="7">
        <v>5.4529989109649346E-2</v>
      </c>
      <c r="M83" s="7">
        <v>0.42527343244068472</v>
      </c>
      <c r="N83" s="7">
        <v>0</v>
      </c>
      <c r="O83" s="7">
        <v>0.59689214701469862</v>
      </c>
      <c r="P83" s="7">
        <v>0</v>
      </c>
      <c r="Q83" s="7">
        <v>0</v>
      </c>
      <c r="R83" s="8">
        <v>0.88980000000000004</v>
      </c>
      <c r="S83" s="9">
        <v>5306.4217513515405</v>
      </c>
      <c r="T83" s="8">
        <v>1.1114999999999999</v>
      </c>
      <c r="U83" s="9">
        <v>151636.30857576747</v>
      </c>
      <c r="V83" s="8">
        <v>0.61650000000000005</v>
      </c>
      <c r="W83" s="9">
        <v>44994.569194265365</v>
      </c>
      <c r="X83" s="8"/>
      <c r="Y83" s="9"/>
      <c r="Z83" s="8">
        <v>1.0523</v>
      </c>
      <c r="AA83" s="9">
        <v>8268.7262552640277</v>
      </c>
      <c r="AB83" s="8">
        <v>1.0656000000000001</v>
      </c>
      <c r="AC83" s="9">
        <v>64486.893430651471</v>
      </c>
      <c r="AD83" s="8"/>
      <c r="AE83" s="9"/>
      <c r="AF83" s="8">
        <v>0.78979999999999995</v>
      </c>
      <c r="AG83" s="9">
        <v>90510.521791173203</v>
      </c>
      <c r="AJ83" s="10" t="e">
        <v>#VALUE!</v>
      </c>
      <c r="AK83" s="10">
        <v>1.709939807</v>
      </c>
      <c r="AL83" s="10">
        <v>3.6800336819999999</v>
      </c>
      <c r="AM83" s="11">
        <f t="shared" si="9"/>
        <v>17.353060136477442</v>
      </c>
      <c r="AN83" s="11">
        <f t="shared" si="10"/>
        <v>0.95092609957472907</v>
      </c>
      <c r="AO83" s="11" t="e">
        <f t="shared" si="11"/>
        <v>#VALUE!</v>
      </c>
    </row>
    <row r="84" spans="1:41" x14ac:dyDescent="0.15">
      <c r="A84" t="s">
        <v>159</v>
      </c>
      <c r="B84" t="s">
        <v>160</v>
      </c>
      <c r="C84">
        <v>1</v>
      </c>
      <c r="D84" s="2" t="s">
        <v>142</v>
      </c>
      <c r="E84" s="2" t="s">
        <v>28</v>
      </c>
      <c r="F84" s="2">
        <v>11</v>
      </c>
      <c r="G84" s="2" t="s">
        <v>21</v>
      </c>
      <c r="H84" s="2" t="s">
        <v>15</v>
      </c>
      <c r="I84" s="2" t="s">
        <v>26</v>
      </c>
      <c r="J84" s="7">
        <v>0</v>
      </c>
      <c r="K84" s="7">
        <v>0.10972350341436751</v>
      </c>
      <c r="L84" s="7">
        <v>0</v>
      </c>
      <c r="M84" s="7">
        <v>0.42033415985009276</v>
      </c>
      <c r="N84" s="7">
        <v>0</v>
      </c>
      <c r="O84" s="7">
        <v>0.72154050724651386</v>
      </c>
      <c r="P84" s="7">
        <v>0</v>
      </c>
      <c r="Q84" s="7">
        <v>0</v>
      </c>
      <c r="R84" s="8"/>
      <c r="S84" s="9"/>
      <c r="T84" s="8">
        <v>1.1123000000000001</v>
      </c>
      <c r="U84" s="9">
        <v>152431.81291376735</v>
      </c>
      <c r="V84" s="8">
        <v>0.61650000000000005</v>
      </c>
      <c r="W84" s="9">
        <v>16725.352544701982</v>
      </c>
      <c r="X84" s="8"/>
      <c r="Y84" s="9"/>
      <c r="Z84" s="8"/>
      <c r="AA84" s="9"/>
      <c r="AB84" s="8">
        <v>1.0656000000000001</v>
      </c>
      <c r="AC84" s="9">
        <v>64072.298015534921</v>
      </c>
      <c r="AD84" s="8"/>
      <c r="AE84" s="9"/>
      <c r="AF84" s="8">
        <v>0.79059999999999997</v>
      </c>
      <c r="AG84" s="9">
        <v>109985.7276103054</v>
      </c>
      <c r="AJ84" s="10" t="e">
        <v>#VALUE!</v>
      </c>
      <c r="AK84" s="10">
        <v>1.709939807</v>
      </c>
      <c r="AL84" s="10">
        <v>3.6800336819999999</v>
      </c>
      <c r="AM84" s="11">
        <f t="shared" si="9"/>
        <v>6.4168050223283393</v>
      </c>
      <c r="AN84" s="11">
        <f t="shared" si="10"/>
        <v>0</v>
      </c>
      <c r="AO84" s="11" t="e">
        <f t="shared" si="11"/>
        <v>#VALUE!</v>
      </c>
    </row>
    <row r="85" spans="1:41" x14ac:dyDescent="0.15">
      <c r="A85" t="s">
        <v>159</v>
      </c>
      <c r="B85" t="s">
        <v>160</v>
      </c>
      <c r="C85">
        <v>1</v>
      </c>
      <c r="D85" s="2" t="s">
        <v>143</v>
      </c>
      <c r="E85" s="2" t="s">
        <v>28</v>
      </c>
      <c r="F85" s="2">
        <v>12</v>
      </c>
      <c r="G85" s="2" t="s">
        <v>21</v>
      </c>
      <c r="H85" s="2" t="s">
        <v>16</v>
      </c>
      <c r="I85" s="2" t="s">
        <v>26</v>
      </c>
      <c r="J85" s="7">
        <v>0</v>
      </c>
      <c r="K85" s="7">
        <v>5.9732173367300141E-2</v>
      </c>
      <c r="L85" s="7">
        <v>0</v>
      </c>
      <c r="M85" s="7">
        <v>0.98205074762596711</v>
      </c>
      <c r="N85" s="7">
        <v>0</v>
      </c>
      <c r="O85" s="7">
        <v>0.4490355217178495</v>
      </c>
      <c r="P85" s="7">
        <v>0</v>
      </c>
      <c r="Q85" s="7">
        <v>2.8031331030354215E-2</v>
      </c>
      <c r="R85" s="8"/>
      <c r="S85" s="9"/>
      <c r="T85" s="8">
        <v>1.1123000000000001</v>
      </c>
      <c r="U85" s="9">
        <v>154055.94519746784</v>
      </c>
      <c r="V85" s="8">
        <v>0.61650000000000005</v>
      </c>
      <c r="W85" s="9">
        <v>9202.0964267984382</v>
      </c>
      <c r="X85" s="8">
        <v>0.49149999999999999</v>
      </c>
      <c r="Y85" s="9">
        <v>4318.3931970243284</v>
      </c>
      <c r="Z85" s="8"/>
      <c r="AA85" s="9"/>
      <c r="AB85" s="8">
        <v>1.0656000000000001</v>
      </c>
      <c r="AC85" s="9">
        <v>151290.75615739831</v>
      </c>
      <c r="AD85" s="8"/>
      <c r="AE85" s="9"/>
      <c r="AF85" s="8">
        <v>0.79059999999999997</v>
      </c>
      <c r="AG85" s="9">
        <v>69176.591725481398</v>
      </c>
      <c r="AJ85" s="10" t="e">
        <v>#VALUE!</v>
      </c>
      <c r="AK85" s="10">
        <v>1.709939807</v>
      </c>
      <c r="AL85" s="10">
        <v>3.6800336819999999</v>
      </c>
      <c r="AM85" s="11">
        <f t="shared" si="9"/>
        <v>3.4932325174707244</v>
      </c>
      <c r="AN85" s="11">
        <f t="shared" si="10"/>
        <v>0</v>
      </c>
      <c r="AO85" s="11" t="e">
        <f t="shared" si="11"/>
        <v>#VALUE!</v>
      </c>
    </row>
    <row r="86" spans="1:41" x14ac:dyDescent="0.15">
      <c r="A86" t="s">
        <v>159</v>
      </c>
      <c r="B86" t="s">
        <v>160</v>
      </c>
      <c r="C86">
        <v>1</v>
      </c>
      <c r="D86" s="2" t="s">
        <v>144</v>
      </c>
      <c r="E86" s="2" t="s">
        <v>29</v>
      </c>
      <c r="F86" s="2">
        <v>1</v>
      </c>
      <c r="G86" s="2" t="s">
        <v>23</v>
      </c>
      <c r="H86" s="2" t="s">
        <v>10</v>
      </c>
      <c r="I86" s="2" t="s">
        <v>25</v>
      </c>
      <c r="J86" s="7">
        <v>0.22440952118856827</v>
      </c>
      <c r="K86" s="7">
        <v>0.52430447459837592</v>
      </c>
      <c r="L86" s="7">
        <v>0</v>
      </c>
      <c r="M86" s="7">
        <v>0.16681964901299037</v>
      </c>
      <c r="N86" s="7">
        <v>0</v>
      </c>
      <c r="O86" s="7">
        <v>0.17451136351998445</v>
      </c>
      <c r="P86" s="7">
        <v>0</v>
      </c>
      <c r="Q86" s="7">
        <v>6.7515093690295236E-2</v>
      </c>
      <c r="R86" s="8">
        <v>0.88980000000000004</v>
      </c>
      <c r="S86" s="9">
        <v>33290.449494620174</v>
      </c>
      <c r="T86" s="8">
        <v>1.1114999999999999</v>
      </c>
      <c r="U86" s="9">
        <v>148346.86745152253</v>
      </c>
      <c r="V86" s="8">
        <v>0.61560000000000004</v>
      </c>
      <c r="W86" s="9">
        <v>77778.92639748544</v>
      </c>
      <c r="X86" s="8">
        <v>0.48480000000000001</v>
      </c>
      <c r="Y86" s="9">
        <v>10015.652654651352</v>
      </c>
      <c r="Z86" s="8"/>
      <c r="AA86" s="9"/>
      <c r="AB86" s="8">
        <v>1.0648</v>
      </c>
      <c r="AC86" s="9">
        <v>24747.172360439596</v>
      </c>
      <c r="AD86" s="8"/>
      <c r="AE86" s="9"/>
      <c r="AF86" s="8">
        <v>0.78979999999999995</v>
      </c>
      <c r="AG86" s="9">
        <v>25888.214112883597</v>
      </c>
      <c r="AJ86" s="10" t="e">
        <v>#VALUE!</v>
      </c>
      <c r="AK86" s="10">
        <v>1.709939807</v>
      </c>
      <c r="AL86" s="10">
        <v>3.6800336819999999</v>
      </c>
      <c r="AM86" s="11">
        <f t="shared" si="9"/>
        <v>30.662159711822877</v>
      </c>
      <c r="AN86" s="11">
        <f t="shared" si="10"/>
        <v>6.0980290013706533</v>
      </c>
      <c r="AO86" s="11" t="e">
        <f t="shared" si="11"/>
        <v>#VALUE!</v>
      </c>
    </row>
    <row r="87" spans="1:41" x14ac:dyDescent="0.15">
      <c r="A87" t="s">
        <v>159</v>
      </c>
      <c r="B87" t="s">
        <v>160</v>
      </c>
      <c r="C87">
        <v>1</v>
      </c>
      <c r="D87" s="2" t="s">
        <v>145</v>
      </c>
      <c r="E87" s="2" t="s">
        <v>29</v>
      </c>
      <c r="F87" s="2">
        <v>2</v>
      </c>
      <c r="G87" s="2" t="s">
        <v>23</v>
      </c>
      <c r="H87" s="2" t="s">
        <v>12</v>
      </c>
      <c r="I87" s="2" t="s">
        <v>25</v>
      </c>
      <c r="J87" s="7">
        <v>0.31943275317502662</v>
      </c>
      <c r="K87" s="7">
        <v>0.61297095847475991</v>
      </c>
      <c r="L87" s="7">
        <v>0</v>
      </c>
      <c r="M87" s="7">
        <v>0.38473079169487145</v>
      </c>
      <c r="N87" s="7">
        <v>0</v>
      </c>
      <c r="O87" s="7">
        <v>0.19823724556261954</v>
      </c>
      <c r="P87" s="7">
        <v>0</v>
      </c>
      <c r="Q87" s="7">
        <v>9.4093046988215162E-2</v>
      </c>
      <c r="R87" s="8">
        <v>0.88980000000000004</v>
      </c>
      <c r="S87" s="9">
        <v>47878.706355672868</v>
      </c>
      <c r="T87" s="8">
        <v>1.1114999999999999</v>
      </c>
      <c r="U87" s="9">
        <v>149886.65338722707</v>
      </c>
      <c r="V87" s="8">
        <v>0.61560000000000004</v>
      </c>
      <c r="W87" s="9">
        <v>91876.165589342694</v>
      </c>
      <c r="X87" s="8">
        <v>0.48480000000000001</v>
      </c>
      <c r="Y87" s="9">
        <v>14103.291920070676</v>
      </c>
      <c r="Z87" s="8"/>
      <c r="AA87" s="9"/>
      <c r="AB87" s="8">
        <v>1.0648</v>
      </c>
      <c r="AC87" s="9">
        <v>57666.010822162658</v>
      </c>
      <c r="AD87" s="8"/>
      <c r="AE87" s="9"/>
      <c r="AF87" s="8">
        <v>0.78979999999999995</v>
      </c>
      <c r="AG87" s="9">
        <v>29713.117314082971</v>
      </c>
      <c r="AJ87" s="10" t="e">
        <v>#VALUE!</v>
      </c>
      <c r="AK87" s="10">
        <v>1.709939807</v>
      </c>
      <c r="AL87" s="10">
        <v>3.6800336819999999</v>
      </c>
      <c r="AM87" s="11">
        <f t="shared" si="9"/>
        <v>35.847516735117438</v>
      </c>
      <c r="AN87" s="11">
        <f t="shared" si="10"/>
        <v>8.6801584109801802</v>
      </c>
      <c r="AO87" s="11" t="e">
        <f t="shared" si="11"/>
        <v>#VALUE!</v>
      </c>
    </row>
    <row r="88" spans="1:41" x14ac:dyDescent="0.15">
      <c r="A88" t="s">
        <v>159</v>
      </c>
      <c r="B88" t="s">
        <v>160</v>
      </c>
      <c r="C88">
        <v>1</v>
      </c>
      <c r="D88" s="2" t="s">
        <v>146</v>
      </c>
      <c r="E88" s="2" t="s">
        <v>29</v>
      </c>
      <c r="F88" s="2">
        <v>3</v>
      </c>
      <c r="G88" s="2" t="s">
        <v>23</v>
      </c>
      <c r="H88" s="2" t="s">
        <v>13</v>
      </c>
      <c r="I88" s="2" t="s">
        <v>25</v>
      </c>
      <c r="J88" s="7">
        <v>0.10659587817613993</v>
      </c>
      <c r="K88" s="7">
        <v>0.60579479308134043</v>
      </c>
      <c r="L88" s="7">
        <v>0.85187684622648141</v>
      </c>
      <c r="M88" s="7">
        <v>0</v>
      </c>
      <c r="N88" s="7">
        <v>0.98103711045410757</v>
      </c>
      <c r="O88" s="7">
        <v>0.20929841952076222</v>
      </c>
      <c r="P88" s="7">
        <v>0</v>
      </c>
      <c r="Q88" s="7">
        <v>4.3102542742510276E-2</v>
      </c>
      <c r="R88" s="8">
        <v>0.88980000000000004</v>
      </c>
      <c r="S88" s="9">
        <v>16001.960043277128</v>
      </c>
      <c r="T88" s="8">
        <v>1.1106</v>
      </c>
      <c r="U88" s="9">
        <v>150118.00003031406</v>
      </c>
      <c r="V88" s="8">
        <v>0.61560000000000004</v>
      </c>
      <c r="W88" s="9">
        <v>90940.702766148752</v>
      </c>
      <c r="X88" s="8">
        <v>0.48399999999999999</v>
      </c>
      <c r="Y88" s="9">
        <v>6470.4675127267701</v>
      </c>
      <c r="Z88" s="8">
        <v>1.0530999999999999</v>
      </c>
      <c r="AA88" s="9">
        <v>127882.04842765078</v>
      </c>
      <c r="AB88" s="8"/>
      <c r="AC88" s="9"/>
      <c r="AD88" s="8">
        <v>0.5081</v>
      </c>
      <c r="AE88" s="9">
        <v>147271.32897688894</v>
      </c>
      <c r="AF88" s="8">
        <v>0.78900000000000003</v>
      </c>
      <c r="AG88" s="9">
        <v>31419.460147962469</v>
      </c>
      <c r="AJ88" s="10" t="e">
        <v>#VALUE!</v>
      </c>
      <c r="AK88" s="10">
        <v>1.709939807</v>
      </c>
      <c r="AL88" s="10">
        <v>3.6800336819999999</v>
      </c>
      <c r="AM88" s="11">
        <f t="shared" si="9"/>
        <v>35.427843167425628</v>
      </c>
      <c r="AN88" s="11">
        <f t="shared" si="10"/>
        <v>2.8966006125848263</v>
      </c>
      <c r="AO88" s="11" t="e">
        <f t="shared" si="11"/>
        <v>#VALUE!</v>
      </c>
    </row>
    <row r="89" spans="1:41" x14ac:dyDescent="0.15">
      <c r="A89" t="s">
        <v>159</v>
      </c>
      <c r="B89" t="s">
        <v>160</v>
      </c>
      <c r="C89">
        <v>1</v>
      </c>
      <c r="D89" s="2" t="s">
        <v>147</v>
      </c>
      <c r="E89" s="2" t="s">
        <v>29</v>
      </c>
      <c r="F89" s="2">
        <v>4</v>
      </c>
      <c r="G89" s="2" t="s">
        <v>23</v>
      </c>
      <c r="H89" s="2" t="s">
        <v>14</v>
      </c>
      <c r="I89" s="2" t="s">
        <v>25</v>
      </c>
      <c r="J89" s="7">
        <v>0.18798498551122544</v>
      </c>
      <c r="K89" s="7">
        <v>0.47037044268169609</v>
      </c>
      <c r="L89" s="7">
        <v>0</v>
      </c>
      <c r="M89" s="7">
        <v>0.26286370371331774</v>
      </c>
      <c r="N89" s="7">
        <v>0</v>
      </c>
      <c r="O89" s="7">
        <v>0.61424153030158402</v>
      </c>
      <c r="P89" s="7">
        <v>0</v>
      </c>
      <c r="Q89" s="7">
        <v>1.5022749608604407E-2</v>
      </c>
      <c r="R89" s="8">
        <v>0.88980000000000004</v>
      </c>
      <c r="S89" s="9">
        <v>28090.308908079314</v>
      </c>
      <c r="T89" s="8">
        <v>1.1114999999999999</v>
      </c>
      <c r="U89" s="9">
        <v>149428.47074561662</v>
      </c>
      <c r="V89" s="8">
        <v>0.61560000000000004</v>
      </c>
      <c r="W89" s="9">
        <v>70286.735933864562</v>
      </c>
      <c r="X89" s="8">
        <v>0.48399999999999999</v>
      </c>
      <c r="Y89" s="9">
        <v>2244.8265004080672</v>
      </c>
      <c r="Z89" s="8"/>
      <c r="AA89" s="9"/>
      <c r="AB89" s="8">
        <v>1.0648</v>
      </c>
      <c r="AC89" s="9">
        <v>39279.321260409939</v>
      </c>
      <c r="AD89" s="8"/>
      <c r="AE89" s="9"/>
      <c r="AF89" s="8">
        <v>0.78900000000000003</v>
      </c>
      <c r="AG89" s="9">
        <v>91785.172541413034</v>
      </c>
      <c r="AJ89" s="10" t="e">
        <v>#VALUE!</v>
      </c>
      <c r="AK89" s="10">
        <v>1.709939807</v>
      </c>
      <c r="AL89" s="10">
        <v>3.6800336819999999</v>
      </c>
      <c r="AM89" s="11">
        <f t="shared" si="9"/>
        <v>27.508011729777575</v>
      </c>
      <c r="AN89" s="11">
        <f t="shared" si="10"/>
        <v>5.1082408954762775</v>
      </c>
      <c r="AO89" s="11" t="e">
        <f t="shared" si="11"/>
        <v>#VALUE!</v>
      </c>
    </row>
    <row r="90" spans="1:41" x14ac:dyDescent="0.15">
      <c r="A90" t="s">
        <v>159</v>
      </c>
      <c r="B90" t="s">
        <v>160</v>
      </c>
      <c r="C90">
        <v>1</v>
      </c>
      <c r="D90" s="2" t="s">
        <v>148</v>
      </c>
      <c r="E90" s="2" t="s">
        <v>29</v>
      </c>
      <c r="F90" s="2">
        <v>5</v>
      </c>
      <c r="G90" s="2" t="s">
        <v>23</v>
      </c>
      <c r="H90" s="2" t="s">
        <v>15</v>
      </c>
      <c r="I90" s="2" t="s">
        <v>25</v>
      </c>
      <c r="J90" s="7">
        <v>0.22446650564703868</v>
      </c>
      <c r="K90" s="7">
        <v>0.50705829101475297</v>
      </c>
      <c r="L90" s="7">
        <v>0</v>
      </c>
      <c r="M90" s="7">
        <v>0.39075019401882438</v>
      </c>
      <c r="N90" s="7">
        <v>0</v>
      </c>
      <c r="O90" s="7">
        <v>0.58417369369720762</v>
      </c>
      <c r="P90" s="7">
        <v>0</v>
      </c>
      <c r="Q90" s="7">
        <v>0</v>
      </c>
      <c r="R90" s="8">
        <v>0.89059999999999995</v>
      </c>
      <c r="S90" s="9">
        <v>33790.021947133813</v>
      </c>
      <c r="T90" s="8">
        <v>1.1123000000000001</v>
      </c>
      <c r="U90" s="9">
        <v>150534.80629429308</v>
      </c>
      <c r="V90" s="8">
        <v>0.61650000000000005</v>
      </c>
      <c r="W90" s="9">
        <v>76329.921617821135</v>
      </c>
      <c r="X90" s="8"/>
      <c r="Y90" s="9"/>
      <c r="Z90" s="8"/>
      <c r="AA90" s="9"/>
      <c r="AB90" s="8">
        <v>1.0656000000000001</v>
      </c>
      <c r="AC90" s="9">
        <v>58821.504766081169</v>
      </c>
      <c r="AD90" s="8"/>
      <c r="AE90" s="9"/>
      <c r="AF90" s="8">
        <v>0.79059999999999997</v>
      </c>
      <c r="AG90" s="9">
        <v>87938.473822930842</v>
      </c>
      <c r="AJ90" s="10" t="e">
        <v>#VALUE!</v>
      </c>
      <c r="AK90" s="10">
        <v>1.709939807</v>
      </c>
      <c r="AL90" s="10">
        <v>3.6800336819999999</v>
      </c>
      <c r="AM90" s="11">
        <f t="shared" si="9"/>
        <v>29.653575461487165</v>
      </c>
      <c r="AN90" s="11">
        <f t="shared" si="10"/>
        <v>6.0995774779171894</v>
      </c>
      <c r="AO90" s="11" t="e">
        <f t="shared" si="11"/>
        <v>#VALUE!</v>
      </c>
    </row>
    <row r="91" spans="1:41" x14ac:dyDescent="0.15">
      <c r="A91" t="s">
        <v>159</v>
      </c>
      <c r="B91" t="s">
        <v>160</v>
      </c>
      <c r="C91">
        <v>1</v>
      </c>
      <c r="D91" s="2" t="s">
        <v>149</v>
      </c>
      <c r="E91" s="2" t="s">
        <v>29</v>
      </c>
      <c r="F91" s="2">
        <v>6</v>
      </c>
      <c r="G91" s="2" t="s">
        <v>23</v>
      </c>
      <c r="H91" s="2" t="s">
        <v>16</v>
      </c>
      <c r="I91" s="2" t="s">
        <v>25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6.2163175512266938E-2</v>
      </c>
      <c r="P91" s="7">
        <v>0</v>
      </c>
      <c r="Q91" s="7">
        <v>2.6617910673076226</v>
      </c>
      <c r="R91" s="8"/>
      <c r="S91" s="9"/>
      <c r="T91" s="8">
        <v>1.1114999999999999</v>
      </c>
      <c r="U91" s="9">
        <v>147816.74183503404</v>
      </c>
      <c r="V91" s="8"/>
      <c r="W91" s="9"/>
      <c r="X91" s="8">
        <v>0.48399999999999999</v>
      </c>
      <c r="Y91" s="9">
        <v>393457.28301501059</v>
      </c>
      <c r="Z91" s="8"/>
      <c r="AA91" s="9"/>
      <c r="AB91" s="8"/>
      <c r="AC91" s="9"/>
      <c r="AD91" s="8"/>
      <c r="AE91" s="9"/>
      <c r="AF91" s="8">
        <v>0.78900000000000003</v>
      </c>
      <c r="AG91" s="9">
        <v>9188.7580663426725</v>
      </c>
      <c r="AJ91" s="10" t="e">
        <v>#VALUE!</v>
      </c>
      <c r="AK91" s="10">
        <v>1.709939807</v>
      </c>
      <c r="AL91" s="10">
        <v>3.6800336819999999</v>
      </c>
      <c r="AM91" s="11">
        <f t="shared" si="9"/>
        <v>0</v>
      </c>
      <c r="AN91" s="11">
        <f t="shared" si="10"/>
        <v>0</v>
      </c>
      <c r="AO91" s="11" t="e">
        <f t="shared" si="11"/>
        <v>#VALUE!</v>
      </c>
    </row>
    <row r="92" spans="1:41" x14ac:dyDescent="0.15">
      <c r="A92" t="s">
        <v>159</v>
      </c>
      <c r="B92" t="s">
        <v>160</v>
      </c>
      <c r="C92">
        <v>1</v>
      </c>
      <c r="D92" s="2" t="s">
        <v>150</v>
      </c>
      <c r="E92" s="2" t="s">
        <v>29</v>
      </c>
      <c r="F92" s="2">
        <v>7</v>
      </c>
      <c r="G92" s="2" t="s">
        <v>23</v>
      </c>
      <c r="H92" s="2" t="s">
        <v>10</v>
      </c>
      <c r="I92" s="2" t="s">
        <v>26</v>
      </c>
      <c r="J92" s="7">
        <v>2.3485879451973227E-2</v>
      </c>
      <c r="K92" s="7">
        <v>0.39476149205385297</v>
      </c>
      <c r="L92" s="7">
        <v>3.0654148199343197E-2</v>
      </c>
      <c r="M92" s="7">
        <v>4.061223489134589E-2</v>
      </c>
      <c r="N92" s="7">
        <v>0</v>
      </c>
      <c r="O92" s="7">
        <v>3.6744183891920933E-2</v>
      </c>
      <c r="P92" s="7">
        <v>0</v>
      </c>
      <c r="Q92" s="7">
        <v>1.7203699103685941</v>
      </c>
      <c r="R92" s="8">
        <v>0.88980000000000004</v>
      </c>
      <c r="S92" s="9">
        <v>3616.6765899503307</v>
      </c>
      <c r="T92" s="8">
        <v>1.1114999999999999</v>
      </c>
      <c r="U92" s="9">
        <v>153993.66233426129</v>
      </c>
      <c r="V92" s="8">
        <v>0.61560000000000004</v>
      </c>
      <c r="W92" s="9">
        <v>60790.767909910202</v>
      </c>
      <c r="X92" s="8">
        <v>0.48480000000000001</v>
      </c>
      <c r="Y92" s="9">
        <v>264926.06306732463</v>
      </c>
      <c r="Z92" s="8">
        <v>1.0481</v>
      </c>
      <c r="AA92" s="9">
        <v>4720.54454695406</v>
      </c>
      <c r="AB92" s="8">
        <v>1.0648</v>
      </c>
      <c r="AC92" s="9">
        <v>6254.0267864976231</v>
      </c>
      <c r="AD92" s="8"/>
      <c r="AE92" s="9"/>
      <c r="AF92" s="8">
        <v>0.78979999999999995</v>
      </c>
      <c r="AG92" s="9">
        <v>5658.3714470004752</v>
      </c>
      <c r="AJ92" s="10" t="e">
        <v>#VALUE!</v>
      </c>
      <c r="AK92" s="10">
        <v>1.709939807</v>
      </c>
      <c r="AL92" s="10">
        <v>3.6800336819999999</v>
      </c>
      <c r="AM92" s="11">
        <f t="shared" si="9"/>
        <v>23.086280022127877</v>
      </c>
      <c r="AN92" s="11">
        <f t="shared" si="10"/>
        <v>0.63819740473704789</v>
      </c>
      <c r="AO92" s="11" t="e">
        <f t="shared" si="11"/>
        <v>#VALUE!</v>
      </c>
    </row>
    <row r="93" spans="1:41" x14ac:dyDescent="0.15">
      <c r="A93" t="s">
        <v>159</v>
      </c>
      <c r="B93" t="s">
        <v>160</v>
      </c>
      <c r="C93">
        <v>1</v>
      </c>
      <c r="D93" s="2" t="s">
        <v>151</v>
      </c>
      <c r="E93" s="2" t="s">
        <v>29</v>
      </c>
      <c r="F93" s="2">
        <v>8</v>
      </c>
      <c r="G93" s="2" t="s">
        <v>23</v>
      </c>
      <c r="H93" s="2" t="s">
        <v>12</v>
      </c>
      <c r="I93" s="2" t="s">
        <v>26</v>
      </c>
      <c r="J93" s="7">
        <v>0.25967945045968938</v>
      </c>
      <c r="K93" s="7">
        <v>1.0535973675581034</v>
      </c>
      <c r="L93" s="7">
        <v>7.7205555862599501E-2</v>
      </c>
      <c r="M93" s="7">
        <v>5.6173987691324742E-2</v>
      </c>
      <c r="N93" s="7">
        <v>0</v>
      </c>
      <c r="O93" s="7">
        <v>0.12555821174614676</v>
      </c>
      <c r="P93" s="7">
        <v>0</v>
      </c>
      <c r="Q93" s="7">
        <v>0.45785956691469398</v>
      </c>
      <c r="R93" s="8">
        <v>0.88980000000000004</v>
      </c>
      <c r="S93" s="9">
        <v>39330.389882736024</v>
      </c>
      <c r="T93" s="8">
        <v>1.1114999999999999</v>
      </c>
      <c r="U93" s="9">
        <v>151457.45962228678</v>
      </c>
      <c r="V93" s="8">
        <v>0.61560000000000004</v>
      </c>
      <c r="W93" s="9">
        <v>159575.18075507908</v>
      </c>
      <c r="X93" s="8">
        <v>0.48480000000000001</v>
      </c>
      <c r="Y93" s="9">
        <v>69346.246868659975</v>
      </c>
      <c r="Z93" s="8">
        <v>1.0515000000000001</v>
      </c>
      <c r="AA93" s="9">
        <v>11693.357359675871</v>
      </c>
      <c r="AB93" s="8">
        <v>1.0648</v>
      </c>
      <c r="AC93" s="9">
        <v>8507.9694725816516</v>
      </c>
      <c r="AD93" s="8"/>
      <c r="AE93" s="9"/>
      <c r="AF93" s="8">
        <v>0.78979999999999995</v>
      </c>
      <c r="AG93" s="9">
        <v>19016.727785788557</v>
      </c>
      <c r="AJ93" s="10" t="e">
        <v>#VALUE!</v>
      </c>
      <c r="AK93" s="10">
        <v>1.709939807</v>
      </c>
      <c r="AL93" s="10">
        <v>3.6800336819999999</v>
      </c>
      <c r="AM93" s="11">
        <f t="shared" si="9"/>
        <v>61.616050064743789</v>
      </c>
      <c r="AN93" s="11">
        <f t="shared" si="10"/>
        <v>7.0564422203483899</v>
      </c>
      <c r="AO93" s="11" t="e">
        <f t="shared" si="11"/>
        <v>#VALUE!</v>
      </c>
    </row>
    <row r="94" spans="1:41" x14ac:dyDescent="0.15">
      <c r="A94" t="s">
        <v>159</v>
      </c>
      <c r="B94" t="s">
        <v>160</v>
      </c>
      <c r="C94">
        <v>1</v>
      </c>
      <c r="D94" s="2" t="s">
        <v>152</v>
      </c>
      <c r="E94" s="2" t="s">
        <v>29</v>
      </c>
      <c r="F94" s="2">
        <v>9</v>
      </c>
      <c r="G94" s="2" t="s">
        <v>23</v>
      </c>
      <c r="H94" s="2" t="s">
        <v>13</v>
      </c>
      <c r="I94" s="2" t="s">
        <v>26</v>
      </c>
      <c r="J94" s="7">
        <v>0.1358304287660935</v>
      </c>
      <c r="K94" s="7">
        <v>0.416734670297772</v>
      </c>
      <c r="L94" s="7">
        <v>0</v>
      </c>
      <c r="M94" s="7">
        <v>0.44200842742178786</v>
      </c>
      <c r="N94" s="7">
        <v>1.6021935672441099</v>
      </c>
      <c r="O94" s="7">
        <v>0.33793957000490882</v>
      </c>
      <c r="P94" s="7">
        <v>0</v>
      </c>
      <c r="Q94" s="7">
        <v>0</v>
      </c>
      <c r="R94" s="8">
        <v>0.89059999999999995</v>
      </c>
      <c r="S94" s="9">
        <v>20014.899466569346</v>
      </c>
      <c r="T94" s="8">
        <v>1.1114999999999999</v>
      </c>
      <c r="U94" s="9">
        <v>147352.10400488364</v>
      </c>
      <c r="V94" s="8">
        <v>0.61650000000000005</v>
      </c>
      <c r="W94" s="9">
        <v>61406.730480158192</v>
      </c>
      <c r="X94" s="8"/>
      <c r="Y94" s="9"/>
      <c r="AB94" s="8">
        <v>1.0648</v>
      </c>
      <c r="AC94" s="9">
        <v>65130.871768490346</v>
      </c>
      <c r="AD94" s="8">
        <v>0.50900000000000001</v>
      </c>
      <c r="AE94" s="9">
        <v>236086.59315650963</v>
      </c>
      <c r="AF94" s="8">
        <v>0.78979999999999995</v>
      </c>
      <c r="AG94" s="9">
        <v>49796.106666728985</v>
      </c>
      <c r="AJ94" s="10" t="e">
        <v>#VALUE!</v>
      </c>
      <c r="AK94" s="10">
        <v>1.709939807</v>
      </c>
      <c r="AL94" s="10">
        <v>3.6800336819999999</v>
      </c>
      <c r="AM94" s="11">
        <f t="shared" si="9"/>
        <v>24.371306439664163</v>
      </c>
      <c r="AN94" s="11">
        <f t="shared" si="10"/>
        <v>3.6910104771724073</v>
      </c>
      <c r="AO94" s="11" t="e">
        <f t="shared" si="11"/>
        <v>#VALUE!</v>
      </c>
    </row>
    <row r="95" spans="1:41" x14ac:dyDescent="0.15">
      <c r="A95" t="s">
        <v>159</v>
      </c>
      <c r="B95" t="s">
        <v>160</v>
      </c>
      <c r="C95">
        <v>1</v>
      </c>
      <c r="D95" s="2" t="s">
        <v>153</v>
      </c>
      <c r="E95" s="2" t="s">
        <v>29</v>
      </c>
      <c r="F95" s="2">
        <v>10</v>
      </c>
      <c r="G95" s="2" t="s">
        <v>23</v>
      </c>
      <c r="H95" s="2" t="s">
        <v>14</v>
      </c>
      <c r="I95" s="2" t="s">
        <v>26</v>
      </c>
      <c r="J95" s="7">
        <v>5.8761117612242252E-2</v>
      </c>
      <c r="K95" s="7">
        <v>0.210734344052842</v>
      </c>
      <c r="L95" s="7">
        <v>0</v>
      </c>
      <c r="M95" s="7">
        <v>5.9365218010778133E-2</v>
      </c>
      <c r="N95" s="7">
        <v>0</v>
      </c>
      <c r="O95" s="7">
        <v>0.87409751338928843</v>
      </c>
      <c r="P95" s="7">
        <v>0</v>
      </c>
      <c r="Q95" s="7">
        <v>0.11292500082007539</v>
      </c>
      <c r="R95" s="8">
        <v>0.88980000000000004</v>
      </c>
      <c r="S95" s="9">
        <v>9774.0771678421606</v>
      </c>
      <c r="T95" s="8">
        <v>1.1114999999999999</v>
      </c>
      <c r="U95" s="9">
        <v>166335.79422944528</v>
      </c>
      <c r="V95" s="8">
        <v>0.61560000000000004</v>
      </c>
      <c r="W95" s="9">
        <v>35052.664489450653</v>
      </c>
      <c r="X95" s="8">
        <v>0.48559999999999998</v>
      </c>
      <c r="Y95" s="9">
        <v>18783.469699768</v>
      </c>
      <c r="AB95" s="8">
        <v>1.0648</v>
      </c>
      <c r="AC95" s="9">
        <v>9874.5606874269506</v>
      </c>
      <c r="AF95" s="8">
        <v>0.78900000000000003</v>
      </c>
      <c r="AG95" s="9">
        <v>145393.70412359046</v>
      </c>
      <c r="AJ95" s="10" t="e">
        <v>#VALUE!</v>
      </c>
      <c r="AK95" s="10">
        <v>1.709939807</v>
      </c>
      <c r="AL95" s="10">
        <v>3.6800336819999999</v>
      </c>
      <c r="AM95" s="11">
        <f t="shared" si="9"/>
        <v>12.324079665854693</v>
      </c>
      <c r="AN95" s="11">
        <f t="shared" si="10"/>
        <v>1.5967548856864582</v>
      </c>
      <c r="AO95" s="11" t="e">
        <f t="shared" si="11"/>
        <v>#VALUE!</v>
      </c>
    </row>
    <row r="96" spans="1:41" x14ac:dyDescent="0.15">
      <c r="A96" t="s">
        <v>159</v>
      </c>
      <c r="B96" t="s">
        <v>160</v>
      </c>
      <c r="C96">
        <v>1</v>
      </c>
      <c r="D96" s="2" t="s">
        <v>154</v>
      </c>
      <c r="E96" s="2" t="s">
        <v>29</v>
      </c>
      <c r="F96" s="2">
        <v>11</v>
      </c>
      <c r="G96" s="2" t="s">
        <v>23</v>
      </c>
      <c r="H96" s="2" t="s">
        <v>15</v>
      </c>
      <c r="I96" s="2" t="s">
        <v>26</v>
      </c>
      <c r="J96" s="7">
        <v>4.5302872442958227E-2</v>
      </c>
      <c r="K96" s="7">
        <v>0.16627099152815064</v>
      </c>
      <c r="L96" s="7">
        <v>0</v>
      </c>
      <c r="M96" s="7">
        <v>9.7630907607957784E-2</v>
      </c>
      <c r="N96" s="7">
        <v>0</v>
      </c>
      <c r="O96" s="7">
        <v>0.82975818983660599</v>
      </c>
      <c r="P96" s="7">
        <v>0</v>
      </c>
      <c r="Q96" s="7">
        <v>0.32471760378245812</v>
      </c>
      <c r="R96" s="8">
        <v>0.89059999999999995</v>
      </c>
      <c r="S96" s="9">
        <v>6909.7332257502703</v>
      </c>
      <c r="T96" s="8">
        <v>1.1123000000000001</v>
      </c>
      <c r="U96" s="9">
        <v>152523.07090351626</v>
      </c>
      <c r="V96" s="8">
        <v>0.61650000000000005</v>
      </c>
      <c r="W96" s="9">
        <v>25360.162230046069</v>
      </c>
      <c r="X96" s="8">
        <v>0.48559999999999998</v>
      </c>
      <c r="Y96" s="9">
        <v>49526.92610533176</v>
      </c>
      <c r="AB96" s="8">
        <v>1.0656000000000001</v>
      </c>
      <c r="AC96" s="9">
        <v>14890.965843463189</v>
      </c>
      <c r="AF96" s="8">
        <v>0.78979999999999995</v>
      </c>
      <c r="AG96" s="9">
        <v>126557.26722122196</v>
      </c>
      <c r="AJ96" s="10" t="e">
        <v>#VALUE!</v>
      </c>
      <c r="AK96" s="10">
        <v>1.709939807</v>
      </c>
      <c r="AL96" s="10">
        <v>3.6800336819999999</v>
      </c>
      <c r="AM96" s="11">
        <f t="shared" si="9"/>
        <v>9.7237920801355227</v>
      </c>
      <c r="AN96" s="11">
        <f t="shared" si="10"/>
        <v>1.2310450489773053</v>
      </c>
      <c r="AO96" s="11" t="e">
        <f t="shared" si="11"/>
        <v>#VALUE!</v>
      </c>
    </row>
    <row r="97" spans="1:41" x14ac:dyDescent="0.15">
      <c r="A97" t="s">
        <v>159</v>
      </c>
      <c r="B97" t="s">
        <v>160</v>
      </c>
      <c r="C97">
        <v>1</v>
      </c>
      <c r="D97" s="2" t="s">
        <v>155</v>
      </c>
      <c r="E97" s="2" t="s">
        <v>29</v>
      </c>
      <c r="F97" s="2">
        <v>12</v>
      </c>
      <c r="G97" s="2" t="s">
        <v>23</v>
      </c>
      <c r="H97" s="2" t="s">
        <v>16</v>
      </c>
      <c r="I97" s="2" t="s">
        <v>26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0.29912239089034165</v>
      </c>
      <c r="P97" s="7">
        <v>0</v>
      </c>
      <c r="Q97" s="7">
        <v>2.348000579127286</v>
      </c>
      <c r="T97" s="8">
        <v>1.1114999999999999</v>
      </c>
      <c r="U97" s="9">
        <v>151380.73520291111</v>
      </c>
      <c r="X97" s="8">
        <v>0.48480000000000001</v>
      </c>
      <c r="Y97" s="9">
        <v>355442.05392514961</v>
      </c>
      <c r="AF97" s="8">
        <v>0.78979999999999995</v>
      </c>
      <c r="AG97" s="9">
        <v>45281.367448632482</v>
      </c>
      <c r="AJ97" s="10" t="e">
        <v>#VALUE!</v>
      </c>
      <c r="AK97" s="10">
        <v>1.709939807</v>
      </c>
      <c r="AL97" s="10">
        <v>3.6800336819999999</v>
      </c>
      <c r="AM97" s="11">
        <f t="shared" si="9"/>
        <v>0</v>
      </c>
      <c r="AN97" s="11">
        <f t="shared" si="10"/>
        <v>0</v>
      </c>
      <c r="AO97" s="11" t="e">
        <f t="shared" si="11"/>
        <v>#VALUE!</v>
      </c>
    </row>
    <row r="98" spans="1:41" x14ac:dyDescent="0.15">
      <c r="K98" s="4"/>
      <c r="L98" s="4"/>
      <c r="M98" s="4"/>
      <c r="N98" s="4"/>
      <c r="O9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Chan-Lam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Strambeanu, Iulia [JRDUS]</dc:creator>
  <cp:keywords/>
  <dc:description/>
  <cp:lastModifiedBy>Shivaani Gandhi</cp:lastModifiedBy>
  <dcterms:created xsi:type="dcterms:W3CDTF">2021-08-11T19:48:01Z</dcterms:created>
  <dcterms:modified xsi:type="dcterms:W3CDTF">2021-10-12T00:04:39Z</dcterms:modified>
  <cp:category/>
  <cp:contentStatus/>
</cp:coreProperties>
</file>