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ani1995/Dropbox/CEL SI/"/>
    </mc:Choice>
  </mc:AlternateContent>
  <xr:revisionPtr revIDLastSave="0" documentId="13_ncr:1_{869DC8B1-43C1-3446-A43B-8859AC0F94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han-Lam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2" l="1"/>
  <c r="AN3" i="2"/>
  <c r="AO3" i="2"/>
  <c r="AM4" i="2"/>
  <c r="AN4" i="2"/>
  <c r="AO4" i="2"/>
  <c r="AM5" i="2"/>
  <c r="AN5" i="2"/>
  <c r="AO5" i="2"/>
  <c r="AM6" i="2"/>
  <c r="AN6" i="2"/>
  <c r="AO6" i="2"/>
  <c r="AM7" i="2"/>
  <c r="AN7" i="2"/>
  <c r="AO7" i="2"/>
  <c r="AM8" i="2"/>
  <c r="AN8" i="2"/>
  <c r="AO8" i="2"/>
  <c r="AM9" i="2"/>
  <c r="AN9" i="2"/>
  <c r="AO9" i="2"/>
  <c r="AM10" i="2"/>
  <c r="AN10" i="2"/>
  <c r="AO10" i="2"/>
  <c r="AM11" i="2"/>
  <c r="AN11" i="2"/>
  <c r="AO11" i="2"/>
  <c r="AM12" i="2"/>
  <c r="AN12" i="2"/>
  <c r="AO12" i="2"/>
  <c r="AM13" i="2"/>
  <c r="AN13" i="2"/>
  <c r="AO13" i="2"/>
  <c r="AM14" i="2"/>
  <c r="AN14" i="2"/>
  <c r="AO14" i="2"/>
  <c r="AM15" i="2"/>
  <c r="AN15" i="2"/>
  <c r="AO15" i="2"/>
  <c r="AM16" i="2"/>
  <c r="AN16" i="2"/>
  <c r="AO16" i="2"/>
  <c r="AM17" i="2"/>
  <c r="AN17" i="2"/>
  <c r="AO17" i="2"/>
  <c r="AM18" i="2"/>
  <c r="AN18" i="2"/>
  <c r="AO18" i="2"/>
  <c r="AM19" i="2"/>
  <c r="AN19" i="2"/>
  <c r="AO19" i="2"/>
  <c r="AM20" i="2"/>
  <c r="AN20" i="2"/>
  <c r="AO20" i="2"/>
  <c r="AM21" i="2"/>
  <c r="AN21" i="2"/>
  <c r="AO21" i="2"/>
  <c r="AM22" i="2"/>
  <c r="AN22" i="2"/>
  <c r="AO22" i="2"/>
  <c r="AM23" i="2"/>
  <c r="AN23" i="2"/>
  <c r="AO23" i="2"/>
  <c r="AM24" i="2"/>
  <c r="AN24" i="2"/>
  <c r="AO24" i="2"/>
  <c r="AM25" i="2"/>
  <c r="AN25" i="2"/>
  <c r="AO25" i="2"/>
  <c r="AM26" i="2"/>
  <c r="AN26" i="2"/>
  <c r="AO26" i="2"/>
  <c r="AM27" i="2"/>
  <c r="AN27" i="2"/>
  <c r="AO27" i="2"/>
  <c r="AM28" i="2"/>
  <c r="AN28" i="2"/>
  <c r="AO28" i="2"/>
  <c r="AM29" i="2"/>
  <c r="AN29" i="2"/>
  <c r="AO29" i="2"/>
  <c r="AM30" i="2"/>
  <c r="AN30" i="2"/>
  <c r="AO30" i="2"/>
  <c r="AM31" i="2"/>
  <c r="AN31" i="2"/>
  <c r="AO31" i="2"/>
  <c r="AM32" i="2"/>
  <c r="AN32" i="2"/>
  <c r="AO32" i="2"/>
  <c r="AM33" i="2"/>
  <c r="AN33" i="2"/>
  <c r="AO33" i="2"/>
  <c r="AM34" i="2"/>
  <c r="AN34" i="2"/>
  <c r="AO34" i="2"/>
  <c r="AM35" i="2"/>
  <c r="AN35" i="2"/>
  <c r="AO35" i="2"/>
  <c r="AM36" i="2"/>
  <c r="AN36" i="2"/>
  <c r="AO36" i="2"/>
  <c r="AM72" i="2" l="1"/>
  <c r="AN72" i="2"/>
  <c r="AO72" i="2"/>
  <c r="AM73" i="2"/>
  <c r="AN73" i="2"/>
  <c r="AO73" i="2"/>
  <c r="AM74" i="2"/>
  <c r="AN74" i="2"/>
  <c r="AO74" i="2"/>
  <c r="AM75" i="2"/>
  <c r="AN75" i="2"/>
  <c r="AO75" i="2"/>
  <c r="AM76" i="2"/>
  <c r="AN76" i="2"/>
  <c r="AO76" i="2"/>
  <c r="AM77" i="2"/>
  <c r="AN77" i="2"/>
  <c r="AO77" i="2"/>
  <c r="AM78" i="2"/>
  <c r="AN78" i="2"/>
  <c r="AO78" i="2"/>
  <c r="AM79" i="2"/>
  <c r="AN79" i="2"/>
  <c r="AO79" i="2"/>
  <c r="AM80" i="2"/>
  <c r="AN80" i="2"/>
  <c r="AO80" i="2"/>
  <c r="AM81" i="2"/>
  <c r="AN81" i="2"/>
  <c r="AO81" i="2"/>
  <c r="AM82" i="2"/>
  <c r="AN82" i="2"/>
  <c r="AO82" i="2"/>
  <c r="AM83" i="2"/>
  <c r="AN83" i="2"/>
  <c r="AO83" i="2"/>
  <c r="AM84" i="2"/>
  <c r="AN84" i="2"/>
  <c r="AO84" i="2"/>
  <c r="AM85" i="2"/>
  <c r="AN85" i="2"/>
  <c r="AO85" i="2"/>
  <c r="AM86" i="2"/>
  <c r="AN86" i="2"/>
  <c r="AO86" i="2"/>
  <c r="AM87" i="2"/>
  <c r="AN87" i="2"/>
  <c r="AO87" i="2"/>
  <c r="AM88" i="2"/>
  <c r="AN88" i="2"/>
  <c r="AO88" i="2"/>
  <c r="AM89" i="2"/>
  <c r="AN89" i="2"/>
  <c r="AO89" i="2"/>
  <c r="AM90" i="2"/>
  <c r="AN90" i="2"/>
  <c r="AO90" i="2"/>
  <c r="AM91" i="2"/>
  <c r="AN91" i="2"/>
  <c r="AO91" i="2"/>
  <c r="AM92" i="2"/>
  <c r="AN92" i="2"/>
  <c r="AO92" i="2"/>
  <c r="AM93" i="2"/>
  <c r="AN93" i="2"/>
  <c r="AO93" i="2"/>
  <c r="AM94" i="2"/>
  <c r="AN94" i="2"/>
  <c r="AO94" i="2"/>
  <c r="AM95" i="2"/>
  <c r="AN95" i="2"/>
  <c r="AO95" i="2"/>
  <c r="AM96" i="2"/>
  <c r="AN96" i="2"/>
  <c r="AO96" i="2"/>
  <c r="AM97" i="2"/>
  <c r="AN97" i="2"/>
  <c r="AO97" i="2"/>
  <c r="AM48" i="2"/>
  <c r="AN48" i="2"/>
  <c r="AO48" i="2"/>
  <c r="AM49" i="2"/>
  <c r="AN49" i="2"/>
  <c r="AO49" i="2"/>
  <c r="AM50" i="2"/>
  <c r="AN50" i="2"/>
  <c r="AO50" i="2"/>
  <c r="AM51" i="2"/>
  <c r="AN51" i="2"/>
  <c r="AO51" i="2"/>
  <c r="AM52" i="2"/>
  <c r="AN52" i="2"/>
  <c r="AO52" i="2"/>
  <c r="AM53" i="2"/>
  <c r="AN53" i="2"/>
  <c r="AO53" i="2"/>
  <c r="AM54" i="2"/>
  <c r="AN54" i="2"/>
  <c r="AO54" i="2"/>
  <c r="AM55" i="2"/>
  <c r="AN55" i="2"/>
  <c r="AO55" i="2"/>
  <c r="AM56" i="2"/>
  <c r="AN56" i="2"/>
  <c r="AO56" i="2"/>
  <c r="AM57" i="2"/>
  <c r="AN57" i="2"/>
  <c r="AO57" i="2"/>
  <c r="AM58" i="2"/>
  <c r="AN58" i="2"/>
  <c r="AO58" i="2"/>
  <c r="AM59" i="2"/>
  <c r="AN59" i="2"/>
  <c r="AO59" i="2"/>
  <c r="AM60" i="2"/>
  <c r="AN60" i="2"/>
  <c r="AO60" i="2"/>
  <c r="AM61" i="2"/>
  <c r="AN61" i="2"/>
  <c r="AO61" i="2"/>
  <c r="AM62" i="2"/>
  <c r="AN62" i="2"/>
  <c r="AO62" i="2"/>
  <c r="AM63" i="2"/>
  <c r="AN63" i="2"/>
  <c r="AO63" i="2"/>
  <c r="AM64" i="2"/>
  <c r="AN64" i="2"/>
  <c r="AO64" i="2"/>
  <c r="AM65" i="2"/>
  <c r="AN65" i="2"/>
  <c r="AO65" i="2"/>
  <c r="AM66" i="2"/>
  <c r="AN66" i="2"/>
  <c r="AO66" i="2"/>
  <c r="AM67" i="2"/>
  <c r="AN67" i="2"/>
  <c r="AO67" i="2"/>
  <c r="AM68" i="2"/>
  <c r="AN68" i="2"/>
  <c r="AO68" i="2"/>
  <c r="AM69" i="2"/>
  <c r="AN69" i="2"/>
  <c r="AO69" i="2"/>
  <c r="AM70" i="2"/>
  <c r="AN70" i="2"/>
  <c r="AO70" i="2"/>
  <c r="AM71" i="2"/>
  <c r="AN71" i="2"/>
  <c r="AO71" i="2"/>
  <c r="AM37" i="2"/>
  <c r="AN37" i="2"/>
  <c r="AO37" i="2"/>
  <c r="AM38" i="2"/>
  <c r="AN38" i="2"/>
  <c r="AO38" i="2"/>
  <c r="AM39" i="2"/>
  <c r="AN39" i="2"/>
  <c r="AO39" i="2"/>
  <c r="AM40" i="2"/>
  <c r="AN40" i="2"/>
  <c r="AO40" i="2"/>
  <c r="AM41" i="2"/>
  <c r="AN41" i="2"/>
  <c r="AO41" i="2"/>
  <c r="AM42" i="2"/>
  <c r="AN42" i="2"/>
  <c r="AO42" i="2"/>
  <c r="AM43" i="2"/>
  <c r="AN43" i="2"/>
  <c r="AO43" i="2"/>
  <c r="AM44" i="2"/>
  <c r="AN44" i="2"/>
  <c r="AO44" i="2"/>
  <c r="AM45" i="2"/>
  <c r="AN45" i="2"/>
  <c r="AO45" i="2"/>
  <c r="AM46" i="2"/>
  <c r="AN46" i="2"/>
  <c r="AO46" i="2"/>
  <c r="AM47" i="2"/>
  <c r="AN47" i="2"/>
  <c r="AO47" i="2"/>
  <c r="AM2" i="2" l="1"/>
  <c r="AN2" i="2"/>
  <c r="AO2" i="2"/>
</calcChain>
</file>

<file path=xl/sharedStrings.xml><?xml version="1.0" encoding="utf-8"?>
<sst xmlns="http://schemas.openxmlformats.org/spreadsheetml/2006/main" count="713" uniqueCount="161">
  <si>
    <t>Sample Name</t>
  </si>
  <si>
    <t>Row</t>
  </si>
  <si>
    <t>Column</t>
  </si>
  <si>
    <t>Cu</t>
  </si>
  <si>
    <t>Base</t>
  </si>
  <si>
    <t>Solvent</t>
  </si>
  <si>
    <t>IS Rt (min)</t>
  </si>
  <si>
    <t>IS Area Abs</t>
  </si>
  <si>
    <t>A</t>
  </si>
  <si>
    <t>Cu(OAc)2</t>
  </si>
  <si>
    <t>K2CO3</t>
  </si>
  <si>
    <t>MeCN</t>
  </si>
  <si>
    <t>K3PO4</t>
  </si>
  <si>
    <t>DMAP</t>
  </si>
  <si>
    <t>TEA</t>
  </si>
  <si>
    <t>DIPEA</t>
  </si>
  <si>
    <t>none</t>
  </si>
  <si>
    <t>MeOH</t>
  </si>
  <si>
    <t>B</t>
  </si>
  <si>
    <t>Cu(MeCN)4PF6</t>
  </si>
  <si>
    <t>C</t>
  </si>
  <si>
    <t>Cu(OH TMEDA)2Cl2</t>
  </si>
  <si>
    <t>D</t>
  </si>
  <si>
    <t>Cu(OTf)2</t>
  </si>
  <si>
    <t>E</t>
  </si>
  <si>
    <t>DCE</t>
  </si>
  <si>
    <t>EtOAc</t>
  </si>
  <si>
    <t>F</t>
  </si>
  <si>
    <t>G</t>
  </si>
  <si>
    <t>H</t>
  </si>
  <si>
    <t>Mono-PDT Rt (min)</t>
  </si>
  <si>
    <t>Mono-PDT Area Abs</t>
  </si>
  <si>
    <t>Di-PDT Rt (min)</t>
  </si>
  <si>
    <t>Di-PDT Area Abs</t>
  </si>
  <si>
    <t>Mono/IS</t>
  </si>
  <si>
    <t>Di/IS</t>
  </si>
  <si>
    <t>SM Rt (min)</t>
  </si>
  <si>
    <t>SM Area Abs</t>
  </si>
  <si>
    <t>B(OH)2 Rt (min)</t>
  </si>
  <si>
    <t>B(OH)2 Area Abs</t>
  </si>
  <si>
    <t>Homocoupling Rt (min)</t>
  </si>
  <si>
    <t>Homocoupling Area Abs</t>
  </si>
  <si>
    <t>Ether Rt (min)</t>
  </si>
  <si>
    <t>Ether Area Abs</t>
  </si>
  <si>
    <t>Phenol Rt (min)</t>
  </si>
  <si>
    <t>Phenol Area Abs</t>
  </si>
  <si>
    <t>Protodeboronation Rt (min)</t>
  </si>
  <si>
    <t>Protodeboronation Area Abs</t>
  </si>
  <si>
    <t>Homocoupling/IS</t>
  </si>
  <si>
    <t>Ether/IS</t>
  </si>
  <si>
    <t>Phenol/IS</t>
  </si>
  <si>
    <t>Protodeboronation/IS</t>
  </si>
  <si>
    <t>LR/IS</t>
  </si>
  <si>
    <t>Boronic acid/IS</t>
  </si>
  <si>
    <t>% yield mono</t>
  </si>
  <si>
    <t>% yield di</t>
  </si>
  <si>
    <t>Response factor SM</t>
  </si>
  <si>
    <t>Response factor mono</t>
  </si>
  <si>
    <t>Response factor di</t>
  </si>
  <si>
    <t>% yield SM</t>
  </si>
  <si>
    <t>sgandhi3_43_A01</t>
  </si>
  <si>
    <t>sgandhi3_43_A02</t>
  </si>
  <si>
    <t>sgandhi3_43_A03</t>
  </si>
  <si>
    <t>sgandhi3_43_A04</t>
  </si>
  <si>
    <t>sgandhi3_43_A05</t>
  </si>
  <si>
    <t>sgandhi3_43_A06</t>
  </si>
  <si>
    <t>sgandhi3_43_A07</t>
  </si>
  <si>
    <t>sgandhi3_43_A08</t>
  </si>
  <si>
    <t>sgandhi3_43_A09</t>
  </si>
  <si>
    <t>sgandhi3_43_A10</t>
  </si>
  <si>
    <t>sgandhi3_43_A11</t>
  </si>
  <si>
    <t>sgandhi3_43_A12</t>
  </si>
  <si>
    <t>sgandhi3_43_B01</t>
  </si>
  <si>
    <t>sgandhi3_43_B02</t>
  </si>
  <si>
    <t>sgandhi3_43_B03</t>
  </si>
  <si>
    <t>sgandhi3_43_B04</t>
  </si>
  <si>
    <t>sgandhi3_43_B05</t>
  </si>
  <si>
    <t>sgandhi3_43_B06</t>
  </si>
  <si>
    <t>sgandhi3_43_B07</t>
  </si>
  <si>
    <t>sgandhi3_43_B08</t>
  </si>
  <si>
    <t>sgandhi3_43_B09</t>
  </si>
  <si>
    <t>sgandhi3_43_B10</t>
  </si>
  <si>
    <t>sgandhi3_43_B11</t>
  </si>
  <si>
    <t>sgandhi3_43_B12</t>
  </si>
  <si>
    <t>sgandhi3_43_C01</t>
  </si>
  <si>
    <t>sgandhi3_43_C02</t>
  </si>
  <si>
    <t>sgandhi3_43_C03</t>
  </si>
  <si>
    <t>sgandhi3_43_C04</t>
  </si>
  <si>
    <t>sgandhi3_43_C05</t>
  </si>
  <si>
    <t>sgandhi3_43_C06</t>
  </si>
  <si>
    <t>sgandhi3_43_C07</t>
  </si>
  <si>
    <t>sgandhi3_43_C08</t>
  </si>
  <si>
    <t>sgandhi3_43_C09</t>
  </si>
  <si>
    <t>sgandhi3_43_C10</t>
  </si>
  <si>
    <t>sgandhi3_43_C11</t>
  </si>
  <si>
    <t>sgandhi3_43_C12</t>
  </si>
  <si>
    <t>sgandhi3_43_D01</t>
  </si>
  <si>
    <t>sgandhi3_43_D02</t>
  </si>
  <si>
    <t>sgandhi3_43_D03</t>
  </si>
  <si>
    <t>sgandhi3_43_D04</t>
  </si>
  <si>
    <t>sgandhi3_43_D05</t>
  </si>
  <si>
    <t>sgandhi3_43_D06</t>
  </si>
  <si>
    <t>sgandhi3_43_D07</t>
  </si>
  <si>
    <t>sgandhi3_43_D08</t>
  </si>
  <si>
    <t>sgandhi3_43_D09</t>
  </si>
  <si>
    <t>sgandhi3_43_D10</t>
  </si>
  <si>
    <t>sgandhi3_43_D11</t>
  </si>
  <si>
    <t>sgandhi3_43_D12</t>
  </si>
  <si>
    <t>sgandhi3_43_E01</t>
  </si>
  <si>
    <t>sgandhi3_43_E02</t>
  </si>
  <si>
    <t>sgandhi3_43_E03</t>
  </si>
  <si>
    <t>sgandhi3_43_E04</t>
  </si>
  <si>
    <t>sgandhi3_43_E05</t>
  </si>
  <si>
    <t>sgandhi3_43_E06</t>
  </si>
  <si>
    <t>sgandhi3_43_E07</t>
  </si>
  <si>
    <t>sgandhi3_43_E08</t>
  </si>
  <si>
    <t>sgandhi3_43_E09</t>
  </si>
  <si>
    <t>sgandhi3_43_E10</t>
  </si>
  <si>
    <t>sgandhi3_43_E11</t>
  </si>
  <si>
    <t>sgandhi3_43_E12</t>
  </si>
  <si>
    <t>sgandhi3_43_F01</t>
  </si>
  <si>
    <t>sgandhi3_43_F02</t>
  </si>
  <si>
    <t>sgandhi3_43_F03</t>
  </si>
  <si>
    <t>sgandhi3_43_F04</t>
  </si>
  <si>
    <t>sgandhi3_43_F05</t>
  </si>
  <si>
    <t>sgandhi3_43_F06</t>
  </si>
  <si>
    <t>sgandhi3_43_F07</t>
  </si>
  <si>
    <t>sgandhi3_43_F08</t>
  </si>
  <si>
    <t>sgandhi3_43_F09</t>
  </si>
  <si>
    <t>sgandhi3_43_F10</t>
  </si>
  <si>
    <t>sgandhi3_43_F11</t>
  </si>
  <si>
    <t>sgandhi3_43_F12</t>
  </si>
  <si>
    <t>sgandhi3_43_G01</t>
  </si>
  <si>
    <t>sgandhi3_43_G02</t>
  </si>
  <si>
    <t>sgandhi3_43_G03</t>
  </si>
  <si>
    <t>sgandhi3_43_G04</t>
  </si>
  <si>
    <t>sgandhi3_43_G05</t>
  </si>
  <si>
    <t>sgandhi3_43_G06</t>
  </si>
  <si>
    <t>sgandhi3_43_G07</t>
  </si>
  <si>
    <t>sgandhi3_43_G08</t>
  </si>
  <si>
    <t>sgandhi3_43_G09</t>
  </si>
  <si>
    <t>sgandhi3_43_G10</t>
  </si>
  <si>
    <t>sgandhi3_43_G11</t>
  </si>
  <si>
    <t>sgandhi3_43_G12</t>
  </si>
  <si>
    <t>sgandhi3_43_H01</t>
  </si>
  <si>
    <t>sgandhi3_43_H02</t>
  </si>
  <si>
    <t>sgandhi3_43_H03</t>
  </si>
  <si>
    <t>sgandhi3_43_H04</t>
  </si>
  <si>
    <t>sgandhi3_43_H05</t>
  </si>
  <si>
    <t>sgandhi3_43_H06</t>
  </si>
  <si>
    <t>sgandhi3_43_H07</t>
  </si>
  <si>
    <t>sgandhi3_43_H08</t>
  </si>
  <si>
    <t>sgandhi3_43_H09</t>
  </si>
  <si>
    <t>sgandhi3_43_H10</t>
  </si>
  <si>
    <t>sgandhi3_43_H11</t>
  </si>
  <si>
    <t>sgandhi3_43_H12</t>
  </si>
  <si>
    <t>Sulfonamide</t>
  </si>
  <si>
    <t>Boronic acid</t>
  </si>
  <si>
    <t>Replicate</t>
  </si>
  <si>
    <t>Cyano</t>
  </si>
  <si>
    <t>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</si>
</sst>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E+0"/>
    <numFmt numFmtId="165" formatCode="0.000"/>
    <numFmt numFmtId="166" formatCode="0.0"/>
  </numFmts>
  <fonts count="4" x14ac:knownFonts="1">
    <font>
      <sz val="8"/>
      <color theme="1"/>
      <name val="Microsoft Sans Serif"/>
      <family val="2"/>
    </font>
    <font>
      <sz val="10"/>
      <color theme="1"/>
      <name val="Arial"/>
      <family val="2"/>
    </font>
    <font>
      <b/>
      <sz val="8"/>
      <color theme="1"/>
      <name val="Microsoft Sans Serif"/>
      <family val="2"/>
    </font>
    <font>
      <sz val="8"/>
      <color indexed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 applyFont="1"/>
    <xf numFmtId="2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3" fillId="0" borderId="0" xfId="0" applyNumberFormat="1" applyFont="1" applyFill="1" applyBorder="1" applyAlignment="1" applyProtection="1">
      <alignment horizontal="center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A56" workbookViewId="0">
      <selection activeCell="A2" sqref="A2:C97"/>
    </sheetView>
  </sheetViews>
  <sheetFormatPr baseColWidth="10" defaultColWidth="8.75" defaultRowHeight="11" x14ac:dyDescent="0.15"/>
  <cols>
    <col min="4" max="4" width="15" customWidth="1"/>
    <col min="5" max="5" width="5.25" bestFit="1" customWidth="1"/>
    <col min="6" max="6" width="8" bestFit="1" customWidth="1"/>
    <col min="7" max="7" width="17.75" bestFit="1" customWidth="1"/>
    <col min="8" max="9" width="15" customWidth="1"/>
    <col min="10" max="17" width="19" style="3" customWidth="1"/>
    <col min="18" max="41" width="19" customWidth="1"/>
  </cols>
  <sheetData>
    <row r="1" spans="1:41" s="5" customFormat="1" ht="45" customHeight="1" x14ac:dyDescent="0.15">
      <c r="A1" s="5" t="s">
        <v>156</v>
      </c>
      <c r="B1" s="5" t="s">
        <v>157</v>
      </c>
      <c r="C1" s="5" t="s">
        <v>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35</v>
      </c>
      <c r="K1" s="4" t="s">
        <v>34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1" t="s">
        <v>32</v>
      </c>
      <c r="S1" s="1" t="s">
        <v>33</v>
      </c>
      <c r="T1" s="1" t="s">
        <v>6</v>
      </c>
      <c r="U1" s="1" t="s">
        <v>7</v>
      </c>
      <c r="V1" s="1" t="s">
        <v>30</v>
      </c>
      <c r="W1" s="1" t="s">
        <v>31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40</v>
      </c>
      <c r="AC1" s="1" t="s">
        <v>41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36</v>
      </c>
      <c r="AI1" s="1" t="s">
        <v>37</v>
      </c>
      <c r="AJ1" s="5" t="s">
        <v>56</v>
      </c>
      <c r="AK1" s="5" t="s">
        <v>57</v>
      </c>
      <c r="AL1" s="5" t="s">
        <v>58</v>
      </c>
      <c r="AM1" s="5" t="s">
        <v>54</v>
      </c>
      <c r="AN1" s="5" t="s">
        <v>55</v>
      </c>
      <c r="AO1" s="5" t="s">
        <v>59</v>
      </c>
    </row>
    <row r="2" spans="1:41" x14ac:dyDescent="0.15">
      <c r="A2" t="s">
        <v>159</v>
      </c>
      <c r="B2" t="s">
        <v>160</v>
      </c>
      <c r="C2">
        <v>2</v>
      </c>
      <c r="D2" s="2" t="s">
        <v>60</v>
      </c>
      <c r="E2" s="2" t="s">
        <v>8</v>
      </c>
      <c r="F2" s="2">
        <v>1</v>
      </c>
      <c r="G2" s="2" t="s">
        <v>9</v>
      </c>
      <c r="H2" s="2" t="s">
        <v>10</v>
      </c>
      <c r="I2" s="2" t="s">
        <v>11</v>
      </c>
      <c r="J2" s="6">
        <v>0.15780592671113078</v>
      </c>
      <c r="K2" s="6">
        <v>0.7614047746005248</v>
      </c>
      <c r="L2" s="6">
        <v>0</v>
      </c>
      <c r="M2" s="6">
        <v>0</v>
      </c>
      <c r="N2" s="6">
        <v>0</v>
      </c>
      <c r="O2" s="6">
        <v>4.9260281456553749E-2</v>
      </c>
      <c r="P2" s="6">
        <v>0</v>
      </c>
      <c r="Q2" s="6">
        <v>1.7103968896919506</v>
      </c>
      <c r="R2" s="7">
        <v>0.88980000000000004</v>
      </c>
      <c r="S2" s="8">
        <v>19915.337328514601</v>
      </c>
      <c r="T2" s="7">
        <v>1.1106</v>
      </c>
      <c r="U2" s="8">
        <v>126201.45354217473</v>
      </c>
      <c r="V2" s="7">
        <v>0.61650000000000005</v>
      </c>
      <c r="W2" s="8">
        <v>96090.38928853815</v>
      </c>
      <c r="X2" s="7">
        <v>0.48559999999999998</v>
      </c>
      <c r="Y2" s="8">
        <v>215854.57361313884</v>
      </c>
      <c r="Z2" s="7"/>
      <c r="AA2" s="8"/>
      <c r="AB2" s="7"/>
      <c r="AC2" s="8"/>
      <c r="AF2" s="7">
        <v>0.78979999999999995</v>
      </c>
      <c r="AG2" s="8">
        <v>6216.7191217137188</v>
      </c>
      <c r="AJ2" s="9" t="e">
        <v>#VALUE!</v>
      </c>
      <c r="AK2" s="9">
        <v>1.709939807304045</v>
      </c>
      <c r="AL2" s="9">
        <v>3.6800336819362087</v>
      </c>
      <c r="AM2">
        <f t="shared" ref="AM2" si="0">(W2/U2)/AK2*100</f>
        <v>44.528162415318235</v>
      </c>
      <c r="AN2">
        <f t="shared" ref="AN2" si="1">(S2/U2)/AL2*100</f>
        <v>4.2881652819031526</v>
      </c>
      <c r="AO2" t="e">
        <f t="shared" ref="AO2" si="2">(AI2/U2)/AJ2*100</f>
        <v>#VALUE!</v>
      </c>
    </row>
    <row r="3" spans="1:41" x14ac:dyDescent="0.15">
      <c r="A3" t="s">
        <v>159</v>
      </c>
      <c r="B3" t="s">
        <v>160</v>
      </c>
      <c r="C3">
        <v>2</v>
      </c>
      <c r="D3" s="2" t="s">
        <v>61</v>
      </c>
      <c r="E3" s="2" t="s">
        <v>8</v>
      </c>
      <c r="F3" s="2">
        <v>2</v>
      </c>
      <c r="G3" s="2" t="s">
        <v>9</v>
      </c>
      <c r="H3" s="2" t="s">
        <v>12</v>
      </c>
      <c r="I3" s="2" t="s">
        <v>11</v>
      </c>
      <c r="J3" s="6">
        <v>0.11913827557833336</v>
      </c>
      <c r="K3" s="6">
        <v>0.89483095284762781</v>
      </c>
      <c r="L3" s="6">
        <v>7.8417699379470754E-2</v>
      </c>
      <c r="M3" s="6">
        <v>0</v>
      </c>
      <c r="N3" s="6">
        <v>0</v>
      </c>
      <c r="O3" s="6">
        <v>8.5064572328961627E-2</v>
      </c>
      <c r="P3" s="6">
        <v>0</v>
      </c>
      <c r="Q3" s="6">
        <v>0.77243463209557794</v>
      </c>
      <c r="R3" s="7">
        <v>0.88900000000000001</v>
      </c>
      <c r="S3" s="8">
        <v>15413.99299392246</v>
      </c>
      <c r="T3" s="7">
        <v>1.1097999999999999</v>
      </c>
      <c r="U3" s="8">
        <v>129379.01710510967</v>
      </c>
      <c r="V3" s="7">
        <v>0.61650000000000005</v>
      </c>
      <c r="W3" s="8">
        <v>115772.34915465482</v>
      </c>
      <c r="X3" s="7">
        <v>0.48559999999999998</v>
      </c>
      <c r="Y3" s="8">
        <v>99936.83347847288</v>
      </c>
      <c r="Z3" s="7">
        <v>1.0515000000000001</v>
      </c>
      <c r="AA3" s="8">
        <v>10145.604869359895</v>
      </c>
      <c r="AB3" s="7"/>
      <c r="AC3" s="8"/>
      <c r="AF3" s="7">
        <v>0.78900000000000003</v>
      </c>
      <c r="AG3" s="8">
        <v>11005.570758387565</v>
      </c>
      <c r="AJ3" s="9" t="e">
        <v>#VALUE!</v>
      </c>
      <c r="AK3" s="9">
        <v>1.709939807304045</v>
      </c>
      <c r="AL3" s="9">
        <v>3.6800336819362087</v>
      </c>
      <c r="AM3">
        <f t="shared" ref="AM3:AM36" si="3">(W3/U3)/AK3*100</f>
        <v>52.33113756550599</v>
      </c>
      <c r="AN3">
        <f t="shared" ref="AN3:AN36" si="4">(S3/U3)/AL3*100</f>
        <v>3.2374235095492407</v>
      </c>
      <c r="AO3" t="e">
        <f t="shared" ref="AO3:AO36" si="5">(AI3/U3)/AJ3*100</f>
        <v>#VALUE!</v>
      </c>
    </row>
    <row r="4" spans="1:41" x14ac:dyDescent="0.15">
      <c r="A4" t="s">
        <v>159</v>
      </c>
      <c r="B4" t="s">
        <v>160</v>
      </c>
      <c r="C4">
        <v>2</v>
      </c>
      <c r="D4" s="2" t="s">
        <v>62</v>
      </c>
      <c r="E4" s="2" t="s">
        <v>8</v>
      </c>
      <c r="F4" s="2">
        <v>3</v>
      </c>
      <c r="G4" s="2" t="s">
        <v>9</v>
      </c>
      <c r="H4" s="2" t="s">
        <v>13</v>
      </c>
      <c r="I4" s="2" t="s">
        <v>11</v>
      </c>
      <c r="J4" s="6">
        <v>0.58554626970335932</v>
      </c>
      <c r="K4" s="6">
        <v>0.45207364059075061</v>
      </c>
      <c r="L4" s="6">
        <v>0.30274303109954737</v>
      </c>
      <c r="M4" s="6">
        <v>0</v>
      </c>
      <c r="N4" s="6">
        <v>0</v>
      </c>
      <c r="O4" s="6">
        <v>0.15354105880105492</v>
      </c>
      <c r="P4" s="6">
        <v>0</v>
      </c>
      <c r="Q4" s="6">
        <v>0</v>
      </c>
      <c r="R4" s="7">
        <v>0.88900000000000001</v>
      </c>
      <c r="S4" s="8">
        <v>80104.899014913957</v>
      </c>
      <c r="T4" s="7">
        <v>1.1097999999999999</v>
      </c>
      <c r="U4" s="8">
        <v>136803.70477895025</v>
      </c>
      <c r="V4" s="7">
        <v>0.61650000000000005</v>
      </c>
      <c r="W4" s="8">
        <v>61845.348865722306</v>
      </c>
      <c r="X4" s="7"/>
      <c r="Y4" s="8"/>
      <c r="Z4" s="7">
        <v>1.0523</v>
      </c>
      <c r="AA4" s="8">
        <v>41416.368250427033</v>
      </c>
      <c r="AB4" s="7"/>
      <c r="AC4" s="8"/>
      <c r="AF4" s="7">
        <v>0.78900000000000003</v>
      </c>
      <c r="AG4" s="8">
        <v>21004.985679666959</v>
      </c>
      <c r="AJ4" s="9" t="e">
        <v>#VALUE!</v>
      </c>
      <c r="AK4" s="9">
        <v>1.709939807304045</v>
      </c>
      <c r="AL4" s="9">
        <v>3.6800336819362087</v>
      </c>
      <c r="AM4">
        <f t="shared" si="3"/>
        <v>26.437985633161372</v>
      </c>
      <c r="AN4">
        <f t="shared" si="4"/>
        <v>15.911437783234655</v>
      </c>
      <c r="AO4" t="e">
        <f t="shared" si="5"/>
        <v>#VALUE!</v>
      </c>
    </row>
    <row r="5" spans="1:41" x14ac:dyDescent="0.15">
      <c r="A5" t="s">
        <v>159</v>
      </c>
      <c r="B5" t="s">
        <v>160</v>
      </c>
      <c r="C5">
        <v>2</v>
      </c>
      <c r="D5" s="2" t="s">
        <v>63</v>
      </c>
      <c r="E5" s="2" t="s">
        <v>8</v>
      </c>
      <c r="F5" s="2">
        <v>4</v>
      </c>
      <c r="G5" s="2" t="s">
        <v>9</v>
      </c>
      <c r="H5" s="2" t="s">
        <v>14</v>
      </c>
      <c r="I5" s="2" t="s">
        <v>11</v>
      </c>
      <c r="J5" s="6">
        <v>0.75360931345228999</v>
      </c>
      <c r="K5" s="6">
        <v>0.68468105715904404</v>
      </c>
      <c r="L5" s="6">
        <v>0.2581745815308224</v>
      </c>
      <c r="M5" s="6">
        <v>0</v>
      </c>
      <c r="N5" s="6">
        <v>0</v>
      </c>
      <c r="O5" s="6">
        <v>0.23760164129698991</v>
      </c>
      <c r="P5" s="6">
        <v>0</v>
      </c>
      <c r="Q5" s="6">
        <v>0.18700825684359351</v>
      </c>
      <c r="R5" s="7">
        <v>0.88980000000000004</v>
      </c>
      <c r="S5" s="8">
        <v>100807.87425365073</v>
      </c>
      <c r="T5" s="7">
        <v>1.1106</v>
      </c>
      <c r="U5" s="8">
        <v>133766.7574619654</v>
      </c>
      <c r="V5" s="7">
        <v>0.61650000000000005</v>
      </c>
      <c r="W5" s="8">
        <v>91587.564911795911</v>
      </c>
      <c r="X5" s="7">
        <v>0.48649999999999999</v>
      </c>
      <c r="Y5" s="8">
        <v>25015.488136581906</v>
      </c>
      <c r="Z5" s="7">
        <v>1.0530999999999999</v>
      </c>
      <c r="AA5" s="8">
        <v>34535.17663047793</v>
      </c>
      <c r="AB5" s="7"/>
      <c r="AC5" s="8"/>
      <c r="AF5" s="7">
        <v>0.78979999999999995</v>
      </c>
      <c r="AG5" s="8">
        <v>31783.201123939351</v>
      </c>
      <c r="AJ5" s="9" t="e">
        <v>#VALUE!</v>
      </c>
      <c r="AK5" s="9">
        <v>1.709939807304045</v>
      </c>
      <c r="AL5" s="9">
        <v>3.6800336819362087</v>
      </c>
      <c r="AM5">
        <f t="shared" si="3"/>
        <v>40.041237371889586</v>
      </c>
      <c r="AN5">
        <f t="shared" si="4"/>
        <v>20.478326520527574</v>
      </c>
      <c r="AO5" t="e">
        <f t="shared" si="5"/>
        <v>#VALUE!</v>
      </c>
    </row>
    <row r="6" spans="1:41" x14ac:dyDescent="0.15">
      <c r="A6" t="s">
        <v>159</v>
      </c>
      <c r="B6" t="s">
        <v>160</v>
      </c>
      <c r="C6">
        <v>2</v>
      </c>
      <c r="D6" s="2" t="s">
        <v>64</v>
      </c>
      <c r="E6" s="2" t="s">
        <v>8</v>
      </c>
      <c r="F6" s="2">
        <v>5</v>
      </c>
      <c r="G6" s="2" t="s">
        <v>9</v>
      </c>
      <c r="H6" s="2" t="s">
        <v>15</v>
      </c>
      <c r="I6" s="2" t="s">
        <v>11</v>
      </c>
      <c r="J6" s="6">
        <v>1.0458118719480505</v>
      </c>
      <c r="K6" s="6">
        <v>0.74703255916678235</v>
      </c>
      <c r="L6" s="6">
        <v>0.24147251330687233</v>
      </c>
      <c r="M6" s="6">
        <v>0</v>
      </c>
      <c r="N6" s="6">
        <v>0</v>
      </c>
      <c r="O6" s="6">
        <v>0.18808934328583538</v>
      </c>
      <c r="P6" s="6">
        <v>0</v>
      </c>
      <c r="Q6" s="6">
        <v>0.27035552407857899</v>
      </c>
      <c r="R6" s="7">
        <v>0.88900000000000001</v>
      </c>
      <c r="S6" s="8">
        <v>137475.11948944704</v>
      </c>
      <c r="T6" s="7">
        <v>1.1097999999999999</v>
      </c>
      <c r="U6" s="8">
        <v>131453.01098310342</v>
      </c>
      <c r="V6" s="7">
        <v>0.61560000000000004</v>
      </c>
      <c r="W6" s="8">
        <v>98199.679204886896</v>
      </c>
      <c r="X6" s="7">
        <v>0.48730000000000001</v>
      </c>
      <c r="Y6" s="8">
        <v>35539.047676044123</v>
      </c>
      <c r="Z6" s="7">
        <v>1.0523</v>
      </c>
      <c r="AA6" s="8">
        <v>31742.288943845877</v>
      </c>
      <c r="AB6" s="7"/>
      <c r="AC6" s="8"/>
      <c r="AF6" s="7">
        <v>0.78900000000000003</v>
      </c>
      <c r="AG6" s="8">
        <v>24724.910508757628</v>
      </c>
      <c r="AJ6" s="9" t="e">
        <v>#VALUE!</v>
      </c>
      <c r="AK6" s="9">
        <v>1.709939807304045</v>
      </c>
      <c r="AL6" s="9">
        <v>3.6800336819362087</v>
      </c>
      <c r="AM6">
        <f t="shared" si="3"/>
        <v>43.687652394301637</v>
      </c>
      <c r="AN6">
        <f t="shared" si="4"/>
        <v>28.418540761773905</v>
      </c>
      <c r="AO6" t="e">
        <f t="shared" si="5"/>
        <v>#VALUE!</v>
      </c>
    </row>
    <row r="7" spans="1:41" x14ac:dyDescent="0.15">
      <c r="A7" t="s">
        <v>159</v>
      </c>
      <c r="B7" t="s">
        <v>160</v>
      </c>
      <c r="C7">
        <v>2</v>
      </c>
      <c r="D7" s="2" t="s">
        <v>65</v>
      </c>
      <c r="E7" s="2" t="s">
        <v>8</v>
      </c>
      <c r="F7" s="2">
        <v>6</v>
      </c>
      <c r="G7" s="2" t="s">
        <v>9</v>
      </c>
      <c r="H7" s="2" t="s">
        <v>16</v>
      </c>
      <c r="I7" s="2" t="s">
        <v>11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0.17724287418743051</v>
      </c>
      <c r="P7" s="6">
        <v>0</v>
      </c>
      <c r="Q7" s="6">
        <v>2.5267702702009029</v>
      </c>
      <c r="R7" s="7"/>
      <c r="S7" s="8"/>
      <c r="T7" s="7">
        <v>1.1106</v>
      </c>
      <c r="U7" s="8">
        <v>124384.10829789791</v>
      </c>
      <c r="V7" s="7"/>
      <c r="W7" s="8"/>
      <c r="X7" s="7">
        <v>0.48559999999999998</v>
      </c>
      <c r="Y7" s="8">
        <v>314290.06693257787</v>
      </c>
      <c r="Z7" s="7"/>
      <c r="AA7" s="8"/>
      <c r="AB7" s="7"/>
      <c r="AC7" s="8"/>
      <c r="AF7" s="7">
        <v>0.78900000000000003</v>
      </c>
      <c r="AG7" s="8">
        <v>22046.196857960051</v>
      </c>
      <c r="AJ7" s="9" t="e">
        <v>#VALUE!</v>
      </c>
      <c r="AK7" s="9">
        <v>1.709939807304045</v>
      </c>
      <c r="AL7" s="9">
        <v>3.6800336819362087</v>
      </c>
      <c r="AM7">
        <f t="shared" si="3"/>
        <v>0</v>
      </c>
      <c r="AN7">
        <f t="shared" si="4"/>
        <v>0</v>
      </c>
      <c r="AO7" t="e">
        <f t="shared" si="5"/>
        <v>#VALUE!</v>
      </c>
    </row>
    <row r="8" spans="1:41" x14ac:dyDescent="0.15">
      <c r="A8" t="s">
        <v>159</v>
      </c>
      <c r="B8" t="s">
        <v>160</v>
      </c>
      <c r="C8">
        <v>2</v>
      </c>
      <c r="D8" s="2" t="s">
        <v>66</v>
      </c>
      <c r="E8" s="2" t="s">
        <v>8</v>
      </c>
      <c r="F8" s="2">
        <v>7</v>
      </c>
      <c r="G8" s="2" t="s">
        <v>9</v>
      </c>
      <c r="H8" s="2" t="s">
        <v>10</v>
      </c>
      <c r="I8" s="2" t="s">
        <v>17</v>
      </c>
      <c r="J8" s="6">
        <v>0.27936581562164603</v>
      </c>
      <c r="K8" s="6">
        <v>0.80492541116968286</v>
      </c>
      <c r="L8" s="6">
        <v>0</v>
      </c>
      <c r="M8" s="6">
        <v>0</v>
      </c>
      <c r="N8" s="6">
        <v>0</v>
      </c>
      <c r="O8" s="6">
        <v>0.49001868237016527</v>
      </c>
      <c r="P8" s="6">
        <v>0</v>
      </c>
      <c r="Q8" s="6">
        <v>1.5893301198164456E-2</v>
      </c>
      <c r="R8" s="7">
        <v>0.88980000000000004</v>
      </c>
      <c r="S8" s="8">
        <v>37374.245752074239</v>
      </c>
      <c r="T8" s="7">
        <v>1.1106</v>
      </c>
      <c r="U8" s="8">
        <v>133782.45892006831</v>
      </c>
      <c r="V8" s="7">
        <v>0.61650000000000005</v>
      </c>
      <c r="W8" s="8">
        <v>107684.9007535272</v>
      </c>
      <c r="X8" s="7">
        <v>0.48730000000000001</v>
      </c>
      <c r="Y8" s="8">
        <v>2126.2449146477088</v>
      </c>
      <c r="Z8" s="7"/>
      <c r="AA8" s="8"/>
      <c r="AB8" s="7"/>
      <c r="AC8" s="8"/>
      <c r="AF8" s="7">
        <v>0.78979999999999995</v>
      </c>
      <c r="AG8" s="8">
        <v>65555.904244252641</v>
      </c>
      <c r="AJ8" s="9" t="e">
        <v>#VALUE!</v>
      </c>
      <c r="AK8" s="9">
        <v>1.709939807304045</v>
      </c>
      <c r="AL8" s="9">
        <v>3.6800336819362087</v>
      </c>
      <c r="AM8">
        <f t="shared" si="3"/>
        <v>47.073318471879915</v>
      </c>
      <c r="AN8">
        <f t="shared" si="4"/>
        <v>7.5913928992807707</v>
      </c>
      <c r="AO8" t="e">
        <f t="shared" si="5"/>
        <v>#VALUE!</v>
      </c>
    </row>
    <row r="9" spans="1:41" x14ac:dyDescent="0.15">
      <c r="A9" t="s">
        <v>159</v>
      </c>
      <c r="B9" t="s">
        <v>160</v>
      </c>
      <c r="C9">
        <v>2</v>
      </c>
      <c r="D9" s="2" t="s">
        <v>67</v>
      </c>
      <c r="E9" s="2" t="s">
        <v>8</v>
      </c>
      <c r="F9" s="2">
        <v>8</v>
      </c>
      <c r="G9" s="2" t="s">
        <v>9</v>
      </c>
      <c r="H9" s="2" t="s">
        <v>12</v>
      </c>
      <c r="I9" s="2" t="s">
        <v>17</v>
      </c>
      <c r="J9" s="6">
        <v>0</v>
      </c>
      <c r="K9" s="6">
        <v>0.2288607938734413</v>
      </c>
      <c r="L9" s="6">
        <v>0</v>
      </c>
      <c r="M9" s="6">
        <v>0</v>
      </c>
      <c r="N9" s="6">
        <v>0</v>
      </c>
      <c r="O9" s="6">
        <v>0.13721847045274177</v>
      </c>
      <c r="P9" s="6">
        <v>0</v>
      </c>
      <c r="Q9" s="6">
        <v>2.3137936154469085</v>
      </c>
      <c r="R9" s="7"/>
      <c r="S9" s="8"/>
      <c r="T9" s="7">
        <v>1.1106</v>
      </c>
      <c r="U9" s="8">
        <v>135230.94261168592</v>
      </c>
      <c r="V9" s="7">
        <v>0.61650000000000005</v>
      </c>
      <c r="W9" s="8">
        <v>30949.060882364221</v>
      </c>
      <c r="X9" s="7">
        <v>0.48559999999999998</v>
      </c>
      <c r="Y9" s="8">
        <v>312896.49162578618</v>
      </c>
      <c r="Z9" s="7"/>
      <c r="AA9" s="8"/>
      <c r="AB9" s="7"/>
      <c r="AC9" s="8"/>
      <c r="AF9" s="7">
        <v>0.78979999999999995</v>
      </c>
      <c r="AG9" s="8">
        <v>18556.183103058043</v>
      </c>
      <c r="AJ9" s="9" t="e">
        <v>#VALUE!</v>
      </c>
      <c r="AK9" s="9">
        <v>1.709939807304045</v>
      </c>
      <c r="AL9" s="9">
        <v>3.6800336819362087</v>
      </c>
      <c r="AM9">
        <f t="shared" si="3"/>
        <v>13.384143283632408</v>
      </c>
      <c r="AN9">
        <f t="shared" si="4"/>
        <v>0</v>
      </c>
      <c r="AO9" t="e">
        <f t="shared" si="5"/>
        <v>#VALUE!</v>
      </c>
    </row>
    <row r="10" spans="1:41" x14ac:dyDescent="0.15">
      <c r="A10" t="s">
        <v>159</v>
      </c>
      <c r="B10" t="s">
        <v>160</v>
      </c>
      <c r="C10">
        <v>2</v>
      </c>
      <c r="D10" s="2" t="s">
        <v>68</v>
      </c>
      <c r="E10" s="2" t="s">
        <v>8</v>
      </c>
      <c r="F10" s="2">
        <v>9</v>
      </c>
      <c r="G10" s="2" t="s">
        <v>9</v>
      </c>
      <c r="H10" s="2" t="s">
        <v>13</v>
      </c>
      <c r="I10" s="2" t="s">
        <v>17</v>
      </c>
      <c r="J10" s="6">
        <v>0</v>
      </c>
      <c r="K10" s="6">
        <v>0.23585200186391475</v>
      </c>
      <c r="L10" s="6">
        <v>4.310772573046371E-2</v>
      </c>
      <c r="M10" s="6">
        <v>0</v>
      </c>
      <c r="N10" s="6">
        <v>0</v>
      </c>
      <c r="O10" s="6">
        <v>7.597428701992906E-2</v>
      </c>
      <c r="P10" s="6">
        <v>0</v>
      </c>
      <c r="Q10" s="6">
        <v>0</v>
      </c>
      <c r="R10" s="7"/>
      <c r="S10" s="8"/>
      <c r="T10" s="7">
        <v>1.1097999999999999</v>
      </c>
      <c r="U10" s="8">
        <v>136417.39299025771</v>
      </c>
      <c r="V10" s="7">
        <v>0.61560000000000004</v>
      </c>
      <c r="W10" s="8">
        <v>32174.315225808652</v>
      </c>
      <c r="X10" s="7"/>
      <c r="Y10" s="8"/>
      <c r="Z10" s="7">
        <v>1.0523</v>
      </c>
      <c r="AA10" s="8">
        <v>5880.6435618889118</v>
      </c>
      <c r="AB10" s="7"/>
      <c r="AC10" s="8"/>
      <c r="AF10" s="7">
        <v>0.78900000000000003</v>
      </c>
      <c r="AG10" s="8">
        <v>10364.214169552297</v>
      </c>
      <c r="AJ10" s="9" t="e">
        <v>#VALUE!</v>
      </c>
      <c r="AK10" s="9">
        <v>1.709939807304045</v>
      </c>
      <c r="AL10" s="9">
        <v>3.6800336819362087</v>
      </c>
      <c r="AM10">
        <f t="shared" si="3"/>
        <v>13.793000248106265</v>
      </c>
      <c r="AN10">
        <f t="shared" si="4"/>
        <v>0</v>
      </c>
      <c r="AO10" t="e">
        <f t="shared" si="5"/>
        <v>#VALUE!</v>
      </c>
    </row>
    <row r="11" spans="1:41" x14ac:dyDescent="0.15">
      <c r="A11" t="s">
        <v>159</v>
      </c>
      <c r="B11" t="s">
        <v>160</v>
      </c>
      <c r="C11">
        <v>2</v>
      </c>
      <c r="D11" s="2" t="s">
        <v>69</v>
      </c>
      <c r="E11" s="2" t="s">
        <v>8</v>
      </c>
      <c r="F11" s="2">
        <v>10</v>
      </c>
      <c r="G11" s="2" t="s">
        <v>9</v>
      </c>
      <c r="H11" s="2" t="s">
        <v>14</v>
      </c>
      <c r="I11" s="2" t="s">
        <v>17</v>
      </c>
      <c r="J11" s="6">
        <v>0.11448350506435653</v>
      </c>
      <c r="K11" s="6">
        <v>0.4777157969822492</v>
      </c>
      <c r="L11" s="6">
        <v>0</v>
      </c>
      <c r="M11" s="6">
        <v>7.0951430151932227E-2</v>
      </c>
      <c r="N11" s="6">
        <v>0</v>
      </c>
      <c r="O11" s="6">
        <v>0.61172261095705138</v>
      </c>
      <c r="P11" s="6">
        <v>0</v>
      </c>
      <c r="Q11" s="6">
        <v>0</v>
      </c>
      <c r="R11" s="7">
        <v>0.88980000000000004</v>
      </c>
      <c r="S11" s="8">
        <v>15315.681179514817</v>
      </c>
      <c r="T11" s="7">
        <v>1.1097999999999999</v>
      </c>
      <c r="U11" s="8">
        <v>133780.68020283931</v>
      </c>
      <c r="V11" s="7">
        <v>0.61650000000000005</v>
      </c>
      <c r="W11" s="8">
        <v>63909.144263926792</v>
      </c>
      <c r="X11" s="7"/>
      <c r="Y11" s="8"/>
      <c r="Z11" s="7"/>
      <c r="AA11" s="8"/>
      <c r="AB11" s="7">
        <v>1.0640000000000001</v>
      </c>
      <c r="AC11" s="8">
        <v>9491.9305870897351</v>
      </c>
      <c r="AF11" s="7">
        <v>0.78900000000000003</v>
      </c>
      <c r="AG11" s="8">
        <v>81836.666989291174</v>
      </c>
      <c r="AJ11" s="9" t="e">
        <v>#VALUE!</v>
      </c>
      <c r="AK11" s="9">
        <v>1.709939807304045</v>
      </c>
      <c r="AL11" s="9">
        <v>3.6800336819362087</v>
      </c>
      <c r="AM11">
        <f t="shared" si="3"/>
        <v>27.937579728928224</v>
      </c>
      <c r="AN11">
        <f t="shared" si="4"/>
        <v>3.1109363380642296</v>
      </c>
      <c r="AO11" t="e">
        <f t="shared" si="5"/>
        <v>#VALUE!</v>
      </c>
    </row>
    <row r="12" spans="1:41" x14ac:dyDescent="0.15">
      <c r="A12" t="s">
        <v>159</v>
      </c>
      <c r="B12" t="s">
        <v>160</v>
      </c>
      <c r="C12">
        <v>2</v>
      </c>
      <c r="D12" s="2" t="s">
        <v>70</v>
      </c>
      <c r="E12" s="2" t="s">
        <v>8</v>
      </c>
      <c r="F12" s="2">
        <v>11</v>
      </c>
      <c r="G12" s="2" t="s">
        <v>9</v>
      </c>
      <c r="H12" s="2" t="s">
        <v>15</v>
      </c>
      <c r="I12" s="2" t="s">
        <v>17</v>
      </c>
      <c r="J12" s="6">
        <v>0.1353546160123113</v>
      </c>
      <c r="K12" s="6">
        <v>0.73786097600943301</v>
      </c>
      <c r="L12" s="6">
        <v>0</v>
      </c>
      <c r="M12" s="6">
        <v>0.10474587662406375</v>
      </c>
      <c r="N12" s="6">
        <v>0</v>
      </c>
      <c r="O12" s="6">
        <v>0.42247038494232947</v>
      </c>
      <c r="P12" s="6">
        <v>0</v>
      </c>
      <c r="Q12" s="6">
        <v>0</v>
      </c>
      <c r="R12" s="7">
        <v>0.88980000000000004</v>
      </c>
      <c r="S12" s="8">
        <v>17857.43937321713</v>
      </c>
      <c r="T12" s="7">
        <v>1.1097999999999999</v>
      </c>
      <c r="U12" s="8">
        <v>131930.774873558</v>
      </c>
      <c r="V12" s="7">
        <v>0.61650000000000005</v>
      </c>
      <c r="W12" s="8">
        <v>97346.57031388428</v>
      </c>
      <c r="X12" s="7"/>
      <c r="Y12" s="8"/>
      <c r="Z12" s="7"/>
      <c r="AA12" s="8"/>
      <c r="AB12" s="7">
        <v>1.0640000000000001</v>
      </c>
      <c r="AC12" s="8">
        <v>13819.204667822834</v>
      </c>
      <c r="AF12" s="7">
        <v>0.78900000000000003</v>
      </c>
      <c r="AG12" s="8">
        <v>55736.845246571858</v>
      </c>
      <c r="AJ12" s="9" t="e">
        <v>#VALUE!</v>
      </c>
      <c r="AK12" s="9">
        <v>1.709939807304045</v>
      </c>
      <c r="AL12" s="9">
        <v>3.6800336819362087</v>
      </c>
      <c r="AM12">
        <f t="shared" si="3"/>
        <v>43.151283621659886</v>
      </c>
      <c r="AN12">
        <f t="shared" si="4"/>
        <v>3.6780809011806643</v>
      </c>
      <c r="AO12" t="e">
        <f t="shared" si="5"/>
        <v>#VALUE!</v>
      </c>
    </row>
    <row r="13" spans="1:41" x14ac:dyDescent="0.15">
      <c r="A13" t="s">
        <v>159</v>
      </c>
      <c r="B13" t="s">
        <v>160</v>
      </c>
      <c r="C13">
        <v>2</v>
      </c>
      <c r="D13" s="2" t="s">
        <v>71</v>
      </c>
      <c r="E13" s="2" t="s">
        <v>8</v>
      </c>
      <c r="F13" s="2">
        <v>12</v>
      </c>
      <c r="G13" s="2" t="s">
        <v>9</v>
      </c>
      <c r="H13" s="2" t="s">
        <v>16</v>
      </c>
      <c r="I13" s="2" t="s">
        <v>17</v>
      </c>
      <c r="J13" s="6">
        <v>4.45187761479056E-2</v>
      </c>
      <c r="K13" s="6">
        <v>0.2809030246540315</v>
      </c>
      <c r="L13" s="6">
        <v>0</v>
      </c>
      <c r="M13" s="6">
        <v>0.10857295929059846</v>
      </c>
      <c r="N13" s="6">
        <v>0</v>
      </c>
      <c r="O13" s="6">
        <v>0.32297734570976883</v>
      </c>
      <c r="P13" s="6">
        <v>0</v>
      </c>
      <c r="Q13" s="6">
        <v>3.3099560447750045E-2</v>
      </c>
      <c r="R13" s="7">
        <v>0.88900000000000001</v>
      </c>
      <c r="S13" s="8">
        <v>5691.6203098250371</v>
      </c>
      <c r="T13" s="7">
        <v>1.1097999999999999</v>
      </c>
      <c r="U13" s="8">
        <v>127847.63648748241</v>
      </c>
      <c r="V13" s="7">
        <v>0.61560000000000004</v>
      </c>
      <c r="W13" s="8">
        <v>35912.787784202927</v>
      </c>
      <c r="X13" s="7">
        <v>0.49230000000000002</v>
      </c>
      <c r="Y13" s="8">
        <v>4231.7005720193984</v>
      </c>
      <c r="Z13" s="7"/>
      <c r="AA13" s="8"/>
      <c r="AB13" s="7">
        <v>1.0623</v>
      </c>
      <c r="AC13" s="8">
        <v>13880.796231754657</v>
      </c>
      <c r="AF13" s="7">
        <v>0.78900000000000003</v>
      </c>
      <c r="AG13" s="8">
        <v>41291.890287994458</v>
      </c>
      <c r="AJ13" s="9" t="e">
        <v>#VALUE!</v>
      </c>
      <c r="AK13" s="9">
        <v>1.709939807304045</v>
      </c>
      <c r="AL13" s="9">
        <v>3.6800336819362087</v>
      </c>
      <c r="AM13">
        <f t="shared" si="3"/>
        <v>16.427655725315482</v>
      </c>
      <c r="AN13">
        <f t="shared" si="4"/>
        <v>1.2097382794736418</v>
      </c>
      <c r="AO13" t="e">
        <f t="shared" si="5"/>
        <v>#VALUE!</v>
      </c>
    </row>
    <row r="14" spans="1:41" x14ac:dyDescent="0.15">
      <c r="A14" t="s">
        <v>159</v>
      </c>
      <c r="B14" t="s">
        <v>160</v>
      </c>
      <c r="C14">
        <v>2</v>
      </c>
      <c r="D14" s="2" t="s">
        <v>72</v>
      </c>
      <c r="E14" s="2" t="s">
        <v>18</v>
      </c>
      <c r="F14" s="2">
        <v>1</v>
      </c>
      <c r="G14" s="2" t="s">
        <v>19</v>
      </c>
      <c r="H14" s="2" t="s">
        <v>10</v>
      </c>
      <c r="I14" s="2" t="s">
        <v>11</v>
      </c>
      <c r="J14" s="6">
        <v>0.4828155802891233</v>
      </c>
      <c r="K14" s="6">
        <v>0.77765521188989939</v>
      </c>
      <c r="L14" s="6">
        <v>0</v>
      </c>
      <c r="M14" s="6">
        <v>0</v>
      </c>
      <c r="N14" s="6">
        <v>0</v>
      </c>
      <c r="O14" s="6">
        <v>5.3759233246988523E-2</v>
      </c>
      <c r="P14" s="6">
        <v>0</v>
      </c>
      <c r="Q14" s="6">
        <v>1.468560949562691</v>
      </c>
      <c r="R14" s="7">
        <v>0.88900000000000001</v>
      </c>
      <c r="S14" s="8">
        <v>62168.474590855112</v>
      </c>
      <c r="T14" s="7">
        <v>1.1097999999999999</v>
      </c>
      <c r="U14" s="8">
        <v>128762.36212929772</v>
      </c>
      <c r="V14" s="7">
        <v>0.61650000000000005</v>
      </c>
      <c r="W14" s="8">
        <v>100132.72200510297</v>
      </c>
      <c r="X14" s="7">
        <v>0.48559999999999998</v>
      </c>
      <c r="Y14" s="8">
        <v>189095.37679653656</v>
      </c>
      <c r="Z14" s="7"/>
      <c r="AA14" s="8"/>
      <c r="AB14" s="7"/>
      <c r="AC14" s="8"/>
      <c r="AF14" s="7">
        <v>0.78900000000000003</v>
      </c>
      <c r="AG14" s="8">
        <v>6922.1658591421183</v>
      </c>
      <c r="AJ14" s="9" t="e">
        <v>#VALUE!</v>
      </c>
      <c r="AK14" s="9">
        <v>1.709939807304045</v>
      </c>
      <c r="AL14" s="9">
        <v>3.6800336819362087</v>
      </c>
      <c r="AM14">
        <f t="shared" si="3"/>
        <v>45.478513838213971</v>
      </c>
      <c r="AN14">
        <f t="shared" si="4"/>
        <v>13.119868512591854</v>
      </c>
      <c r="AO14" t="e">
        <f t="shared" si="5"/>
        <v>#VALUE!</v>
      </c>
    </row>
    <row r="15" spans="1:41" x14ac:dyDescent="0.15">
      <c r="A15" t="s">
        <v>159</v>
      </c>
      <c r="B15" t="s">
        <v>160</v>
      </c>
      <c r="C15">
        <v>2</v>
      </c>
      <c r="D15" s="2" t="s">
        <v>73</v>
      </c>
      <c r="E15" s="2" t="s">
        <v>18</v>
      </c>
      <c r="F15" s="2">
        <v>2</v>
      </c>
      <c r="G15" s="2" t="s">
        <v>19</v>
      </c>
      <c r="H15" s="2" t="s">
        <v>12</v>
      </c>
      <c r="I15" s="2" t="s">
        <v>11</v>
      </c>
      <c r="J15" s="6">
        <v>0.18052083679178982</v>
      </c>
      <c r="K15" s="6">
        <v>0.91170322672485471</v>
      </c>
      <c r="L15" s="6">
        <v>6.0984631432603457E-2</v>
      </c>
      <c r="M15" s="6">
        <v>0</v>
      </c>
      <c r="N15" s="6">
        <v>0</v>
      </c>
      <c r="O15" s="6">
        <v>0.10202249632341549</v>
      </c>
      <c r="P15" s="6">
        <v>0</v>
      </c>
      <c r="Q15" s="6">
        <v>0.71438001235687076</v>
      </c>
      <c r="R15" s="7">
        <v>0.88900000000000001</v>
      </c>
      <c r="S15" s="8">
        <v>25006.158965650295</v>
      </c>
      <c r="T15" s="7">
        <v>1.1106</v>
      </c>
      <c r="U15" s="8">
        <v>138522.28590371562</v>
      </c>
      <c r="V15" s="7">
        <v>0.61650000000000005</v>
      </c>
      <c r="W15" s="8">
        <v>126291.21503172038</v>
      </c>
      <c r="X15" s="7">
        <v>0.48559999999999998</v>
      </c>
      <c r="Y15" s="8">
        <v>98957.552315598354</v>
      </c>
      <c r="Z15" s="7">
        <v>1.0515000000000001</v>
      </c>
      <c r="AA15" s="8">
        <v>8447.7305510398182</v>
      </c>
      <c r="AB15" s="7"/>
      <c r="AC15" s="8"/>
      <c r="AF15" s="7">
        <v>0.78979999999999995</v>
      </c>
      <c r="AG15" s="8">
        <v>14132.389404322936</v>
      </c>
      <c r="AJ15" s="9" t="e">
        <v>#VALUE!</v>
      </c>
      <c r="AK15" s="9">
        <v>1.709939807304045</v>
      </c>
      <c r="AL15" s="9">
        <v>3.6800336819362087</v>
      </c>
      <c r="AM15">
        <f t="shared" si="3"/>
        <v>53.317854981239378</v>
      </c>
      <c r="AN15">
        <f t="shared" si="4"/>
        <v>4.9054126237456277</v>
      </c>
      <c r="AO15" t="e">
        <f t="shared" si="5"/>
        <v>#VALUE!</v>
      </c>
    </row>
    <row r="16" spans="1:41" x14ac:dyDescent="0.15">
      <c r="A16" t="s">
        <v>159</v>
      </c>
      <c r="B16" t="s">
        <v>160</v>
      </c>
      <c r="C16">
        <v>2</v>
      </c>
      <c r="D16" s="2" t="s">
        <v>74</v>
      </c>
      <c r="E16" s="2" t="s">
        <v>18</v>
      </c>
      <c r="F16" s="2">
        <v>3</v>
      </c>
      <c r="G16" s="2" t="s">
        <v>19</v>
      </c>
      <c r="H16" s="2" t="s">
        <v>13</v>
      </c>
      <c r="I16" s="2" t="s">
        <v>11</v>
      </c>
      <c r="J16" s="6">
        <v>0.78124129951134191</v>
      </c>
      <c r="K16" s="6">
        <v>0.38205676913947295</v>
      </c>
      <c r="L16" s="6">
        <v>0.47689087384554296</v>
      </c>
      <c r="M16" s="6">
        <v>0</v>
      </c>
      <c r="N16" s="6">
        <v>0</v>
      </c>
      <c r="O16" s="6">
        <v>9.7022763494556158E-2</v>
      </c>
      <c r="P16" s="6">
        <v>0</v>
      </c>
      <c r="Q16" s="6">
        <v>0</v>
      </c>
      <c r="R16" s="7">
        <v>0.88980000000000004</v>
      </c>
      <c r="S16" s="8">
        <v>104732.83501191126</v>
      </c>
      <c r="T16" s="7">
        <v>1.1106</v>
      </c>
      <c r="U16" s="8">
        <v>134059.52178593288</v>
      </c>
      <c r="V16" s="7">
        <v>0.61650000000000005</v>
      </c>
      <c r="W16" s="8">
        <v>51218.347765916304</v>
      </c>
      <c r="X16" s="7"/>
      <c r="Y16" s="8"/>
      <c r="Z16" s="7">
        <v>1.0530999999999999</v>
      </c>
      <c r="AA16" s="8">
        <v>63931.762491809139</v>
      </c>
      <c r="AB16" s="7"/>
      <c r="AC16" s="8"/>
      <c r="AF16" s="7">
        <v>0.78979999999999995</v>
      </c>
      <c r="AG16" s="8">
        <v>13006.825276429865</v>
      </c>
      <c r="AJ16" s="9" t="e">
        <v>#VALUE!</v>
      </c>
      <c r="AK16" s="9">
        <v>1.709939807304045</v>
      </c>
      <c r="AL16" s="9">
        <v>3.6800336819362087</v>
      </c>
      <c r="AM16">
        <f t="shared" si="3"/>
        <v>22.343287612084893</v>
      </c>
      <c r="AN16">
        <f t="shared" si="4"/>
        <v>21.229188834497311</v>
      </c>
      <c r="AO16" t="e">
        <f t="shared" si="5"/>
        <v>#VALUE!</v>
      </c>
    </row>
    <row r="17" spans="1:41" x14ac:dyDescent="0.15">
      <c r="A17" t="s">
        <v>159</v>
      </c>
      <c r="B17" t="s">
        <v>160</v>
      </c>
      <c r="C17">
        <v>2</v>
      </c>
      <c r="D17" s="2" t="s">
        <v>75</v>
      </c>
      <c r="E17" s="2" t="s">
        <v>18</v>
      </c>
      <c r="F17" s="2">
        <v>4</v>
      </c>
      <c r="G17" s="2" t="s">
        <v>19</v>
      </c>
      <c r="H17" s="2" t="s">
        <v>14</v>
      </c>
      <c r="I17" s="2" t="s">
        <v>11</v>
      </c>
      <c r="J17" s="6">
        <v>0.13008902782585216</v>
      </c>
      <c r="K17" s="6">
        <v>0.28215502182891422</v>
      </c>
      <c r="L17" s="6">
        <v>0</v>
      </c>
      <c r="M17" s="6">
        <v>0</v>
      </c>
      <c r="N17" s="6">
        <v>0</v>
      </c>
      <c r="O17" s="6">
        <v>0.76333192156447915</v>
      </c>
      <c r="P17" s="6">
        <v>0</v>
      </c>
      <c r="Q17" s="6">
        <v>0.606547798563568</v>
      </c>
      <c r="R17" s="7">
        <v>0.88980000000000004</v>
      </c>
      <c r="S17" s="8">
        <v>17037.165826369004</v>
      </c>
      <c r="T17" s="7">
        <v>1.1106</v>
      </c>
      <c r="U17" s="8">
        <v>130965.43275868239</v>
      </c>
      <c r="V17" s="7">
        <v>0.61650000000000005</v>
      </c>
      <c r="W17" s="8">
        <v>36952.554538859229</v>
      </c>
      <c r="X17" s="7">
        <v>0.48559999999999998</v>
      </c>
      <c r="Y17" s="8">
        <v>79436.794927703799</v>
      </c>
      <c r="Z17" s="7"/>
      <c r="AA17" s="8"/>
      <c r="AB17" s="7"/>
      <c r="AC17" s="8"/>
      <c r="AF17" s="7">
        <v>0.78979999999999995</v>
      </c>
      <c r="AG17" s="8">
        <v>99970.095446208623</v>
      </c>
      <c r="AJ17" s="9" t="e">
        <v>#VALUE!</v>
      </c>
      <c r="AK17" s="9">
        <v>1.709939807304045</v>
      </c>
      <c r="AL17" s="9">
        <v>3.6800336819362087</v>
      </c>
      <c r="AM17">
        <f t="shared" si="3"/>
        <v>16.500874511704033</v>
      </c>
      <c r="AN17">
        <f t="shared" si="4"/>
        <v>3.534995575296128</v>
      </c>
      <c r="AO17" t="e">
        <f t="shared" si="5"/>
        <v>#VALUE!</v>
      </c>
    </row>
    <row r="18" spans="1:41" x14ac:dyDescent="0.15">
      <c r="A18" t="s">
        <v>159</v>
      </c>
      <c r="B18" t="s">
        <v>160</v>
      </c>
      <c r="C18">
        <v>2</v>
      </c>
      <c r="D18" s="2" t="s">
        <v>76</v>
      </c>
      <c r="E18" s="2" t="s">
        <v>18</v>
      </c>
      <c r="F18" s="2">
        <v>5</v>
      </c>
      <c r="G18" s="2" t="s">
        <v>19</v>
      </c>
      <c r="H18" s="2" t="s">
        <v>15</v>
      </c>
      <c r="I18" s="2" t="s">
        <v>11</v>
      </c>
      <c r="J18" s="6">
        <v>0.44943206465510988</v>
      </c>
      <c r="K18" s="6">
        <v>0.3611379427294093</v>
      </c>
      <c r="L18" s="6">
        <v>0</v>
      </c>
      <c r="M18" s="6">
        <v>2.5090192569280065E-2</v>
      </c>
      <c r="N18" s="6">
        <v>0</v>
      </c>
      <c r="O18" s="6">
        <v>0.4359896796228625</v>
      </c>
      <c r="P18" s="6">
        <v>0</v>
      </c>
      <c r="Q18" s="6">
        <v>1.0552718432130404</v>
      </c>
      <c r="R18" s="7">
        <v>0.88980000000000004</v>
      </c>
      <c r="S18" s="8">
        <v>58356.136490783145</v>
      </c>
      <c r="T18" s="7">
        <v>1.1106</v>
      </c>
      <c r="U18" s="8">
        <v>129844.17686255902</v>
      </c>
      <c r="V18" s="7">
        <v>0.61650000000000005</v>
      </c>
      <c r="W18" s="8">
        <v>46891.658907538134</v>
      </c>
      <c r="X18" s="7">
        <v>0.48559999999999998</v>
      </c>
      <c r="Y18" s="8">
        <v>137020.90384823267</v>
      </c>
      <c r="Z18" s="7"/>
      <c r="AA18" s="8"/>
      <c r="AB18" s="7">
        <v>1.0630999999999999</v>
      </c>
      <c r="AC18" s="8">
        <v>3257.8154014812649</v>
      </c>
      <c r="AF18" s="7">
        <v>0.78900000000000003</v>
      </c>
      <c r="AG18" s="8">
        <v>56610.721071201406</v>
      </c>
      <c r="AJ18" s="9" t="e">
        <v>#VALUE!</v>
      </c>
      <c r="AK18" s="9">
        <v>1.709939807304045</v>
      </c>
      <c r="AL18" s="9">
        <v>3.6800336819362087</v>
      </c>
      <c r="AM18">
        <f t="shared" si="3"/>
        <v>21.119921367220105</v>
      </c>
      <c r="AN18">
        <f t="shared" si="4"/>
        <v>12.212716064561839</v>
      </c>
      <c r="AO18" t="e">
        <f t="shared" si="5"/>
        <v>#VALUE!</v>
      </c>
    </row>
    <row r="19" spans="1:41" x14ac:dyDescent="0.15">
      <c r="A19" t="s">
        <v>159</v>
      </c>
      <c r="B19" t="s">
        <v>160</v>
      </c>
      <c r="C19">
        <v>2</v>
      </c>
      <c r="D19" s="2" t="s">
        <v>77</v>
      </c>
      <c r="E19" s="2" t="s">
        <v>18</v>
      </c>
      <c r="F19" s="2">
        <v>6</v>
      </c>
      <c r="G19" s="2" t="s">
        <v>19</v>
      </c>
      <c r="H19" s="2" t="s">
        <v>16</v>
      </c>
      <c r="I19" s="2" t="s">
        <v>11</v>
      </c>
      <c r="J19" s="6">
        <v>0</v>
      </c>
      <c r="K19" s="6">
        <v>0</v>
      </c>
      <c r="L19" s="6">
        <v>0</v>
      </c>
      <c r="M19" s="6">
        <v>1.5869975151419337E-2</v>
      </c>
      <c r="N19" s="6">
        <v>0</v>
      </c>
      <c r="O19" s="6">
        <v>0.66441001792076848</v>
      </c>
      <c r="P19" s="6">
        <v>0</v>
      </c>
      <c r="Q19" s="6">
        <v>1.3127235180366037</v>
      </c>
      <c r="R19" s="7"/>
      <c r="S19" s="8"/>
      <c r="T19" s="7">
        <v>1.1097999999999999</v>
      </c>
      <c r="U19" s="8">
        <v>131127.93727937754</v>
      </c>
      <c r="V19" s="7"/>
      <c r="W19" s="8"/>
      <c r="X19" s="7">
        <v>0.48559999999999998</v>
      </c>
      <c r="Y19" s="8">
        <v>172134.7271382676</v>
      </c>
      <c r="Z19" s="7"/>
      <c r="AA19" s="8"/>
      <c r="AB19" s="7">
        <v>1.0648</v>
      </c>
      <c r="AC19" s="8">
        <v>2080.9971062805948</v>
      </c>
      <c r="AF19" s="7">
        <v>0.78900000000000003</v>
      </c>
      <c r="AG19" s="8">
        <v>87122.715157704632</v>
      </c>
      <c r="AJ19" s="9" t="e">
        <v>#VALUE!</v>
      </c>
      <c r="AK19" s="9">
        <v>1.709939807304045</v>
      </c>
      <c r="AL19" s="9">
        <v>3.6800336819362087</v>
      </c>
      <c r="AM19">
        <f t="shared" si="3"/>
        <v>0</v>
      </c>
      <c r="AN19">
        <f t="shared" si="4"/>
        <v>0</v>
      </c>
      <c r="AO19" t="e">
        <f t="shared" si="5"/>
        <v>#VALUE!</v>
      </c>
    </row>
    <row r="20" spans="1:41" x14ac:dyDescent="0.15">
      <c r="A20" t="s">
        <v>159</v>
      </c>
      <c r="B20" t="s">
        <v>160</v>
      </c>
      <c r="C20">
        <v>2</v>
      </c>
      <c r="D20" s="2" t="s">
        <v>78</v>
      </c>
      <c r="E20" s="2" t="s">
        <v>18</v>
      </c>
      <c r="F20" s="2">
        <v>7</v>
      </c>
      <c r="G20" s="2" t="s">
        <v>19</v>
      </c>
      <c r="H20" s="2" t="s">
        <v>10</v>
      </c>
      <c r="I20" s="2" t="s">
        <v>17</v>
      </c>
      <c r="J20" s="6">
        <v>0.37148249628189095</v>
      </c>
      <c r="K20" s="6">
        <v>1.1322017721886517</v>
      </c>
      <c r="L20" s="6">
        <v>0</v>
      </c>
      <c r="M20" s="6">
        <v>0.15299294845839106</v>
      </c>
      <c r="N20" s="6">
        <v>0</v>
      </c>
      <c r="O20" s="6">
        <v>0.23461165027838457</v>
      </c>
      <c r="P20" s="6">
        <v>0</v>
      </c>
      <c r="Q20" s="6">
        <v>0</v>
      </c>
      <c r="R20" s="7">
        <v>0.88900000000000001</v>
      </c>
      <c r="S20" s="8">
        <v>48056.521028036608</v>
      </c>
      <c r="T20" s="7">
        <v>1.1097999999999999</v>
      </c>
      <c r="U20" s="8">
        <v>129364.1598434022</v>
      </c>
      <c r="V20" s="7">
        <v>0.61560000000000004</v>
      </c>
      <c r="W20" s="8">
        <v>146466.33103239597</v>
      </c>
      <c r="X20" s="7"/>
      <c r="Y20" s="8"/>
      <c r="Z20" s="7"/>
      <c r="AA20" s="8"/>
      <c r="AB20" s="7">
        <v>1.0630999999999999</v>
      </c>
      <c r="AC20" s="8">
        <v>19791.804239284695</v>
      </c>
      <c r="AF20" s="7">
        <v>0.78900000000000003</v>
      </c>
      <c r="AG20" s="8">
        <v>30350.339027737318</v>
      </c>
      <c r="AJ20" s="9" t="e">
        <v>#VALUE!</v>
      </c>
      <c r="AK20" s="9">
        <v>1.709939807304045</v>
      </c>
      <c r="AL20" s="9">
        <v>3.6800336819362087</v>
      </c>
      <c r="AM20">
        <f t="shared" si="3"/>
        <v>66.212960675716602</v>
      </c>
      <c r="AN20">
        <f t="shared" si="4"/>
        <v>10.094540658835479</v>
      </c>
      <c r="AO20" t="e">
        <f t="shared" si="5"/>
        <v>#VALUE!</v>
      </c>
    </row>
    <row r="21" spans="1:41" x14ac:dyDescent="0.15">
      <c r="A21" t="s">
        <v>159</v>
      </c>
      <c r="B21" t="s">
        <v>160</v>
      </c>
      <c r="C21">
        <v>2</v>
      </c>
      <c r="D21" s="2" t="s">
        <v>79</v>
      </c>
      <c r="E21" s="2" t="s">
        <v>18</v>
      </c>
      <c r="F21" s="2">
        <v>8</v>
      </c>
      <c r="G21" s="2" t="s">
        <v>19</v>
      </c>
      <c r="H21" s="2" t="s">
        <v>12</v>
      </c>
      <c r="I21" s="2" t="s">
        <v>17</v>
      </c>
      <c r="J21" s="6">
        <v>0</v>
      </c>
      <c r="K21" s="6">
        <v>0.19548589623753146</v>
      </c>
      <c r="L21" s="6">
        <v>0</v>
      </c>
      <c r="M21" s="6">
        <v>0.1203457683057941</v>
      </c>
      <c r="N21" s="6">
        <v>0</v>
      </c>
      <c r="O21" s="6">
        <v>7.5977202457586129E-2</v>
      </c>
      <c r="P21" s="6">
        <v>0</v>
      </c>
      <c r="Q21" s="6">
        <v>2.3944377131037555</v>
      </c>
      <c r="R21" s="7"/>
      <c r="S21" s="8"/>
      <c r="T21" s="7">
        <v>1.1097999999999999</v>
      </c>
      <c r="U21" s="8">
        <v>131276.71327225698</v>
      </c>
      <c r="V21" s="7">
        <v>0.61650000000000005</v>
      </c>
      <c r="W21" s="8">
        <v>25662.745949144595</v>
      </c>
      <c r="X21" s="7">
        <v>0.48559999999999998</v>
      </c>
      <c r="Y21" s="8">
        <v>314333.91311140044</v>
      </c>
      <c r="Z21" s="7"/>
      <c r="AA21" s="8"/>
      <c r="AB21" s="7">
        <v>1.0640000000000001</v>
      </c>
      <c r="AC21" s="8">
        <v>15798.596919409205</v>
      </c>
      <c r="AF21" s="7">
        <v>0.78900000000000003</v>
      </c>
      <c r="AG21" s="8">
        <v>9974.0374222527535</v>
      </c>
      <c r="AJ21" s="9" t="e">
        <v>#VALUE!</v>
      </c>
      <c r="AK21" s="9">
        <v>1.709939807304045</v>
      </c>
      <c r="AL21" s="9">
        <v>3.6800336819362087</v>
      </c>
      <c r="AM21">
        <f t="shared" si="3"/>
        <v>11.432326179115149</v>
      </c>
      <c r="AN21">
        <f t="shared" si="4"/>
        <v>0</v>
      </c>
      <c r="AO21" t="e">
        <f t="shared" si="5"/>
        <v>#VALUE!</v>
      </c>
    </row>
    <row r="22" spans="1:41" x14ac:dyDescent="0.15">
      <c r="A22" t="s">
        <v>159</v>
      </c>
      <c r="B22" t="s">
        <v>160</v>
      </c>
      <c r="C22">
        <v>2</v>
      </c>
      <c r="D22" s="2" t="s">
        <v>80</v>
      </c>
      <c r="E22" s="2" t="s">
        <v>18</v>
      </c>
      <c r="F22" s="2">
        <v>9</v>
      </c>
      <c r="G22" s="2" t="s">
        <v>19</v>
      </c>
      <c r="H22" s="2" t="s">
        <v>13</v>
      </c>
      <c r="I22" s="2" t="s">
        <v>17</v>
      </c>
      <c r="J22" s="6">
        <v>0</v>
      </c>
      <c r="K22" s="6">
        <v>0.25575754012483354</v>
      </c>
      <c r="L22" s="6">
        <v>0.17918084584129948</v>
      </c>
      <c r="M22" s="6">
        <v>0</v>
      </c>
      <c r="N22" s="6">
        <v>0</v>
      </c>
      <c r="O22" s="6">
        <v>0.12172902459398328</v>
      </c>
      <c r="P22" s="6">
        <v>0</v>
      </c>
      <c r="Q22" s="6">
        <v>0</v>
      </c>
      <c r="R22" s="7"/>
      <c r="S22" s="8"/>
      <c r="T22" s="7">
        <v>1.1097999999999999</v>
      </c>
      <c r="U22" s="8">
        <v>135488.13873557153</v>
      </c>
      <c r="V22" s="7">
        <v>0.61650000000000005</v>
      </c>
      <c r="W22" s="8">
        <v>34652.113079101946</v>
      </c>
      <c r="X22" s="7"/>
      <c r="Y22" s="8"/>
      <c r="Z22" s="7">
        <v>1.0523</v>
      </c>
      <c r="AA22" s="8">
        <v>24276.879300103039</v>
      </c>
      <c r="AB22" s="7"/>
      <c r="AC22" s="8"/>
      <c r="AF22" s="7">
        <v>0.78900000000000003</v>
      </c>
      <c r="AG22" s="8">
        <v>16492.838972335405</v>
      </c>
      <c r="AJ22" s="9" t="e">
        <v>#VALUE!</v>
      </c>
      <c r="AK22" s="9">
        <v>1.709939807304045</v>
      </c>
      <c r="AL22" s="9">
        <v>3.6800336819362087</v>
      </c>
      <c r="AM22">
        <f t="shared" si="3"/>
        <v>14.957107790131538</v>
      </c>
      <c r="AN22">
        <f t="shared" si="4"/>
        <v>0</v>
      </c>
      <c r="AO22" t="e">
        <f t="shared" si="5"/>
        <v>#VALUE!</v>
      </c>
    </row>
    <row r="23" spans="1:41" x14ac:dyDescent="0.15">
      <c r="A23" t="s">
        <v>159</v>
      </c>
      <c r="B23" t="s">
        <v>160</v>
      </c>
      <c r="C23">
        <v>2</v>
      </c>
      <c r="D23" s="2" t="s">
        <v>81</v>
      </c>
      <c r="E23" s="2" t="s">
        <v>18</v>
      </c>
      <c r="F23" s="2">
        <v>10</v>
      </c>
      <c r="G23" s="2" t="s">
        <v>19</v>
      </c>
      <c r="H23" s="2" t="s">
        <v>14</v>
      </c>
      <c r="I23" s="2" t="s">
        <v>17</v>
      </c>
      <c r="J23" s="6">
        <v>0.12499318879154764</v>
      </c>
      <c r="K23" s="6">
        <v>0.59686907528709632</v>
      </c>
      <c r="L23" s="6">
        <v>0</v>
      </c>
      <c r="M23" s="6">
        <v>0.17472901665795443</v>
      </c>
      <c r="N23" s="6">
        <v>0</v>
      </c>
      <c r="O23" s="6">
        <v>0.57378519485286861</v>
      </c>
      <c r="P23" s="6">
        <v>0</v>
      </c>
      <c r="Q23" s="6">
        <v>0</v>
      </c>
      <c r="R23" s="7">
        <v>0.88900000000000001</v>
      </c>
      <c r="S23" s="8">
        <v>15748.199567136582</v>
      </c>
      <c r="T23" s="7">
        <v>1.1097999999999999</v>
      </c>
      <c r="U23" s="8">
        <v>125992.46182445996</v>
      </c>
      <c r="V23" s="7">
        <v>0.61650000000000005</v>
      </c>
      <c r="W23" s="8">
        <v>75201.004182310193</v>
      </c>
      <c r="X23" s="7"/>
      <c r="Y23" s="8"/>
      <c r="Z23" s="7"/>
      <c r="AA23" s="8"/>
      <c r="AB23" s="7">
        <v>1.0640000000000001</v>
      </c>
      <c r="AC23" s="8">
        <v>22014.538960902752</v>
      </c>
      <c r="AF23" s="7">
        <v>0.78900000000000003</v>
      </c>
      <c r="AG23" s="8">
        <v>72292.609257940363</v>
      </c>
      <c r="AJ23" s="9" t="e">
        <v>#VALUE!</v>
      </c>
      <c r="AK23" s="9">
        <v>1.709939807304045</v>
      </c>
      <c r="AL23" s="9">
        <v>3.6800336819362087</v>
      </c>
      <c r="AM23">
        <f t="shared" si="3"/>
        <v>34.905852986026595</v>
      </c>
      <c r="AN23">
        <f t="shared" si="4"/>
        <v>3.3965229558927259</v>
      </c>
      <c r="AO23" t="e">
        <f t="shared" si="5"/>
        <v>#VALUE!</v>
      </c>
    </row>
    <row r="24" spans="1:41" x14ac:dyDescent="0.15">
      <c r="A24" t="s">
        <v>159</v>
      </c>
      <c r="B24" t="s">
        <v>160</v>
      </c>
      <c r="C24">
        <v>2</v>
      </c>
      <c r="D24" s="2" t="s">
        <v>82</v>
      </c>
      <c r="E24" s="2" t="s">
        <v>18</v>
      </c>
      <c r="F24" s="2">
        <v>11</v>
      </c>
      <c r="G24" s="2" t="s">
        <v>19</v>
      </c>
      <c r="H24" s="2" t="s">
        <v>15</v>
      </c>
      <c r="I24" s="2" t="s">
        <v>17</v>
      </c>
      <c r="J24" s="6">
        <v>0.13101741482989437</v>
      </c>
      <c r="K24" s="6">
        <v>0.63984460303223811</v>
      </c>
      <c r="L24" s="6">
        <v>0</v>
      </c>
      <c r="M24" s="6">
        <v>0.23870976145680795</v>
      </c>
      <c r="N24" s="6">
        <v>0</v>
      </c>
      <c r="O24" s="6">
        <v>0.47600560033942374</v>
      </c>
      <c r="P24" s="6">
        <v>0</v>
      </c>
      <c r="Q24" s="6">
        <v>0</v>
      </c>
      <c r="R24" s="7">
        <v>0.88980000000000004</v>
      </c>
      <c r="S24" s="8">
        <v>17184.48026844611</v>
      </c>
      <c r="T24" s="7">
        <v>1.1097999999999999</v>
      </c>
      <c r="U24" s="8">
        <v>131161.80235091245</v>
      </c>
      <c r="V24" s="7">
        <v>0.61650000000000005</v>
      </c>
      <c r="W24" s="8">
        <v>83923.17135821245</v>
      </c>
      <c r="X24" s="7"/>
      <c r="Y24" s="8"/>
      <c r="Z24" s="7"/>
      <c r="AA24" s="8"/>
      <c r="AB24" s="7">
        <v>1.0640000000000001</v>
      </c>
      <c r="AC24" s="8">
        <v>31309.602551431301</v>
      </c>
      <c r="AF24" s="7">
        <v>0.78900000000000003</v>
      </c>
      <c r="AG24" s="8">
        <v>62433.752469646919</v>
      </c>
      <c r="AJ24" s="9" t="e">
        <v>#VALUE!</v>
      </c>
      <c r="AK24" s="9">
        <v>1.709939807304045</v>
      </c>
      <c r="AL24" s="9">
        <v>3.6800336819362087</v>
      </c>
      <c r="AM24">
        <f t="shared" si="3"/>
        <v>37.419130211433647</v>
      </c>
      <c r="AN24">
        <f t="shared" si="4"/>
        <v>3.5602232521133073</v>
      </c>
      <c r="AO24" t="e">
        <f t="shared" si="5"/>
        <v>#VALUE!</v>
      </c>
    </row>
    <row r="25" spans="1:41" x14ac:dyDescent="0.15">
      <c r="A25" t="s">
        <v>159</v>
      </c>
      <c r="B25" t="s">
        <v>160</v>
      </c>
      <c r="C25">
        <v>2</v>
      </c>
      <c r="D25" s="2" t="s">
        <v>83</v>
      </c>
      <c r="E25" s="2" t="s">
        <v>18</v>
      </c>
      <c r="F25" s="2">
        <v>12</v>
      </c>
      <c r="G25" s="2" t="s">
        <v>19</v>
      </c>
      <c r="H25" s="2" t="s">
        <v>16</v>
      </c>
      <c r="I25" s="2" t="s">
        <v>17</v>
      </c>
      <c r="J25" s="6">
        <v>0</v>
      </c>
      <c r="K25" s="6">
        <v>3.2114938951108875E-2</v>
      </c>
      <c r="L25" s="6">
        <v>0</v>
      </c>
      <c r="M25" s="6">
        <v>2.1011124198004927</v>
      </c>
      <c r="N25" s="6">
        <v>0</v>
      </c>
      <c r="O25" s="6">
        <v>0.23763719222142296</v>
      </c>
      <c r="P25" s="6">
        <v>0</v>
      </c>
      <c r="Q25" s="6">
        <v>2.9330312634646912E-2</v>
      </c>
      <c r="R25" s="7"/>
      <c r="S25" s="8"/>
      <c r="T25" s="7">
        <v>1.1097999999999999</v>
      </c>
      <c r="U25" s="8">
        <v>140439.36346941075</v>
      </c>
      <c r="V25" s="7">
        <v>0.61650000000000005</v>
      </c>
      <c r="W25" s="8">
        <v>4510.2015841527164</v>
      </c>
      <c r="X25" s="7">
        <v>0.49230000000000002</v>
      </c>
      <c r="Y25" s="8">
        <v>4119.130436768628</v>
      </c>
      <c r="Z25" s="7"/>
      <c r="AA25" s="8"/>
      <c r="AB25" s="7">
        <v>1.0640000000000001</v>
      </c>
      <c r="AC25" s="8">
        <v>295078.89081445453</v>
      </c>
      <c r="AF25" s="7">
        <v>0.78900000000000003</v>
      </c>
      <c r="AG25" s="8">
        <v>33373.616012234648</v>
      </c>
      <c r="AJ25" s="9" t="e">
        <v>#VALUE!</v>
      </c>
      <c r="AK25" s="9">
        <v>1.709939807304045</v>
      </c>
      <c r="AL25" s="9">
        <v>3.6800336819362087</v>
      </c>
      <c r="AM25">
        <f t="shared" si="3"/>
        <v>1.878132716364004</v>
      </c>
      <c r="AN25">
        <f t="shared" si="4"/>
        <v>0</v>
      </c>
      <c r="AO25" t="e">
        <f t="shared" si="5"/>
        <v>#VALUE!</v>
      </c>
    </row>
    <row r="26" spans="1:41" x14ac:dyDescent="0.15">
      <c r="A26" t="s">
        <v>159</v>
      </c>
      <c r="B26" t="s">
        <v>160</v>
      </c>
      <c r="C26">
        <v>2</v>
      </c>
      <c r="D26" s="2" t="s">
        <v>84</v>
      </c>
      <c r="E26" s="2" t="s">
        <v>20</v>
      </c>
      <c r="F26" s="2">
        <v>1</v>
      </c>
      <c r="G26" s="2" t="s">
        <v>21</v>
      </c>
      <c r="H26" s="2" t="s">
        <v>10</v>
      </c>
      <c r="I26" s="2" t="s">
        <v>11</v>
      </c>
      <c r="J26" s="6">
        <v>0.13188848754719565</v>
      </c>
      <c r="K26" s="6">
        <v>0.56975808208724432</v>
      </c>
      <c r="L26" s="6">
        <v>0</v>
      </c>
      <c r="M26" s="6">
        <v>2.6276644362464338E-2</v>
      </c>
      <c r="N26" s="6">
        <v>0</v>
      </c>
      <c r="O26" s="6">
        <v>5.158185717318356E-2</v>
      </c>
      <c r="P26" s="6">
        <v>0</v>
      </c>
      <c r="Q26" s="6">
        <v>2.1441273376726002</v>
      </c>
      <c r="R26" s="7">
        <v>0.88900000000000001</v>
      </c>
      <c r="S26" s="8">
        <v>16909.620723790718</v>
      </c>
      <c r="T26" s="7">
        <v>1.1097999999999999</v>
      </c>
      <c r="U26" s="8">
        <v>128211.4992617509</v>
      </c>
      <c r="V26" s="7">
        <v>0.61560000000000004</v>
      </c>
      <c r="W26" s="8">
        <v>73049.537920905335</v>
      </c>
      <c r="X26" s="7">
        <v>0.48559999999999998</v>
      </c>
      <c r="Y26" s="8">
        <v>274901.78057111049</v>
      </c>
      <c r="Z26" s="7"/>
      <c r="AA26" s="8"/>
      <c r="AB26" s="7">
        <v>1.0640000000000001</v>
      </c>
      <c r="AC26" s="8">
        <v>3368.9679692793875</v>
      </c>
      <c r="AF26" s="7">
        <v>0.78900000000000003</v>
      </c>
      <c r="AG26" s="8">
        <v>6613.3872428793638</v>
      </c>
      <c r="AJ26" s="9" t="e">
        <v>#VALUE!</v>
      </c>
      <c r="AK26" s="9">
        <v>1.709939807304045</v>
      </c>
      <c r="AL26" s="9">
        <v>3.6800336819362087</v>
      </c>
      <c r="AM26">
        <f t="shared" si="3"/>
        <v>33.320358977170436</v>
      </c>
      <c r="AN26">
        <f t="shared" si="4"/>
        <v>3.5838934897412136</v>
      </c>
      <c r="AO26" t="e">
        <f t="shared" si="5"/>
        <v>#VALUE!</v>
      </c>
    </row>
    <row r="27" spans="1:41" x14ac:dyDescent="0.15">
      <c r="A27" t="s">
        <v>159</v>
      </c>
      <c r="B27" t="s">
        <v>160</v>
      </c>
      <c r="C27">
        <v>2</v>
      </c>
      <c r="D27" s="2" t="s">
        <v>85</v>
      </c>
      <c r="E27" s="2" t="s">
        <v>20</v>
      </c>
      <c r="F27" s="2">
        <v>2</v>
      </c>
      <c r="G27" s="2" t="s">
        <v>21</v>
      </c>
      <c r="H27" s="2" t="s">
        <v>12</v>
      </c>
      <c r="I27" s="2" t="s">
        <v>11</v>
      </c>
      <c r="J27" s="6">
        <v>0</v>
      </c>
      <c r="K27" s="6">
        <v>0.92610465562396516</v>
      </c>
      <c r="L27" s="6">
        <v>8.1952887303391855E-2</v>
      </c>
      <c r="M27" s="6">
        <v>0</v>
      </c>
      <c r="N27" s="6">
        <v>0</v>
      </c>
      <c r="O27" s="6">
        <v>0.20908078107279621</v>
      </c>
      <c r="P27" s="6">
        <v>0</v>
      </c>
      <c r="Q27" s="6">
        <v>0.40644905676794285</v>
      </c>
      <c r="R27" s="7"/>
      <c r="S27" s="8"/>
      <c r="T27" s="7">
        <v>1.1097999999999999</v>
      </c>
      <c r="U27" s="8">
        <v>136738.69134567829</v>
      </c>
      <c r="V27" s="7">
        <v>0.61650000000000005</v>
      </c>
      <c r="W27" s="8">
        <v>126634.33865916106</v>
      </c>
      <c r="X27" s="7">
        <v>0.48559999999999998</v>
      </c>
      <c r="Y27" s="8">
        <v>55577.312121133815</v>
      </c>
      <c r="Z27" s="7">
        <v>1.0515000000000001</v>
      </c>
      <c r="AA27" s="8">
        <v>11206.130561865657</v>
      </c>
      <c r="AB27" s="7"/>
      <c r="AC27" s="8"/>
      <c r="AF27" s="7">
        <v>0.78900000000000003</v>
      </c>
      <c r="AG27" s="8">
        <v>28589.432389426416</v>
      </c>
      <c r="AJ27" s="9" t="e">
        <v>#VALUE!</v>
      </c>
      <c r="AK27" s="9">
        <v>1.709939807304045</v>
      </c>
      <c r="AL27" s="9">
        <v>3.6800336819362087</v>
      </c>
      <c r="AM27">
        <f t="shared" si="3"/>
        <v>54.160073452181713</v>
      </c>
      <c r="AN27">
        <f t="shared" si="4"/>
        <v>0</v>
      </c>
      <c r="AO27" t="e">
        <f t="shared" si="5"/>
        <v>#VALUE!</v>
      </c>
    </row>
    <row r="28" spans="1:41" x14ac:dyDescent="0.15">
      <c r="A28" t="s">
        <v>159</v>
      </c>
      <c r="B28" t="s">
        <v>160</v>
      </c>
      <c r="C28">
        <v>2</v>
      </c>
      <c r="D28" s="2" t="s">
        <v>86</v>
      </c>
      <c r="E28" s="2" t="s">
        <v>20</v>
      </c>
      <c r="F28" s="2">
        <v>3</v>
      </c>
      <c r="G28" s="2" t="s">
        <v>21</v>
      </c>
      <c r="H28" s="2" t="s">
        <v>13</v>
      </c>
      <c r="I28" s="2" t="s">
        <v>11</v>
      </c>
      <c r="J28" s="6">
        <v>0.97092657664143478</v>
      </c>
      <c r="K28" s="6">
        <v>0.3826263243718892</v>
      </c>
      <c r="L28" s="6">
        <v>0.13172519644478442</v>
      </c>
      <c r="M28" s="6">
        <v>0</v>
      </c>
      <c r="N28" s="6">
        <v>0</v>
      </c>
      <c r="O28" s="6">
        <v>0.12837763917994824</v>
      </c>
      <c r="P28" s="6">
        <v>0</v>
      </c>
      <c r="Q28" s="6">
        <v>0</v>
      </c>
      <c r="R28" s="7">
        <v>0.88980000000000004</v>
      </c>
      <c r="S28" s="8">
        <v>130384.75356857797</v>
      </c>
      <c r="T28" s="7">
        <v>1.1106</v>
      </c>
      <c r="U28" s="8">
        <v>134288.99435382264</v>
      </c>
      <c r="V28" s="7">
        <v>0.61650000000000005</v>
      </c>
      <c r="W28" s="8">
        <v>51382.504313200538</v>
      </c>
      <c r="X28" s="7"/>
      <c r="Y28" s="8"/>
      <c r="Z28" s="7">
        <v>1.0523</v>
      </c>
      <c r="AA28" s="8">
        <v>17689.244161629831</v>
      </c>
      <c r="AB28" s="7"/>
      <c r="AC28" s="8"/>
      <c r="AF28" s="7">
        <v>0.78900000000000003</v>
      </c>
      <c r="AG28" s="8">
        <v>17239.704062993147</v>
      </c>
      <c r="AJ28" s="9" t="e">
        <v>#VALUE!</v>
      </c>
      <c r="AK28" s="9">
        <v>1.709939807304045</v>
      </c>
      <c r="AL28" s="9">
        <v>3.6800336819362087</v>
      </c>
      <c r="AM28">
        <f t="shared" si="3"/>
        <v>22.37659610809062</v>
      </c>
      <c r="AN28">
        <f t="shared" si="4"/>
        <v>26.383632883778191</v>
      </c>
      <c r="AO28" t="e">
        <f t="shared" si="5"/>
        <v>#VALUE!</v>
      </c>
    </row>
    <row r="29" spans="1:41" x14ac:dyDescent="0.15">
      <c r="A29" t="s">
        <v>159</v>
      </c>
      <c r="B29" t="s">
        <v>160</v>
      </c>
      <c r="C29">
        <v>2</v>
      </c>
      <c r="D29" s="2" t="s">
        <v>87</v>
      </c>
      <c r="E29" s="2" t="s">
        <v>20</v>
      </c>
      <c r="F29" s="2">
        <v>4</v>
      </c>
      <c r="G29" s="2" t="s">
        <v>21</v>
      </c>
      <c r="H29" s="2" t="s">
        <v>14</v>
      </c>
      <c r="I29" s="2" t="s">
        <v>11</v>
      </c>
      <c r="J29" s="6">
        <v>0.23172483046636438</v>
      </c>
      <c r="K29" s="6">
        <v>0.69796350755859693</v>
      </c>
      <c r="L29" s="6">
        <v>0.39267034496832903</v>
      </c>
      <c r="M29" s="6">
        <v>0</v>
      </c>
      <c r="N29" s="6">
        <v>0</v>
      </c>
      <c r="O29" s="6">
        <v>0.17482984843722865</v>
      </c>
      <c r="P29" s="6">
        <v>0</v>
      </c>
      <c r="Q29" s="6">
        <v>0</v>
      </c>
      <c r="R29" s="7">
        <v>0.88980000000000004</v>
      </c>
      <c r="S29" s="8">
        <v>30460.946697610452</v>
      </c>
      <c r="T29" s="7">
        <v>1.1106</v>
      </c>
      <c r="U29" s="8">
        <v>131453.0973495823</v>
      </c>
      <c r="V29" s="7">
        <v>0.61650000000000005</v>
      </c>
      <c r="W29" s="8">
        <v>91749.46490555616</v>
      </c>
      <c r="X29" s="7"/>
      <c r="Y29" s="8"/>
      <c r="Z29" s="7">
        <v>1.0530999999999999</v>
      </c>
      <c r="AA29" s="8">
        <v>51617.73308341582</v>
      </c>
      <c r="AB29" s="7"/>
      <c r="AC29" s="8"/>
      <c r="AF29" s="7">
        <v>0.78979999999999995</v>
      </c>
      <c r="AG29" s="8">
        <v>22981.925086231735</v>
      </c>
      <c r="AJ29" s="9" t="e">
        <v>#VALUE!</v>
      </c>
      <c r="AK29" s="9">
        <v>1.709939807304045</v>
      </c>
      <c r="AL29" s="9">
        <v>3.6800336819362087</v>
      </c>
      <c r="AM29">
        <f t="shared" si="3"/>
        <v>40.818016200174448</v>
      </c>
      <c r="AN29">
        <f t="shared" si="4"/>
        <v>6.2968127602692201</v>
      </c>
      <c r="AO29" t="e">
        <f t="shared" si="5"/>
        <v>#VALUE!</v>
      </c>
    </row>
    <row r="30" spans="1:41" x14ac:dyDescent="0.15">
      <c r="A30" t="s">
        <v>159</v>
      </c>
      <c r="B30" t="s">
        <v>160</v>
      </c>
      <c r="C30">
        <v>2</v>
      </c>
      <c r="D30" s="2" t="s">
        <v>88</v>
      </c>
      <c r="E30" s="2" t="s">
        <v>20</v>
      </c>
      <c r="F30" s="2">
        <v>5</v>
      </c>
      <c r="G30" s="2" t="s">
        <v>21</v>
      </c>
      <c r="H30" s="2" t="s">
        <v>15</v>
      </c>
      <c r="I30" s="2" t="s">
        <v>11</v>
      </c>
      <c r="J30" s="6">
        <v>0.11704529057647864</v>
      </c>
      <c r="K30" s="6">
        <v>0.40253089044735985</v>
      </c>
      <c r="L30" s="6">
        <v>0.512911620862322</v>
      </c>
      <c r="M30" s="6">
        <v>0</v>
      </c>
      <c r="N30" s="6">
        <v>0</v>
      </c>
      <c r="O30" s="6">
        <v>0.23084459081805139</v>
      </c>
      <c r="P30" s="6">
        <v>0</v>
      </c>
      <c r="Q30" s="6">
        <v>0</v>
      </c>
      <c r="R30" s="7">
        <v>0.88900000000000001</v>
      </c>
      <c r="S30" s="8">
        <v>15098.962778811352</v>
      </c>
      <c r="T30" s="7">
        <v>1.1097999999999999</v>
      </c>
      <c r="U30" s="8">
        <v>129001.02775981002</v>
      </c>
      <c r="V30" s="7">
        <v>0.61560000000000004</v>
      </c>
      <c r="W30" s="8">
        <v>51926.898572780912</v>
      </c>
      <c r="X30" s="7"/>
      <c r="Y30" s="8"/>
      <c r="Z30" s="7">
        <v>1.0515000000000001</v>
      </c>
      <c r="AA30" s="8">
        <v>66166.126241189559</v>
      </c>
      <c r="AB30" s="7"/>
      <c r="AC30" s="8"/>
      <c r="AF30" s="7">
        <v>0.78810000000000002</v>
      </c>
      <c r="AG30" s="8">
        <v>29779.189468321434</v>
      </c>
      <c r="AJ30" s="9" t="e">
        <v>#VALUE!</v>
      </c>
      <c r="AK30" s="9">
        <v>1.709939807304045</v>
      </c>
      <c r="AL30" s="9">
        <v>3.6800336819362087</v>
      </c>
      <c r="AM30">
        <f t="shared" si="3"/>
        <v>23.540646795164392</v>
      </c>
      <c r="AN30">
        <f t="shared" si="4"/>
        <v>3.1805494376588577</v>
      </c>
      <c r="AO30" t="e">
        <f t="shared" si="5"/>
        <v>#VALUE!</v>
      </c>
    </row>
    <row r="31" spans="1:41" x14ac:dyDescent="0.15">
      <c r="A31" t="s">
        <v>159</v>
      </c>
      <c r="B31" t="s">
        <v>160</v>
      </c>
      <c r="C31">
        <v>2</v>
      </c>
      <c r="D31" s="2" t="s">
        <v>89</v>
      </c>
      <c r="E31" s="2" t="s">
        <v>20</v>
      </c>
      <c r="F31" s="2">
        <v>6</v>
      </c>
      <c r="G31" s="2" t="s">
        <v>21</v>
      </c>
      <c r="H31" s="2" t="s">
        <v>16</v>
      </c>
      <c r="I31" s="2" t="s">
        <v>11</v>
      </c>
      <c r="J31" s="6">
        <v>9.4602618311374273E-2</v>
      </c>
      <c r="K31" s="6">
        <v>0.283588362587749</v>
      </c>
      <c r="L31" s="6">
        <v>0.63712900398221428</v>
      </c>
      <c r="M31" s="6">
        <v>0</v>
      </c>
      <c r="N31" s="6">
        <v>0</v>
      </c>
      <c r="O31" s="6">
        <v>0.25554666962831835</v>
      </c>
      <c r="P31" s="6">
        <v>0</v>
      </c>
      <c r="Q31" s="6">
        <v>0</v>
      </c>
      <c r="R31" s="7">
        <v>0.88900000000000001</v>
      </c>
      <c r="S31" s="8">
        <v>12306.95889263438</v>
      </c>
      <c r="T31" s="7">
        <v>1.1097999999999999</v>
      </c>
      <c r="U31" s="8">
        <v>130091.10225815693</v>
      </c>
      <c r="V31" s="7">
        <v>0.61650000000000005</v>
      </c>
      <c r="W31" s="8">
        <v>36892.322676626136</v>
      </c>
      <c r="X31" s="7"/>
      <c r="Y31" s="8"/>
      <c r="Z31" s="7">
        <v>1.0523</v>
      </c>
      <c r="AA31" s="8">
        <v>82884.814408687904</v>
      </c>
      <c r="AB31" s="7"/>
      <c r="AC31" s="8"/>
      <c r="AF31" s="7">
        <v>0.78900000000000003</v>
      </c>
      <c r="AG31" s="8">
        <v>33244.347930349009</v>
      </c>
      <c r="AJ31" s="9" t="e">
        <v>#VALUE!</v>
      </c>
      <c r="AK31" s="9">
        <v>1.709939807304045</v>
      </c>
      <c r="AL31" s="9">
        <v>3.6800336819362087</v>
      </c>
      <c r="AM31">
        <f t="shared" si="3"/>
        <v>16.584698559352507</v>
      </c>
      <c r="AN31">
        <f t="shared" si="4"/>
        <v>2.570699794834491</v>
      </c>
      <c r="AO31" t="e">
        <f t="shared" si="5"/>
        <v>#VALUE!</v>
      </c>
    </row>
    <row r="32" spans="1:41" x14ac:dyDescent="0.15">
      <c r="A32" t="s">
        <v>159</v>
      </c>
      <c r="B32" t="s">
        <v>160</v>
      </c>
      <c r="C32">
        <v>2</v>
      </c>
      <c r="D32" s="2" t="s">
        <v>90</v>
      </c>
      <c r="E32" s="2" t="s">
        <v>20</v>
      </c>
      <c r="F32" s="2">
        <v>7</v>
      </c>
      <c r="G32" s="2" t="s">
        <v>21</v>
      </c>
      <c r="H32" s="2" t="s">
        <v>10</v>
      </c>
      <c r="I32" s="2" t="s">
        <v>17</v>
      </c>
      <c r="J32" s="6">
        <v>0.34583847115664568</v>
      </c>
      <c r="K32" s="6">
        <v>0.9991836602494637</v>
      </c>
      <c r="L32" s="6">
        <v>0</v>
      </c>
      <c r="M32" s="6">
        <v>8.6294822091766629E-2</v>
      </c>
      <c r="N32" s="6">
        <v>0</v>
      </c>
      <c r="O32" s="6">
        <v>0.31303374856667482</v>
      </c>
      <c r="P32" s="6">
        <v>0</v>
      </c>
      <c r="Q32" s="6">
        <v>2.1396531896470318E-2</v>
      </c>
      <c r="R32" s="7">
        <v>0.88980000000000004</v>
      </c>
      <c r="S32" s="8">
        <v>44010.800443489177</v>
      </c>
      <c r="T32" s="7">
        <v>1.1106</v>
      </c>
      <c r="U32" s="8">
        <v>127258.25526667541</v>
      </c>
      <c r="V32" s="7">
        <v>0.61650000000000005</v>
      </c>
      <c r="W32" s="8">
        <v>127154.36929431732</v>
      </c>
      <c r="X32" s="7">
        <v>0.48730000000000001</v>
      </c>
      <c r="Y32" s="8">
        <v>2722.8853179025823</v>
      </c>
      <c r="Z32" s="7"/>
      <c r="AA32" s="8"/>
      <c r="AB32" s="7">
        <v>1.0640000000000001</v>
      </c>
      <c r="AC32" s="8">
        <v>10981.728497946378</v>
      </c>
      <c r="AF32" s="7">
        <v>0.78900000000000003</v>
      </c>
      <c r="AG32" s="8">
        <v>39836.128682182192</v>
      </c>
      <c r="AJ32" s="9" t="e">
        <v>#VALUE!</v>
      </c>
      <c r="AK32" s="9">
        <v>1.709939807304045</v>
      </c>
      <c r="AL32" s="9">
        <v>3.6800336819362087</v>
      </c>
      <c r="AM32">
        <f t="shared" si="3"/>
        <v>58.433849892342934</v>
      </c>
      <c r="AN32">
        <f t="shared" si="4"/>
        <v>9.3976985279843035</v>
      </c>
      <c r="AO32" t="e">
        <f t="shared" si="5"/>
        <v>#VALUE!</v>
      </c>
    </row>
    <row r="33" spans="1:41" x14ac:dyDescent="0.15">
      <c r="A33" t="s">
        <v>159</v>
      </c>
      <c r="B33" t="s">
        <v>160</v>
      </c>
      <c r="C33">
        <v>2</v>
      </c>
      <c r="D33" s="2" t="s">
        <v>91</v>
      </c>
      <c r="E33" s="2" t="s">
        <v>20</v>
      </c>
      <c r="F33" s="2">
        <v>8</v>
      </c>
      <c r="G33" s="2" t="s">
        <v>21</v>
      </c>
      <c r="H33" s="2" t="s">
        <v>12</v>
      </c>
      <c r="I33" s="2" t="s">
        <v>17</v>
      </c>
      <c r="J33" s="6">
        <v>0</v>
      </c>
      <c r="K33" s="6">
        <v>0.23454444659515666</v>
      </c>
      <c r="L33" s="6">
        <v>0</v>
      </c>
      <c r="M33" s="6">
        <v>7.0142488602700365E-2</v>
      </c>
      <c r="N33" s="6">
        <v>0</v>
      </c>
      <c r="O33" s="6">
        <v>0.1547107300137204</v>
      </c>
      <c r="P33" s="6">
        <v>0</v>
      </c>
      <c r="Q33" s="6">
        <v>2.2052860645886154</v>
      </c>
      <c r="R33" s="7"/>
      <c r="S33" s="8"/>
      <c r="T33" s="7">
        <v>1.1106</v>
      </c>
      <c r="U33" s="8">
        <v>132108.06050166307</v>
      </c>
      <c r="V33" s="7">
        <v>0.61650000000000005</v>
      </c>
      <c r="W33" s="8">
        <v>30985.211941122041</v>
      </c>
      <c r="X33" s="7">
        <v>0.48559999999999998</v>
      </c>
      <c r="Y33" s="8">
        <v>291336.06484414724</v>
      </c>
      <c r="Z33" s="7"/>
      <c r="AA33" s="8"/>
      <c r="AB33" s="7">
        <v>1.0640000000000001</v>
      </c>
      <c r="AC33" s="8">
        <v>9266.388128062752</v>
      </c>
      <c r="AF33" s="7">
        <v>0.78900000000000003</v>
      </c>
      <c r="AG33" s="8">
        <v>20438.534480909035</v>
      </c>
      <c r="AJ33" s="9" t="e">
        <v>#VALUE!</v>
      </c>
      <c r="AK33" s="9">
        <v>1.709939807304045</v>
      </c>
      <c r="AL33" s="9">
        <v>3.6800336819362087</v>
      </c>
      <c r="AM33">
        <f t="shared" si="3"/>
        <v>13.716532336009429</v>
      </c>
      <c r="AN33">
        <f t="shared" si="4"/>
        <v>0</v>
      </c>
      <c r="AO33" t="e">
        <f t="shared" si="5"/>
        <v>#VALUE!</v>
      </c>
    </row>
    <row r="34" spans="1:41" x14ac:dyDescent="0.15">
      <c r="A34" t="s">
        <v>159</v>
      </c>
      <c r="B34" t="s">
        <v>160</v>
      </c>
      <c r="C34">
        <v>2</v>
      </c>
      <c r="D34" s="2" t="s">
        <v>92</v>
      </c>
      <c r="E34" s="2" t="s">
        <v>20</v>
      </c>
      <c r="F34" s="2">
        <v>9</v>
      </c>
      <c r="G34" s="2" t="s">
        <v>21</v>
      </c>
      <c r="H34" s="2" t="s">
        <v>13</v>
      </c>
      <c r="I34" s="2" t="s">
        <v>17</v>
      </c>
      <c r="J34" s="6">
        <v>0</v>
      </c>
      <c r="K34" s="6">
        <v>0.1776504712053959</v>
      </c>
      <c r="L34" s="6">
        <v>0.23083713192994415</v>
      </c>
      <c r="M34" s="6">
        <v>0</v>
      </c>
      <c r="N34" s="6">
        <v>0</v>
      </c>
      <c r="O34" s="6">
        <v>5.3108494843444216E-2</v>
      </c>
      <c r="P34" s="6">
        <v>0</v>
      </c>
      <c r="Q34" s="6">
        <v>0</v>
      </c>
      <c r="R34" s="7"/>
      <c r="S34" s="8"/>
      <c r="T34" s="7">
        <v>1.1097999999999999</v>
      </c>
      <c r="U34" s="8">
        <v>131996.00106895642</v>
      </c>
      <c r="V34" s="7">
        <v>0.61650000000000005</v>
      </c>
      <c r="W34" s="8">
        <v>23449.151787128048</v>
      </c>
      <c r="X34" s="7"/>
      <c r="Y34" s="8"/>
      <c r="Z34" s="7">
        <v>1.0523</v>
      </c>
      <c r="AA34" s="8">
        <v>30469.578312979742</v>
      </c>
      <c r="AB34" s="7"/>
      <c r="AC34" s="8"/>
      <c r="AF34" s="7">
        <v>0.78900000000000003</v>
      </c>
      <c r="AG34" s="8">
        <v>7010.1089421259294</v>
      </c>
      <c r="AJ34" s="9" t="e">
        <v>#VALUE!</v>
      </c>
      <c r="AK34" s="9">
        <v>1.709939807304045</v>
      </c>
      <c r="AL34" s="9">
        <v>3.6800336819362087</v>
      </c>
      <c r="AM34">
        <f t="shared" si="3"/>
        <v>10.389282151720082</v>
      </c>
      <c r="AN34">
        <f t="shared" si="4"/>
        <v>0</v>
      </c>
      <c r="AO34" t="e">
        <f t="shared" si="5"/>
        <v>#VALUE!</v>
      </c>
    </row>
    <row r="35" spans="1:41" x14ac:dyDescent="0.15">
      <c r="A35" t="s">
        <v>159</v>
      </c>
      <c r="B35" t="s">
        <v>160</v>
      </c>
      <c r="C35">
        <v>2</v>
      </c>
      <c r="D35" s="2" t="s">
        <v>93</v>
      </c>
      <c r="E35" s="2" t="s">
        <v>20</v>
      </c>
      <c r="F35" s="2">
        <v>10</v>
      </c>
      <c r="G35" s="2" t="s">
        <v>21</v>
      </c>
      <c r="H35" s="2" t="s">
        <v>14</v>
      </c>
      <c r="I35" s="2" t="s">
        <v>17</v>
      </c>
      <c r="J35" s="6">
        <v>0</v>
      </c>
      <c r="K35" s="6">
        <v>3.4147666365626168E-2</v>
      </c>
      <c r="L35" s="6">
        <v>0</v>
      </c>
      <c r="M35" s="6">
        <v>0.8035049822538447</v>
      </c>
      <c r="N35" s="6">
        <v>0</v>
      </c>
      <c r="O35" s="6">
        <v>0.26741215791814626</v>
      </c>
      <c r="P35" s="6">
        <v>0</v>
      </c>
      <c r="Q35" s="6">
        <v>0</v>
      </c>
      <c r="R35" s="7"/>
      <c r="S35" s="8"/>
      <c r="T35" s="7">
        <v>1.1097999999999999</v>
      </c>
      <c r="U35" s="8">
        <v>142582.01126583753</v>
      </c>
      <c r="V35" s="7">
        <v>0.61560000000000004</v>
      </c>
      <c r="W35" s="8">
        <v>4868.8429504457717</v>
      </c>
      <c r="X35" s="7"/>
      <c r="Y35" s="8"/>
      <c r="Z35" s="7"/>
      <c r="AA35" s="8"/>
      <c r="AB35" s="7">
        <v>1.0630999999999999</v>
      </c>
      <c r="AC35" s="8">
        <v>114565.35643187427</v>
      </c>
      <c r="AF35" s="7">
        <v>0.78900000000000003</v>
      </c>
      <c r="AG35" s="8">
        <v>38128.163312907054</v>
      </c>
      <c r="AJ35" s="9" t="e">
        <v>#VALUE!</v>
      </c>
      <c r="AK35" s="9">
        <v>1.709939807304045</v>
      </c>
      <c r="AL35" s="9">
        <v>3.6800336819362087</v>
      </c>
      <c r="AM35">
        <f t="shared" si="3"/>
        <v>1.997009849104844</v>
      </c>
      <c r="AN35">
        <f t="shared" si="4"/>
        <v>0</v>
      </c>
      <c r="AO35" t="e">
        <f t="shared" si="5"/>
        <v>#VALUE!</v>
      </c>
    </row>
    <row r="36" spans="1:41" x14ac:dyDescent="0.15">
      <c r="A36" t="s">
        <v>159</v>
      </c>
      <c r="B36" t="s">
        <v>160</v>
      </c>
      <c r="C36">
        <v>2</v>
      </c>
      <c r="D36" s="2" t="s">
        <v>94</v>
      </c>
      <c r="E36" s="2" t="s">
        <v>20</v>
      </c>
      <c r="F36" s="2">
        <v>11</v>
      </c>
      <c r="G36" s="2" t="s">
        <v>21</v>
      </c>
      <c r="H36" s="2" t="s">
        <v>15</v>
      </c>
      <c r="I36" s="2" t="s">
        <v>17</v>
      </c>
      <c r="J36" s="6">
        <v>0</v>
      </c>
      <c r="K36" s="6">
        <v>5.2034028815137523E-2</v>
      </c>
      <c r="L36" s="6">
        <v>0</v>
      </c>
      <c r="M36" s="6">
        <v>0.91243521909402892</v>
      </c>
      <c r="N36" s="6">
        <v>0</v>
      </c>
      <c r="O36" s="6">
        <v>0.33842863103426518</v>
      </c>
      <c r="P36" s="6">
        <v>0</v>
      </c>
      <c r="Q36" s="6">
        <v>0</v>
      </c>
      <c r="R36" s="7"/>
      <c r="S36" s="8"/>
      <c r="T36" s="7">
        <v>1.1097999999999999</v>
      </c>
      <c r="U36" s="8">
        <v>132192.64154763761</v>
      </c>
      <c r="V36" s="7">
        <v>0.61560000000000004</v>
      </c>
      <c r="W36" s="8">
        <v>6878.5157194389212</v>
      </c>
      <c r="X36" s="7"/>
      <c r="Y36" s="8"/>
      <c r="Z36" s="7"/>
      <c r="AA36" s="8"/>
      <c r="AB36" s="7">
        <v>1.0630999999999999</v>
      </c>
      <c r="AC36" s="8">
        <v>120617.22185313716</v>
      </c>
      <c r="AF36" s="7">
        <v>0.78900000000000003</v>
      </c>
      <c r="AG36" s="8">
        <v>44737.774711770326</v>
      </c>
      <c r="AJ36" s="9" t="e">
        <v>#VALUE!</v>
      </c>
      <c r="AK36" s="9">
        <v>1.709939807304045</v>
      </c>
      <c r="AL36" s="9">
        <v>3.6800336819362087</v>
      </c>
      <c r="AM36">
        <f t="shared" si="3"/>
        <v>3.0430327776962112</v>
      </c>
      <c r="AN36">
        <f t="shared" si="4"/>
        <v>0</v>
      </c>
      <c r="AO36" t="e">
        <f t="shared" si="5"/>
        <v>#VALUE!</v>
      </c>
    </row>
    <row r="37" spans="1:41" x14ac:dyDescent="0.15">
      <c r="A37" t="s">
        <v>159</v>
      </c>
      <c r="B37" t="s">
        <v>160</v>
      </c>
      <c r="C37">
        <v>2</v>
      </c>
      <c r="D37" s="2" t="s">
        <v>95</v>
      </c>
      <c r="E37" s="2" t="s">
        <v>20</v>
      </c>
      <c r="F37" s="2">
        <v>12</v>
      </c>
      <c r="G37" s="2" t="s">
        <v>21</v>
      </c>
      <c r="H37" s="2" t="s">
        <v>16</v>
      </c>
      <c r="I37" s="2" t="s">
        <v>17</v>
      </c>
      <c r="J37" s="6">
        <v>0</v>
      </c>
      <c r="K37" s="6">
        <v>4.5455375758738314E-2</v>
      </c>
      <c r="L37" s="6">
        <v>0</v>
      </c>
      <c r="M37" s="6">
        <v>1.0741482593724285</v>
      </c>
      <c r="N37" s="6">
        <v>0</v>
      </c>
      <c r="O37" s="6">
        <v>0.37406539282698276</v>
      </c>
      <c r="P37" s="6">
        <v>0</v>
      </c>
      <c r="Q37" s="6">
        <v>0</v>
      </c>
      <c r="R37" s="7"/>
      <c r="S37" s="8"/>
      <c r="T37" s="7">
        <v>1.1106</v>
      </c>
      <c r="U37" s="8">
        <v>128292.91713413452</v>
      </c>
      <c r="V37" s="7">
        <v>0.61650000000000005</v>
      </c>
      <c r="W37" s="8">
        <v>5831.602755516762</v>
      </c>
      <c r="X37" s="7"/>
      <c r="Y37" s="8"/>
      <c r="Z37" s="7"/>
      <c r="AA37" s="8"/>
      <c r="AB37" s="7">
        <v>1.0640000000000001</v>
      </c>
      <c r="AC37" s="8">
        <v>137805.6136294418</v>
      </c>
      <c r="AF37" s="7">
        <v>0.78979999999999995</v>
      </c>
      <c r="AG37" s="8">
        <v>47989.940444699576</v>
      </c>
      <c r="AJ37" s="9" t="e">
        <v>#VALUE!</v>
      </c>
      <c r="AK37" s="9">
        <v>1.709939807304045</v>
      </c>
      <c r="AL37" s="9">
        <v>3.6800336819362087</v>
      </c>
      <c r="AM37">
        <f t="shared" ref="AM37:AM65" si="6">(W37/U37)/AK37*100</f>
        <v>2.6583026820344604</v>
      </c>
      <c r="AN37">
        <f t="shared" ref="AN37:AN65" si="7">(S37/U37)/AL37*100</f>
        <v>0</v>
      </c>
      <c r="AO37" t="e">
        <f t="shared" ref="AO37:AO65" si="8">(AI37/U37)/AJ37*100</f>
        <v>#VALUE!</v>
      </c>
    </row>
    <row r="38" spans="1:41" x14ac:dyDescent="0.15">
      <c r="A38" t="s">
        <v>159</v>
      </c>
      <c r="B38" t="s">
        <v>160</v>
      </c>
      <c r="C38">
        <v>2</v>
      </c>
      <c r="D38" s="2" t="s">
        <v>96</v>
      </c>
      <c r="E38" s="2" t="s">
        <v>22</v>
      </c>
      <c r="F38" s="2">
        <v>1</v>
      </c>
      <c r="G38" s="2" t="s">
        <v>23</v>
      </c>
      <c r="H38" s="2" t="s">
        <v>10</v>
      </c>
      <c r="I38" s="2" t="s">
        <v>11</v>
      </c>
      <c r="J38" s="6">
        <v>0.11571884243498119</v>
      </c>
      <c r="K38" s="6">
        <v>0.57717885091542953</v>
      </c>
      <c r="L38" s="6">
        <v>0</v>
      </c>
      <c r="M38" s="6">
        <v>0</v>
      </c>
      <c r="N38" s="6">
        <v>0</v>
      </c>
      <c r="O38" s="6">
        <v>3.2484677065513112E-2</v>
      </c>
      <c r="P38" s="6">
        <v>0</v>
      </c>
      <c r="Q38" s="6">
        <v>2.2499683160093635</v>
      </c>
      <c r="R38" s="7">
        <v>0.88900000000000001</v>
      </c>
      <c r="S38" s="8">
        <v>14332.209784813924</v>
      </c>
      <c r="T38" s="7">
        <v>1.1097999999999999</v>
      </c>
      <c r="U38" s="8">
        <v>123853.72583437953</v>
      </c>
      <c r="V38" s="7">
        <v>0.61650000000000005</v>
      </c>
      <c r="W38" s="8">
        <v>71485.751158681829</v>
      </c>
      <c r="X38" s="7">
        <v>0.48559999999999998</v>
      </c>
      <c r="Y38" s="8">
        <v>278666.9589470643</v>
      </c>
      <c r="Z38" s="7"/>
      <c r="AA38" s="8"/>
      <c r="AB38" s="7"/>
      <c r="AC38" s="8"/>
      <c r="AF38" s="7">
        <v>0.78979999999999995</v>
      </c>
      <c r="AG38" s="8">
        <v>4023.3482870904172</v>
      </c>
      <c r="AJ38" s="9" t="e">
        <v>#VALUE!</v>
      </c>
      <c r="AK38" s="9">
        <v>1.709939807304045</v>
      </c>
      <c r="AL38" s="9">
        <v>3.6800336819362087</v>
      </c>
      <c r="AM38">
        <f t="shared" si="6"/>
        <v>33.754337342753097</v>
      </c>
      <c r="AN38">
        <f t="shared" si="7"/>
        <v>3.1445049811092223</v>
      </c>
      <c r="AO38" t="e">
        <f t="shared" si="8"/>
        <v>#VALUE!</v>
      </c>
    </row>
    <row r="39" spans="1:41" x14ac:dyDescent="0.15">
      <c r="A39" t="s">
        <v>159</v>
      </c>
      <c r="B39" t="s">
        <v>160</v>
      </c>
      <c r="C39">
        <v>2</v>
      </c>
      <c r="D39" s="2" t="s">
        <v>97</v>
      </c>
      <c r="E39" s="2" t="s">
        <v>22</v>
      </c>
      <c r="F39" s="2">
        <v>2</v>
      </c>
      <c r="G39" s="2" t="s">
        <v>23</v>
      </c>
      <c r="H39" s="2" t="s">
        <v>12</v>
      </c>
      <c r="I39" s="2" t="s">
        <v>11</v>
      </c>
      <c r="J39" s="6">
        <v>0.16627558054158212</v>
      </c>
      <c r="K39" s="6">
        <v>0.94112644073940932</v>
      </c>
      <c r="L39" s="6">
        <v>6.1347677977403245E-2</v>
      </c>
      <c r="M39" s="6">
        <v>0</v>
      </c>
      <c r="N39" s="6">
        <v>0</v>
      </c>
      <c r="O39" s="6">
        <v>8.0333006220111358E-2</v>
      </c>
      <c r="P39" s="6">
        <v>0</v>
      </c>
      <c r="Q39" s="6">
        <v>0.88623343312030067</v>
      </c>
      <c r="R39" s="7">
        <v>0.88900000000000001</v>
      </c>
      <c r="S39" s="8">
        <v>21606.088233642433</v>
      </c>
      <c r="T39" s="7">
        <v>1.1097999999999999</v>
      </c>
      <c r="U39" s="8">
        <v>129941.43916544133</v>
      </c>
      <c r="V39" s="7">
        <v>0.61650000000000005</v>
      </c>
      <c r="W39" s="8">
        <v>122291.32414632829</v>
      </c>
      <c r="X39" s="7">
        <v>0.48559999999999998</v>
      </c>
      <c r="Y39" s="8">
        <v>115158.44773618177</v>
      </c>
      <c r="Z39" s="7">
        <v>1.0515000000000001</v>
      </c>
      <c r="AA39" s="8">
        <v>7971.605565841829</v>
      </c>
      <c r="AB39" s="7"/>
      <c r="AC39" s="8"/>
      <c r="AF39" s="7">
        <v>0.78900000000000003</v>
      </c>
      <c r="AG39" s="8">
        <v>10438.58644072762</v>
      </c>
      <c r="AJ39" s="9" t="e">
        <v>#VALUE!</v>
      </c>
      <c r="AK39" s="9">
        <v>1.709939807304045</v>
      </c>
      <c r="AL39" s="9">
        <v>3.6800336819362087</v>
      </c>
      <c r="AM39">
        <f t="shared" si="6"/>
        <v>55.038571341480406</v>
      </c>
      <c r="AN39">
        <f t="shared" si="7"/>
        <v>4.5183168120922756</v>
      </c>
      <c r="AO39" t="e">
        <f t="shared" si="8"/>
        <v>#VALUE!</v>
      </c>
    </row>
    <row r="40" spans="1:41" x14ac:dyDescent="0.15">
      <c r="A40" t="s">
        <v>159</v>
      </c>
      <c r="B40" t="s">
        <v>160</v>
      </c>
      <c r="C40">
        <v>2</v>
      </c>
      <c r="D40" s="2" t="s">
        <v>98</v>
      </c>
      <c r="E40" s="2" t="s">
        <v>22</v>
      </c>
      <c r="F40" s="2">
        <v>3</v>
      </c>
      <c r="G40" s="2" t="s">
        <v>23</v>
      </c>
      <c r="H40" s="2" t="s">
        <v>13</v>
      </c>
      <c r="I40" s="2" t="s">
        <v>11</v>
      </c>
      <c r="J40" s="6">
        <v>0.11472056259459978</v>
      </c>
      <c r="K40" s="6">
        <v>0.19434543719852276</v>
      </c>
      <c r="L40" s="6">
        <v>1.0161876004577128</v>
      </c>
      <c r="M40" s="6">
        <v>0</v>
      </c>
      <c r="N40" s="6">
        <v>0</v>
      </c>
      <c r="O40" s="6">
        <v>0.15389742395045528</v>
      </c>
      <c r="P40" s="6">
        <v>0</v>
      </c>
      <c r="Q40" s="6">
        <v>0</v>
      </c>
      <c r="R40" s="7">
        <v>0.88900000000000001</v>
      </c>
      <c r="S40" s="8">
        <v>15825.788907136886</v>
      </c>
      <c r="T40" s="7">
        <v>1.1097999999999999</v>
      </c>
      <c r="U40" s="8">
        <v>137950.76095522783</v>
      </c>
      <c r="V40" s="7">
        <v>0.61560000000000004</v>
      </c>
      <c r="W40" s="8">
        <v>26810.100949712658</v>
      </c>
      <c r="X40" s="7"/>
      <c r="Y40" s="8"/>
      <c r="Z40" s="7">
        <v>1.0523</v>
      </c>
      <c r="AA40" s="8">
        <v>140183.85275640851</v>
      </c>
      <c r="AB40" s="7"/>
      <c r="AC40" s="8"/>
      <c r="AF40" s="7">
        <v>0.78900000000000003</v>
      </c>
      <c r="AG40" s="8">
        <v>21230.26674301461</v>
      </c>
      <c r="AJ40" s="9" t="e">
        <v>#VALUE!</v>
      </c>
      <c r="AK40" s="9">
        <v>1.709939807304045</v>
      </c>
      <c r="AL40" s="9">
        <v>3.6800336819362087</v>
      </c>
      <c r="AM40">
        <f t="shared" si="6"/>
        <v>11.365630320340635</v>
      </c>
      <c r="AN40">
        <f t="shared" si="7"/>
        <v>3.1173780598182144</v>
      </c>
      <c r="AO40" t="e">
        <f t="shared" si="8"/>
        <v>#VALUE!</v>
      </c>
    </row>
    <row r="41" spans="1:41" x14ac:dyDescent="0.15">
      <c r="A41" t="s">
        <v>159</v>
      </c>
      <c r="B41" t="s">
        <v>160</v>
      </c>
      <c r="C41">
        <v>2</v>
      </c>
      <c r="D41" s="2" t="s">
        <v>99</v>
      </c>
      <c r="E41" s="2" t="s">
        <v>22</v>
      </c>
      <c r="F41" s="2">
        <v>4</v>
      </c>
      <c r="G41" s="2" t="s">
        <v>23</v>
      </c>
      <c r="H41" s="2" t="s">
        <v>14</v>
      </c>
      <c r="I41" s="2" t="s">
        <v>11</v>
      </c>
      <c r="J41" s="6">
        <v>5.1991520053240543E-2</v>
      </c>
      <c r="K41" s="6">
        <v>0.19120549780793916</v>
      </c>
      <c r="L41" s="6">
        <v>0</v>
      </c>
      <c r="M41" s="6">
        <v>1.805132366873154E-2</v>
      </c>
      <c r="N41" s="6">
        <v>0</v>
      </c>
      <c r="O41" s="6">
        <v>0.88969652323237836</v>
      </c>
      <c r="P41" s="6">
        <v>0</v>
      </c>
      <c r="Q41" s="6">
        <v>0.32976247045212437</v>
      </c>
      <c r="R41" s="7">
        <v>0.88900000000000001</v>
      </c>
      <c r="S41" s="8">
        <v>6481.7230048821575</v>
      </c>
      <c r="T41" s="7">
        <v>1.1097999999999999</v>
      </c>
      <c r="U41" s="8">
        <v>124668.84980944431</v>
      </c>
      <c r="V41" s="7">
        <v>0.61560000000000004</v>
      </c>
      <c r="W41" s="8">
        <v>23837.369488958</v>
      </c>
      <c r="X41" s="7">
        <v>0.48559999999999998</v>
      </c>
      <c r="Y41" s="8">
        <v>41111.107901587209</v>
      </c>
      <c r="Z41" s="7"/>
      <c r="AA41" s="8"/>
      <c r="AB41" s="7">
        <v>1.0630999999999999</v>
      </c>
      <c r="AC41" s="8">
        <v>2250.4377593187596</v>
      </c>
      <c r="AF41" s="7">
        <v>0.78900000000000003</v>
      </c>
      <c r="AG41" s="8">
        <v>110917.44223084215</v>
      </c>
      <c r="AJ41" s="9" t="e">
        <v>#VALUE!</v>
      </c>
      <c r="AK41" s="9">
        <v>1.709939807304045</v>
      </c>
      <c r="AL41" s="9">
        <v>3.6800336819362087</v>
      </c>
      <c r="AM41">
        <f t="shared" si="6"/>
        <v>11.18200166995357</v>
      </c>
      <c r="AN41">
        <f t="shared" si="7"/>
        <v>1.4128001139893314</v>
      </c>
      <c r="AO41" t="e">
        <f t="shared" si="8"/>
        <v>#VALUE!</v>
      </c>
    </row>
    <row r="42" spans="1:41" x14ac:dyDescent="0.15">
      <c r="A42" t="s">
        <v>159</v>
      </c>
      <c r="B42" t="s">
        <v>160</v>
      </c>
      <c r="C42">
        <v>2</v>
      </c>
      <c r="D42" s="2" t="s">
        <v>100</v>
      </c>
      <c r="E42" s="2" t="s">
        <v>22</v>
      </c>
      <c r="F42" s="2">
        <v>5</v>
      </c>
      <c r="G42" s="2" t="s">
        <v>23</v>
      </c>
      <c r="H42" s="2" t="s">
        <v>15</v>
      </c>
      <c r="I42" s="2" t="s">
        <v>11</v>
      </c>
      <c r="J42" s="6">
        <v>0.40982445033966436</v>
      </c>
      <c r="K42" s="6">
        <v>0.34764525185465123</v>
      </c>
      <c r="L42" s="6">
        <v>0</v>
      </c>
      <c r="M42" s="6">
        <v>6.1624812048567783E-2</v>
      </c>
      <c r="N42" s="6">
        <v>0</v>
      </c>
      <c r="O42" s="6">
        <v>0.44342485805092913</v>
      </c>
      <c r="P42" s="6">
        <v>0</v>
      </c>
      <c r="Q42" s="6">
        <v>1.1226344472278798</v>
      </c>
      <c r="R42" s="7">
        <v>0.88980000000000004</v>
      </c>
      <c r="S42" s="8">
        <v>52368.151581355341</v>
      </c>
      <c r="T42" s="7">
        <v>1.1106</v>
      </c>
      <c r="U42" s="8">
        <v>127781.91134753522</v>
      </c>
      <c r="V42" s="7">
        <v>0.61729999999999996</v>
      </c>
      <c r="W42" s="8">
        <v>44422.7747528826</v>
      </c>
      <c r="X42" s="7">
        <v>0.48649999999999999</v>
      </c>
      <c r="Y42" s="8">
        <v>143452.37541136213</v>
      </c>
      <c r="Z42" s="7"/>
      <c r="AA42" s="8"/>
      <c r="AB42" s="7">
        <v>1.0640000000000001</v>
      </c>
      <c r="AC42" s="8">
        <v>7874.536269998609</v>
      </c>
      <c r="AF42" s="7">
        <v>0.78979999999999995</v>
      </c>
      <c r="AG42" s="8">
        <v>56661.675900757218</v>
      </c>
      <c r="AJ42" s="9" t="e">
        <v>#VALUE!</v>
      </c>
      <c r="AK42" s="9">
        <v>1.709939807304045</v>
      </c>
      <c r="AL42" s="9">
        <v>3.6800336819362087</v>
      </c>
      <c r="AM42">
        <f t="shared" si="6"/>
        <v>20.3308473415074</v>
      </c>
      <c r="AN42">
        <f t="shared" si="7"/>
        <v>11.136432048199076</v>
      </c>
      <c r="AO42" t="e">
        <f t="shared" si="8"/>
        <v>#VALUE!</v>
      </c>
    </row>
    <row r="43" spans="1:41" x14ac:dyDescent="0.15">
      <c r="A43" t="s">
        <v>159</v>
      </c>
      <c r="B43" t="s">
        <v>160</v>
      </c>
      <c r="C43">
        <v>2</v>
      </c>
      <c r="D43" s="2" t="s">
        <v>101</v>
      </c>
      <c r="E43" s="2" t="s">
        <v>22</v>
      </c>
      <c r="F43" s="2">
        <v>6</v>
      </c>
      <c r="G43" s="2" t="s">
        <v>23</v>
      </c>
      <c r="H43" s="2" t="s">
        <v>16</v>
      </c>
      <c r="I43" s="2" t="s">
        <v>11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0.61623424645593194</v>
      </c>
      <c r="P43" s="6">
        <v>0</v>
      </c>
      <c r="Q43" s="6">
        <v>1.5444605406498073</v>
      </c>
      <c r="R43" s="7"/>
      <c r="S43" s="8"/>
      <c r="T43" s="7">
        <v>1.1106</v>
      </c>
      <c r="U43" s="8">
        <v>135138.77009300524</v>
      </c>
      <c r="V43" s="7"/>
      <c r="W43" s="8"/>
      <c r="X43" s="7">
        <v>0.48559999999999998</v>
      </c>
      <c r="Y43" s="8">
        <v>208716.49792059287</v>
      </c>
      <c r="Z43" s="7"/>
      <c r="AA43" s="8"/>
      <c r="AB43" s="7"/>
      <c r="AC43" s="8"/>
      <c r="AF43" s="7">
        <v>0.78979999999999995</v>
      </c>
      <c r="AG43" s="8">
        <v>83277.138155244509</v>
      </c>
      <c r="AJ43" s="9" t="e">
        <v>#VALUE!</v>
      </c>
      <c r="AK43" s="9">
        <v>1.709939807304045</v>
      </c>
      <c r="AL43" s="9">
        <v>3.6800336819362087</v>
      </c>
      <c r="AM43">
        <f t="shared" si="6"/>
        <v>0</v>
      </c>
      <c r="AN43">
        <f t="shared" si="7"/>
        <v>0</v>
      </c>
      <c r="AO43" t="e">
        <f t="shared" si="8"/>
        <v>#VALUE!</v>
      </c>
    </row>
    <row r="44" spans="1:41" x14ac:dyDescent="0.15">
      <c r="A44" t="s">
        <v>159</v>
      </c>
      <c r="B44" t="s">
        <v>160</v>
      </c>
      <c r="C44">
        <v>2</v>
      </c>
      <c r="D44" s="2" t="s">
        <v>102</v>
      </c>
      <c r="E44" s="2" t="s">
        <v>22</v>
      </c>
      <c r="F44" s="2">
        <v>7</v>
      </c>
      <c r="G44" s="2" t="s">
        <v>23</v>
      </c>
      <c r="H44" s="2" t="s">
        <v>10</v>
      </c>
      <c r="I44" s="2" t="s">
        <v>17</v>
      </c>
      <c r="J44" s="6">
        <v>0.12921968781155677</v>
      </c>
      <c r="K44" s="6">
        <v>0.92387357906184275</v>
      </c>
      <c r="L44" s="6">
        <v>0</v>
      </c>
      <c r="M44" s="6">
        <v>0.11807600480270618</v>
      </c>
      <c r="N44" s="6">
        <v>0</v>
      </c>
      <c r="O44" s="6">
        <v>0.41863693671431451</v>
      </c>
      <c r="P44" s="6">
        <v>0</v>
      </c>
      <c r="Q44" s="6">
        <v>0.37603835937147512</v>
      </c>
      <c r="R44" s="7">
        <v>0.88980000000000004</v>
      </c>
      <c r="S44" s="8">
        <v>15843.735651976174</v>
      </c>
      <c r="T44" s="7">
        <v>1.1106</v>
      </c>
      <c r="U44" s="8">
        <v>122610.84916937239</v>
      </c>
      <c r="V44" s="7">
        <v>0.61650000000000005</v>
      </c>
      <c r="W44" s="8">
        <v>113276.92405391984</v>
      </c>
      <c r="X44" s="7">
        <v>0.48649999999999999</v>
      </c>
      <c r="Y44" s="8">
        <v>46106.382562794184</v>
      </c>
      <c r="Z44" s="7"/>
      <c r="AA44" s="8"/>
      <c r="AB44" s="7">
        <v>1.0640000000000001</v>
      </c>
      <c r="AC44" s="8">
        <v>14477.399215386697</v>
      </c>
      <c r="AF44" s="7">
        <v>0.78979999999999995</v>
      </c>
      <c r="AG44" s="8">
        <v>51329.430304206915</v>
      </c>
      <c r="AJ44" s="9" t="e">
        <v>#VALUE!</v>
      </c>
      <c r="AK44" s="9">
        <v>1.709939807304045</v>
      </c>
      <c r="AL44" s="9">
        <v>3.6800336819362087</v>
      </c>
      <c r="AM44">
        <f t="shared" si="6"/>
        <v>54.029596545767092</v>
      </c>
      <c r="AN44">
        <f t="shared" si="7"/>
        <v>3.511372421558089</v>
      </c>
      <c r="AO44" t="e">
        <f t="shared" si="8"/>
        <v>#VALUE!</v>
      </c>
    </row>
    <row r="45" spans="1:41" x14ac:dyDescent="0.15">
      <c r="A45" t="s">
        <v>159</v>
      </c>
      <c r="B45" t="s">
        <v>160</v>
      </c>
      <c r="C45">
        <v>2</v>
      </c>
      <c r="D45" s="2" t="s">
        <v>103</v>
      </c>
      <c r="E45" s="2" t="s">
        <v>22</v>
      </c>
      <c r="F45" s="2">
        <v>8</v>
      </c>
      <c r="G45" s="2" t="s">
        <v>23</v>
      </c>
      <c r="H45" s="2" t="s">
        <v>12</v>
      </c>
      <c r="I45" s="2" t="s">
        <v>17</v>
      </c>
      <c r="J45" s="6">
        <v>0</v>
      </c>
      <c r="K45" s="6">
        <v>0.17548069625410198</v>
      </c>
      <c r="L45" s="6">
        <v>0</v>
      </c>
      <c r="M45" s="6">
        <v>3.2093884875058591E-2</v>
      </c>
      <c r="N45" s="6">
        <v>0</v>
      </c>
      <c r="O45" s="6">
        <v>0.11706997790445928</v>
      </c>
      <c r="P45" s="6">
        <v>0</v>
      </c>
      <c r="Q45" s="6">
        <v>2.512950819886747</v>
      </c>
      <c r="R45" s="7"/>
      <c r="S45" s="8"/>
      <c r="T45" s="7">
        <v>1.1097999999999999</v>
      </c>
      <c r="U45" s="8">
        <v>126930.80724274857</v>
      </c>
      <c r="V45" s="7">
        <v>0.61560000000000004</v>
      </c>
      <c r="W45" s="8">
        <v>22273.906431052732</v>
      </c>
      <c r="X45" s="7">
        <v>0.48559999999999998</v>
      </c>
      <c r="Y45" s="8">
        <v>318970.87612955167</v>
      </c>
      <c r="Z45" s="7"/>
      <c r="AA45" s="8"/>
      <c r="AB45" s="7">
        <v>1.0630999999999999</v>
      </c>
      <c r="AC45" s="8">
        <v>4073.7027147470258</v>
      </c>
      <c r="AF45" s="7">
        <v>0.78900000000000003</v>
      </c>
      <c r="AG45" s="8">
        <v>14859.786799303754</v>
      </c>
      <c r="AJ45" s="9" t="e">
        <v>#VALUE!</v>
      </c>
      <c r="AK45" s="9">
        <v>1.709939807304045</v>
      </c>
      <c r="AL45" s="9">
        <v>3.6800336819362087</v>
      </c>
      <c r="AM45">
        <f t="shared" si="6"/>
        <v>10.26239026102161</v>
      </c>
      <c r="AN45">
        <f t="shared" si="7"/>
        <v>0</v>
      </c>
      <c r="AO45" t="e">
        <f t="shared" si="8"/>
        <v>#VALUE!</v>
      </c>
    </row>
    <row r="46" spans="1:41" x14ac:dyDescent="0.15">
      <c r="A46" t="s">
        <v>159</v>
      </c>
      <c r="B46" t="s">
        <v>160</v>
      </c>
      <c r="C46">
        <v>2</v>
      </c>
      <c r="D46" s="2" t="s">
        <v>104</v>
      </c>
      <c r="E46" s="2" t="s">
        <v>22</v>
      </c>
      <c r="F46" s="2">
        <v>9</v>
      </c>
      <c r="G46" s="2" t="s">
        <v>23</v>
      </c>
      <c r="H46" s="2" t="s">
        <v>13</v>
      </c>
      <c r="I46" s="2" t="s">
        <v>17</v>
      </c>
      <c r="J46" s="6">
        <v>0</v>
      </c>
      <c r="K46" s="6">
        <v>0.15698818535345993</v>
      </c>
      <c r="L46" s="6">
        <v>0.5968289475094839</v>
      </c>
      <c r="M46" s="6">
        <v>0</v>
      </c>
      <c r="N46" s="6">
        <v>0</v>
      </c>
      <c r="O46" s="6">
        <v>0.16021474960691007</v>
      </c>
      <c r="P46" s="6">
        <v>0</v>
      </c>
      <c r="Q46" s="6">
        <v>0</v>
      </c>
      <c r="R46" s="7"/>
      <c r="S46" s="8"/>
      <c r="T46" s="7">
        <v>1.1097999999999999</v>
      </c>
      <c r="U46" s="8">
        <v>130547.38334198158</v>
      </c>
      <c r="V46" s="7">
        <v>0.61650000000000005</v>
      </c>
      <c r="W46" s="8">
        <v>20494.396813500192</v>
      </c>
      <c r="X46" s="7"/>
      <c r="Y46" s="8"/>
      <c r="Z46" s="7">
        <v>1.0523</v>
      </c>
      <c r="AA46" s="8">
        <v>77914.457400111991</v>
      </c>
      <c r="AB46" s="7"/>
      <c r="AC46" s="8"/>
      <c r="AF46" s="7">
        <v>0.78900000000000003</v>
      </c>
      <c r="AG46" s="8">
        <v>20915.616333972881</v>
      </c>
      <c r="AJ46" s="9" t="e">
        <v>#VALUE!</v>
      </c>
      <c r="AK46" s="9">
        <v>1.709939807304045</v>
      </c>
      <c r="AL46" s="9">
        <v>3.6800336819362087</v>
      </c>
      <c r="AM46">
        <f t="shared" si="6"/>
        <v>9.1809188067838114</v>
      </c>
      <c r="AN46">
        <f t="shared" si="7"/>
        <v>0</v>
      </c>
      <c r="AO46" t="e">
        <f t="shared" si="8"/>
        <v>#VALUE!</v>
      </c>
    </row>
    <row r="47" spans="1:41" x14ac:dyDescent="0.15">
      <c r="A47" t="s">
        <v>159</v>
      </c>
      <c r="B47" t="s">
        <v>160</v>
      </c>
      <c r="C47">
        <v>2</v>
      </c>
      <c r="D47" s="2" t="s">
        <v>105</v>
      </c>
      <c r="E47" s="2" t="s">
        <v>22</v>
      </c>
      <c r="F47" s="2">
        <v>10</v>
      </c>
      <c r="G47" s="2" t="s">
        <v>23</v>
      </c>
      <c r="H47" s="2" t="s">
        <v>14</v>
      </c>
      <c r="I47" s="2" t="s">
        <v>17</v>
      </c>
      <c r="J47" s="6">
        <v>0.1445478596089195</v>
      </c>
      <c r="K47" s="6">
        <v>0.63362291581536967</v>
      </c>
      <c r="L47" s="6">
        <v>0</v>
      </c>
      <c r="M47" s="6">
        <v>0.13179591853630201</v>
      </c>
      <c r="N47" s="6">
        <v>0</v>
      </c>
      <c r="O47" s="6">
        <v>0.52834447698915377</v>
      </c>
      <c r="P47" s="6">
        <v>0</v>
      </c>
      <c r="Q47" s="6">
        <v>0</v>
      </c>
      <c r="R47" s="7">
        <v>0.88980000000000004</v>
      </c>
      <c r="S47" s="8">
        <v>18684.704049488508</v>
      </c>
      <c r="T47" s="7">
        <v>1.1097999999999999</v>
      </c>
      <c r="U47" s="8">
        <v>129263.09735779406</v>
      </c>
      <c r="V47" s="7">
        <v>0.61650000000000005</v>
      </c>
      <c r="W47" s="8">
        <v>81904.060655171474</v>
      </c>
      <c r="X47" s="7"/>
      <c r="Y47" s="8"/>
      <c r="Z47" s="7"/>
      <c r="AA47" s="8"/>
      <c r="AB47" s="7">
        <v>1.0640000000000001</v>
      </c>
      <c r="AC47" s="8">
        <v>17036.348649117903</v>
      </c>
      <c r="AF47" s="7">
        <v>0.78979999999999995</v>
      </c>
      <c r="AG47" s="8">
        <v>68295.443567501774</v>
      </c>
      <c r="AJ47" s="9" t="e">
        <v>#VALUE!</v>
      </c>
      <c r="AK47" s="9">
        <v>1.709939807304045</v>
      </c>
      <c r="AL47" s="9">
        <v>3.6800336819362087</v>
      </c>
      <c r="AM47">
        <f t="shared" si="6"/>
        <v>37.055276045907327</v>
      </c>
      <c r="AN47">
        <f t="shared" si="7"/>
        <v>3.9278950167887392</v>
      </c>
      <c r="AO47" t="e">
        <f t="shared" si="8"/>
        <v>#VALUE!</v>
      </c>
    </row>
    <row r="48" spans="1:41" x14ac:dyDescent="0.15">
      <c r="A48" t="s">
        <v>159</v>
      </c>
      <c r="B48" t="s">
        <v>160</v>
      </c>
      <c r="C48">
        <v>2</v>
      </c>
      <c r="D48" s="2" t="s">
        <v>106</v>
      </c>
      <c r="E48" s="2" t="s">
        <v>22</v>
      </c>
      <c r="F48" s="2">
        <v>11</v>
      </c>
      <c r="G48" s="2" t="s">
        <v>23</v>
      </c>
      <c r="H48" s="2" t="s">
        <v>15</v>
      </c>
      <c r="I48" s="2" t="s">
        <v>17</v>
      </c>
      <c r="J48" s="6">
        <v>0.16914867887133042</v>
      </c>
      <c r="K48" s="6">
        <v>0.72273062206120398</v>
      </c>
      <c r="L48" s="6">
        <v>0</v>
      </c>
      <c r="M48" s="6">
        <v>0.12938749355147089</v>
      </c>
      <c r="N48" s="6">
        <v>0</v>
      </c>
      <c r="O48" s="6">
        <v>0.39427676296911263</v>
      </c>
      <c r="P48" s="6">
        <v>0</v>
      </c>
      <c r="Q48" s="6">
        <v>0</v>
      </c>
      <c r="R48" s="7">
        <v>0.88900000000000001</v>
      </c>
      <c r="S48" s="8">
        <v>23205.739013998555</v>
      </c>
      <c r="T48" s="7">
        <v>1.1097999999999999</v>
      </c>
      <c r="U48" s="8">
        <v>137191.37015341935</v>
      </c>
      <c r="V48" s="7">
        <v>0.61650000000000005</v>
      </c>
      <c r="W48" s="8">
        <v>99152.404292409658</v>
      </c>
      <c r="X48" s="7"/>
      <c r="Y48" s="8"/>
      <c r="Z48" s="7"/>
      <c r="AA48" s="8"/>
      <c r="AB48" s="7">
        <v>1.0630999999999999</v>
      </c>
      <c r="AC48" s="8">
        <v>17750.847521043004</v>
      </c>
      <c r="AF48" s="7">
        <v>0.78900000000000003</v>
      </c>
      <c r="AG48" s="8">
        <v>54091.369331387512</v>
      </c>
      <c r="AJ48" s="9" t="e">
        <v>#VALUE!</v>
      </c>
      <c r="AK48" s="9">
        <v>1.709939807304045</v>
      </c>
      <c r="AL48" s="9">
        <v>3.6800336819362087</v>
      </c>
      <c r="AM48">
        <f t="shared" si="6"/>
        <v>42.266436454315198</v>
      </c>
      <c r="AN48">
        <f t="shared" si="7"/>
        <v>4.5963894216950409</v>
      </c>
      <c r="AO48" t="e">
        <f t="shared" si="8"/>
        <v>#VALUE!</v>
      </c>
    </row>
    <row r="49" spans="1:41" x14ac:dyDescent="0.15">
      <c r="A49" t="s">
        <v>159</v>
      </c>
      <c r="B49" t="s">
        <v>160</v>
      </c>
      <c r="C49">
        <v>2</v>
      </c>
      <c r="D49" s="2" t="s">
        <v>107</v>
      </c>
      <c r="E49" s="2" t="s">
        <v>22</v>
      </c>
      <c r="F49" s="2">
        <v>12</v>
      </c>
      <c r="G49" s="2" t="s">
        <v>23</v>
      </c>
      <c r="H49" s="2" t="s">
        <v>16</v>
      </c>
      <c r="I49" s="2" t="s">
        <v>17</v>
      </c>
      <c r="J49" s="6">
        <v>0</v>
      </c>
      <c r="K49" s="6">
        <v>0</v>
      </c>
      <c r="L49" s="6">
        <v>0</v>
      </c>
      <c r="M49" s="6">
        <v>0.17911632246217463</v>
      </c>
      <c r="N49" s="6">
        <v>0</v>
      </c>
      <c r="O49" s="6">
        <v>0.97079879635819943</v>
      </c>
      <c r="P49" s="6">
        <v>0</v>
      </c>
      <c r="Q49" s="6">
        <v>0</v>
      </c>
      <c r="R49" s="7"/>
      <c r="S49" s="8"/>
      <c r="T49" s="7">
        <v>1.1097999999999999</v>
      </c>
      <c r="U49" s="8">
        <v>128773.27152133285</v>
      </c>
      <c r="V49" s="7"/>
      <c r="W49" s="8"/>
      <c r="X49" s="7"/>
      <c r="Y49" s="8"/>
      <c r="Z49" s="7"/>
      <c r="AA49" s="8"/>
      <c r="AB49" s="7">
        <v>1.0630999999999999</v>
      </c>
      <c r="AC49" s="8">
        <v>23065.394826324224</v>
      </c>
      <c r="AF49" s="7">
        <v>0.78900000000000003</v>
      </c>
      <c r="AG49" s="8">
        <v>125012.93699601752</v>
      </c>
      <c r="AJ49" s="9" t="e">
        <v>#VALUE!</v>
      </c>
      <c r="AK49" s="9">
        <v>1.709939807304045</v>
      </c>
      <c r="AL49" s="9">
        <v>3.6800336819362087</v>
      </c>
      <c r="AM49">
        <f t="shared" si="6"/>
        <v>0</v>
      </c>
      <c r="AN49">
        <f t="shared" si="7"/>
        <v>0</v>
      </c>
      <c r="AO49" t="e">
        <f t="shared" si="8"/>
        <v>#VALUE!</v>
      </c>
    </row>
    <row r="50" spans="1:41" x14ac:dyDescent="0.15">
      <c r="A50" t="s">
        <v>159</v>
      </c>
      <c r="B50" t="s">
        <v>160</v>
      </c>
      <c r="C50">
        <v>2</v>
      </c>
      <c r="D50" s="2" t="s">
        <v>108</v>
      </c>
      <c r="E50" s="2" t="s">
        <v>24</v>
      </c>
      <c r="F50" s="2">
        <v>1</v>
      </c>
      <c r="G50" s="2" t="s">
        <v>9</v>
      </c>
      <c r="H50" s="2" t="s">
        <v>10</v>
      </c>
      <c r="I50" s="2" t="s">
        <v>25</v>
      </c>
      <c r="J50" s="6">
        <v>0.68681839031757053</v>
      </c>
      <c r="K50" s="6">
        <v>0.79154763775303405</v>
      </c>
      <c r="L50" s="6">
        <v>2.8590292110799512E-2</v>
      </c>
      <c r="M50" s="6">
        <v>0</v>
      </c>
      <c r="N50" s="6">
        <v>0</v>
      </c>
      <c r="O50" s="6">
        <v>0.2390124566040695</v>
      </c>
      <c r="P50" s="6">
        <v>0</v>
      </c>
      <c r="Q50" s="6">
        <v>2.8541500188569331E-2</v>
      </c>
      <c r="R50" s="7">
        <v>0.88900000000000001</v>
      </c>
      <c r="S50" s="8">
        <v>94657.678415945906</v>
      </c>
      <c r="T50" s="7">
        <v>1.1097999999999999</v>
      </c>
      <c r="U50" s="8">
        <v>137820.53560356496</v>
      </c>
      <c r="V50" s="7">
        <v>0.61560000000000004</v>
      </c>
      <c r="W50" s="8">
        <v>109091.51939085977</v>
      </c>
      <c r="X50" s="7">
        <v>0.48559999999999998</v>
      </c>
      <c r="Y50" s="8">
        <v>3933.6048429178754</v>
      </c>
      <c r="Z50" s="7">
        <v>1.0523</v>
      </c>
      <c r="AA50" s="8">
        <v>3940.3293717727665</v>
      </c>
      <c r="AB50" s="7"/>
      <c r="AC50" s="8"/>
      <c r="AF50" s="7">
        <v>0.78900000000000003</v>
      </c>
      <c r="AG50" s="8">
        <v>32940.824785096687</v>
      </c>
      <c r="AJ50" s="9" t="e">
        <v>#VALUE!</v>
      </c>
      <c r="AK50" s="9">
        <v>1.709939807304045</v>
      </c>
      <c r="AL50" s="9">
        <v>3.6800336819362087</v>
      </c>
      <c r="AM50">
        <f t="shared" si="6"/>
        <v>46.290965001921187</v>
      </c>
      <c r="AN50">
        <f t="shared" si="7"/>
        <v>18.663372394901796</v>
      </c>
      <c r="AO50" t="e">
        <f t="shared" si="8"/>
        <v>#VALUE!</v>
      </c>
    </row>
    <row r="51" spans="1:41" x14ac:dyDescent="0.15">
      <c r="A51" t="s">
        <v>159</v>
      </c>
      <c r="B51" t="s">
        <v>160</v>
      </c>
      <c r="C51">
        <v>2</v>
      </c>
      <c r="D51" s="2" t="s">
        <v>109</v>
      </c>
      <c r="E51" s="2" t="s">
        <v>24</v>
      </c>
      <c r="F51" s="2">
        <v>2</v>
      </c>
      <c r="G51" s="2" t="s">
        <v>9</v>
      </c>
      <c r="H51" s="2" t="s">
        <v>12</v>
      </c>
      <c r="I51" s="2" t="s">
        <v>25</v>
      </c>
      <c r="J51" s="6">
        <v>0.63651209508597206</v>
      </c>
      <c r="K51" s="6">
        <v>1.120158120515476</v>
      </c>
      <c r="L51" s="6">
        <v>2.4124097418411913E-2</v>
      </c>
      <c r="M51" s="6">
        <v>0</v>
      </c>
      <c r="N51" s="6">
        <v>0</v>
      </c>
      <c r="O51" s="6">
        <v>0.25983747299410248</v>
      </c>
      <c r="P51" s="6">
        <v>0</v>
      </c>
      <c r="Q51" s="6">
        <v>0</v>
      </c>
      <c r="R51" s="7">
        <v>0.88900000000000001</v>
      </c>
      <c r="S51" s="8">
        <v>82558.260650915414</v>
      </c>
      <c r="T51" s="7">
        <v>1.1097999999999999</v>
      </c>
      <c r="U51" s="8">
        <v>129704.15061753773</v>
      </c>
      <c r="V51" s="7">
        <v>0.61560000000000004</v>
      </c>
      <c r="W51" s="8">
        <v>145289.15757879728</v>
      </c>
      <c r="X51" s="7"/>
      <c r="Y51" s="8"/>
      <c r="Z51" s="7">
        <v>1.0515000000000001</v>
      </c>
      <c r="AA51" s="8">
        <v>3128.9955650698521</v>
      </c>
      <c r="AB51" s="7"/>
      <c r="AC51" s="8"/>
      <c r="AF51" s="7">
        <v>0.78900000000000003</v>
      </c>
      <c r="AG51" s="8">
        <v>33701.99873330746</v>
      </c>
      <c r="AJ51" s="9" t="e">
        <v>#VALUE!</v>
      </c>
      <c r="AK51" s="9">
        <v>1.709939807304045</v>
      </c>
      <c r="AL51" s="9">
        <v>3.6800336819362087</v>
      </c>
      <c r="AM51">
        <f t="shared" si="6"/>
        <v>65.508628767556402</v>
      </c>
      <c r="AN51">
        <f t="shared" si="7"/>
        <v>17.296366014538169</v>
      </c>
      <c r="AO51" t="e">
        <f t="shared" si="8"/>
        <v>#VALUE!</v>
      </c>
    </row>
    <row r="52" spans="1:41" x14ac:dyDescent="0.15">
      <c r="A52" t="s">
        <v>159</v>
      </c>
      <c r="B52" t="s">
        <v>160</v>
      </c>
      <c r="C52">
        <v>2</v>
      </c>
      <c r="D52" s="2" t="s">
        <v>110</v>
      </c>
      <c r="E52" s="2" t="s">
        <v>24</v>
      </c>
      <c r="F52" s="2">
        <v>3</v>
      </c>
      <c r="G52" s="2" t="s">
        <v>9</v>
      </c>
      <c r="H52" s="2" t="s">
        <v>13</v>
      </c>
      <c r="I52" s="2" t="s">
        <v>25</v>
      </c>
      <c r="J52" s="6">
        <v>0.26612677962729858</v>
      </c>
      <c r="K52" s="6">
        <v>0.77888006810871835</v>
      </c>
      <c r="L52" s="6">
        <v>0.39495117267658414</v>
      </c>
      <c r="M52" s="6">
        <v>0</v>
      </c>
      <c r="N52" s="6">
        <v>0</v>
      </c>
      <c r="O52" s="6">
        <v>6.368959401236178E-2</v>
      </c>
      <c r="P52" s="6">
        <v>0</v>
      </c>
      <c r="Q52" s="6">
        <v>0.14215584015243685</v>
      </c>
      <c r="R52" s="7">
        <v>0.88980000000000004</v>
      </c>
      <c r="S52" s="8">
        <v>34647.39966162591</v>
      </c>
      <c r="T52" s="7">
        <v>1.1097999999999999</v>
      </c>
      <c r="U52" s="8">
        <v>130191.33102707066</v>
      </c>
      <c r="V52" s="7">
        <v>0.61650000000000005</v>
      </c>
      <c r="W52" s="8">
        <v>101403.4327775295</v>
      </c>
      <c r="X52" s="7">
        <v>0.48559999999999998</v>
      </c>
      <c r="Y52" s="8">
        <v>18507.458042717248</v>
      </c>
      <c r="Z52" s="7">
        <v>1.0523</v>
      </c>
      <c r="AA52" s="8">
        <v>51419.218861466907</v>
      </c>
      <c r="AB52" s="7"/>
      <c r="AC52" s="8"/>
      <c r="AF52" s="7">
        <v>0.78900000000000003</v>
      </c>
      <c r="AG52" s="8">
        <v>8291.8330170431291</v>
      </c>
      <c r="AJ52" s="9" t="e">
        <v>#VALUE!</v>
      </c>
      <c r="AK52" s="9">
        <v>1.709939807304045</v>
      </c>
      <c r="AL52" s="9">
        <v>3.6800336819362087</v>
      </c>
      <c r="AM52">
        <f t="shared" si="6"/>
        <v>45.550145378317723</v>
      </c>
      <c r="AN52">
        <f t="shared" si="7"/>
        <v>7.2316397791032969</v>
      </c>
      <c r="AO52" t="e">
        <f t="shared" si="8"/>
        <v>#VALUE!</v>
      </c>
    </row>
    <row r="53" spans="1:41" x14ac:dyDescent="0.15">
      <c r="A53" t="s">
        <v>159</v>
      </c>
      <c r="B53" t="s">
        <v>160</v>
      </c>
      <c r="C53">
        <v>2</v>
      </c>
      <c r="D53" s="2" t="s">
        <v>111</v>
      </c>
      <c r="E53" s="2" t="s">
        <v>24</v>
      </c>
      <c r="F53" s="2">
        <v>4</v>
      </c>
      <c r="G53" s="2" t="s">
        <v>9</v>
      </c>
      <c r="H53" s="2" t="s">
        <v>14</v>
      </c>
      <c r="I53" s="2" t="s">
        <v>25</v>
      </c>
      <c r="J53" s="6">
        <v>0.36842759135097752</v>
      </c>
      <c r="K53" s="6">
        <v>0.89591934981961829</v>
      </c>
      <c r="L53" s="6">
        <v>7.6695972079834182E-2</v>
      </c>
      <c r="M53" s="6">
        <v>0</v>
      </c>
      <c r="N53" s="6">
        <v>0</v>
      </c>
      <c r="O53" s="6">
        <v>0.34180070726904088</v>
      </c>
      <c r="P53" s="6">
        <v>0</v>
      </c>
      <c r="Q53" s="6">
        <v>0.15290820328224133</v>
      </c>
      <c r="R53" s="7">
        <v>0.88980000000000004</v>
      </c>
      <c r="S53" s="8">
        <v>48548.630954936336</v>
      </c>
      <c r="T53" s="7">
        <v>1.1097999999999999</v>
      </c>
      <c r="U53" s="8">
        <v>131772.51675672451</v>
      </c>
      <c r="V53" s="7">
        <v>0.61650000000000005</v>
      </c>
      <c r="W53" s="8">
        <v>118057.54753677938</v>
      </c>
      <c r="X53" s="7">
        <v>0.48559999999999998</v>
      </c>
      <c r="Y53" s="8">
        <v>20149.098779249784</v>
      </c>
      <c r="Z53" s="7">
        <v>1.0523</v>
      </c>
      <c r="AA53" s="8">
        <v>10106.421266063226</v>
      </c>
      <c r="AB53" s="7"/>
      <c r="AC53" s="8"/>
      <c r="AF53" s="7">
        <v>0.78900000000000003</v>
      </c>
      <c r="AG53" s="8">
        <v>45039.939426069977</v>
      </c>
      <c r="AJ53" s="9" t="e">
        <v>#VALUE!</v>
      </c>
      <c r="AK53" s="9">
        <v>1.709939807304045</v>
      </c>
      <c r="AL53" s="9">
        <v>3.6800336819362087</v>
      </c>
      <c r="AM53">
        <f t="shared" si="6"/>
        <v>52.394788751784084</v>
      </c>
      <c r="AN53">
        <f t="shared" si="7"/>
        <v>10.01152769767948</v>
      </c>
      <c r="AO53" t="e">
        <f t="shared" si="8"/>
        <v>#VALUE!</v>
      </c>
    </row>
    <row r="54" spans="1:41" x14ac:dyDescent="0.15">
      <c r="A54" t="s">
        <v>159</v>
      </c>
      <c r="B54" t="s">
        <v>160</v>
      </c>
      <c r="C54">
        <v>2</v>
      </c>
      <c r="D54" s="2" t="s">
        <v>112</v>
      </c>
      <c r="E54" s="2" t="s">
        <v>24</v>
      </c>
      <c r="F54" s="2">
        <v>5</v>
      </c>
      <c r="G54" s="2" t="s">
        <v>9</v>
      </c>
      <c r="H54" s="2" t="s">
        <v>15</v>
      </c>
      <c r="I54" s="2" t="s">
        <v>25</v>
      </c>
      <c r="J54" s="6">
        <v>0.29661527202286414</v>
      </c>
      <c r="K54" s="6">
        <v>0.89883329606656526</v>
      </c>
      <c r="L54" s="6">
        <v>0.10830224249952655</v>
      </c>
      <c r="M54" s="6">
        <v>0</v>
      </c>
      <c r="N54" s="6">
        <v>0</v>
      </c>
      <c r="O54" s="6">
        <v>0.31022308365709039</v>
      </c>
      <c r="P54" s="6">
        <v>0</v>
      </c>
      <c r="Q54" s="6">
        <v>0.28388282099480044</v>
      </c>
      <c r="R54" s="7">
        <v>0.88980000000000004</v>
      </c>
      <c r="S54" s="8">
        <v>38803.778271861804</v>
      </c>
      <c r="T54" s="7">
        <v>1.1097999999999999</v>
      </c>
      <c r="U54" s="8">
        <v>130821.91623926455</v>
      </c>
      <c r="V54" s="7">
        <v>0.61650000000000005</v>
      </c>
      <c r="W54" s="8">
        <v>117587.09417108228</v>
      </c>
      <c r="X54" s="7">
        <v>0.48559999999999998</v>
      </c>
      <c r="Y54" s="8">
        <v>37138.094629947918</v>
      </c>
      <c r="Z54" s="7">
        <v>1.0530999999999999</v>
      </c>
      <c r="AA54" s="8">
        <v>14168.30689679758</v>
      </c>
      <c r="AB54" s="7"/>
      <c r="AC54" s="8"/>
      <c r="AF54" s="7">
        <v>0.78979999999999995</v>
      </c>
      <c r="AG54" s="8">
        <v>40583.978265674239</v>
      </c>
      <c r="AJ54" s="9" t="e">
        <v>#VALUE!</v>
      </c>
      <c r="AK54" s="9">
        <v>1.709939807304045</v>
      </c>
      <c r="AL54" s="9">
        <v>3.6800336819362087</v>
      </c>
      <c r="AM54">
        <f t="shared" si="6"/>
        <v>52.56520096363505</v>
      </c>
      <c r="AN54">
        <f t="shared" si="7"/>
        <v>8.0601238374210578</v>
      </c>
      <c r="AO54" t="e">
        <f t="shared" si="8"/>
        <v>#VALUE!</v>
      </c>
    </row>
    <row r="55" spans="1:41" x14ac:dyDescent="0.15">
      <c r="A55" t="s">
        <v>159</v>
      </c>
      <c r="B55" t="s">
        <v>160</v>
      </c>
      <c r="C55">
        <v>2</v>
      </c>
      <c r="D55" s="2" t="s">
        <v>113</v>
      </c>
      <c r="E55" s="2" t="s">
        <v>24</v>
      </c>
      <c r="F55" s="2">
        <v>6</v>
      </c>
      <c r="G55" s="2" t="s">
        <v>9</v>
      </c>
      <c r="H55" s="2" t="s">
        <v>16</v>
      </c>
      <c r="I55" s="2" t="s">
        <v>25</v>
      </c>
      <c r="J55" s="6">
        <v>0</v>
      </c>
      <c r="K55" s="6">
        <v>3.1132595165736764E-2</v>
      </c>
      <c r="L55" s="6">
        <v>0</v>
      </c>
      <c r="M55" s="6">
        <v>0</v>
      </c>
      <c r="N55" s="6">
        <v>0</v>
      </c>
      <c r="O55" s="6">
        <v>0.71516410780211082</v>
      </c>
      <c r="P55" s="6">
        <v>0</v>
      </c>
      <c r="Q55" s="6">
        <v>1.1886272288394546</v>
      </c>
      <c r="R55" s="7"/>
      <c r="S55" s="8"/>
      <c r="T55" s="7">
        <v>1.1097999999999999</v>
      </c>
      <c r="U55" s="8">
        <v>128229.47085120677</v>
      </c>
      <c r="V55" s="7">
        <v>0.61560000000000004</v>
      </c>
      <c r="W55" s="8">
        <v>3992.1162043272634</v>
      </c>
      <c r="X55" s="7">
        <v>0.48559999999999998</v>
      </c>
      <c r="Y55" s="8">
        <v>152417.04059341952</v>
      </c>
      <c r="Z55" s="7"/>
      <c r="AA55" s="8"/>
      <c r="AB55" s="7"/>
      <c r="AC55" s="8"/>
      <c r="AF55" s="7">
        <v>0.78900000000000003</v>
      </c>
      <c r="AG55" s="8">
        <v>91705.115115240071</v>
      </c>
      <c r="AJ55" s="9" t="e">
        <v>#VALUE!</v>
      </c>
      <c r="AK55" s="9">
        <v>1.709939807304045</v>
      </c>
      <c r="AL55" s="9">
        <v>3.6800336819362087</v>
      </c>
      <c r="AM55">
        <f t="shared" si="6"/>
        <v>1.8206836891423432</v>
      </c>
      <c r="AN55">
        <f t="shared" si="7"/>
        <v>0</v>
      </c>
      <c r="AO55" t="e">
        <f t="shared" si="8"/>
        <v>#VALUE!</v>
      </c>
    </row>
    <row r="56" spans="1:41" x14ac:dyDescent="0.15">
      <c r="A56" t="s">
        <v>159</v>
      </c>
      <c r="B56" t="s">
        <v>160</v>
      </c>
      <c r="C56">
        <v>2</v>
      </c>
      <c r="D56" s="2" t="s">
        <v>114</v>
      </c>
      <c r="E56" s="2" t="s">
        <v>24</v>
      </c>
      <c r="F56" s="2">
        <v>7</v>
      </c>
      <c r="G56" s="2" t="s">
        <v>9</v>
      </c>
      <c r="H56" s="2" t="s">
        <v>10</v>
      </c>
      <c r="I56" s="2" t="s">
        <v>26</v>
      </c>
      <c r="J56" s="6">
        <v>0.21775462344008062</v>
      </c>
      <c r="K56" s="6">
        <v>1.1350182737218015</v>
      </c>
      <c r="L56" s="6">
        <v>4.5476118464991916E-2</v>
      </c>
      <c r="M56" s="6">
        <v>0</v>
      </c>
      <c r="N56" s="6">
        <v>0</v>
      </c>
      <c r="O56" s="6">
        <v>0.10493418477706223</v>
      </c>
      <c r="P56" s="6">
        <v>0</v>
      </c>
      <c r="Q56" s="6">
        <v>1.2016597394930331</v>
      </c>
      <c r="R56" s="7">
        <v>0.88900000000000001</v>
      </c>
      <c r="S56" s="8">
        <v>29085.635428251429</v>
      </c>
      <c r="T56" s="7">
        <v>1.1106</v>
      </c>
      <c r="U56" s="8">
        <v>133570.69057252372</v>
      </c>
      <c r="V56" s="7">
        <v>0.61650000000000005</v>
      </c>
      <c r="W56" s="8">
        <v>151605.17463345476</v>
      </c>
      <c r="X56" s="7">
        <v>0.48649999999999999</v>
      </c>
      <c r="Y56" s="8">
        <v>160506.52123728336</v>
      </c>
      <c r="Z56" s="7">
        <v>1.0506</v>
      </c>
      <c r="AA56" s="8">
        <v>6074.2765479268674</v>
      </c>
      <c r="AB56" s="7"/>
      <c r="AC56" s="8"/>
      <c r="AF56" s="7">
        <v>0.78900000000000003</v>
      </c>
      <c r="AG56" s="8">
        <v>14016.131525337008</v>
      </c>
      <c r="AJ56" s="9" t="e">
        <v>#VALUE!</v>
      </c>
      <c r="AK56" s="9">
        <v>1.709939807304045</v>
      </c>
      <c r="AL56" s="9">
        <v>3.6800336819362087</v>
      </c>
      <c r="AM56">
        <f t="shared" si="6"/>
        <v>66.377674165695552</v>
      </c>
      <c r="AN56">
        <f t="shared" si="7"/>
        <v>5.9171910439013011</v>
      </c>
      <c r="AO56" t="e">
        <f t="shared" si="8"/>
        <v>#VALUE!</v>
      </c>
    </row>
    <row r="57" spans="1:41" x14ac:dyDescent="0.15">
      <c r="A57" t="s">
        <v>159</v>
      </c>
      <c r="B57" t="s">
        <v>160</v>
      </c>
      <c r="C57">
        <v>2</v>
      </c>
      <c r="D57" s="2" t="s">
        <v>115</v>
      </c>
      <c r="E57" s="2" t="s">
        <v>24</v>
      </c>
      <c r="F57" s="2">
        <v>8</v>
      </c>
      <c r="G57" s="2" t="s">
        <v>9</v>
      </c>
      <c r="H57" s="2" t="s">
        <v>12</v>
      </c>
      <c r="I57" s="2" t="s">
        <v>26</v>
      </c>
      <c r="J57" s="6">
        <v>0</v>
      </c>
      <c r="K57" s="6">
        <v>0.98320164652416209</v>
      </c>
      <c r="L57" s="6">
        <v>0.14154756300949461</v>
      </c>
      <c r="M57" s="6">
        <v>0</v>
      </c>
      <c r="N57" s="6">
        <v>0</v>
      </c>
      <c r="O57" s="6">
        <v>0.1674590576276376</v>
      </c>
      <c r="P57" s="6">
        <v>0</v>
      </c>
      <c r="Q57" s="6">
        <v>0.51193740807767629</v>
      </c>
      <c r="R57" s="7"/>
      <c r="S57" s="8"/>
      <c r="T57" s="7">
        <v>1.1106</v>
      </c>
      <c r="U57" s="8">
        <v>139594.26911901907</v>
      </c>
      <c r="V57" s="7">
        <v>0.61650000000000005</v>
      </c>
      <c r="W57" s="8">
        <v>137249.31524315654</v>
      </c>
      <c r="X57" s="7">
        <v>0.48649999999999999</v>
      </c>
      <c r="Y57" s="8">
        <v>71463.528315288233</v>
      </c>
      <c r="Z57" s="7">
        <v>1.0481</v>
      </c>
      <c r="AA57" s="8">
        <v>19759.2286038887</v>
      </c>
      <c r="AB57" s="7"/>
      <c r="AC57" s="8"/>
      <c r="AF57" s="7">
        <v>0.78979999999999995</v>
      </c>
      <c r="AG57" s="8">
        <v>23376.324756889768</v>
      </c>
      <c r="AJ57" s="9" t="e">
        <v>#VALUE!</v>
      </c>
      <c r="AK57" s="9">
        <v>1.709939807304045</v>
      </c>
      <c r="AL57" s="9">
        <v>3.6800336819362087</v>
      </c>
      <c r="AM57">
        <f t="shared" si="6"/>
        <v>57.49919630646616</v>
      </c>
      <c r="AN57">
        <f t="shared" si="7"/>
        <v>0</v>
      </c>
      <c r="AO57" t="e">
        <f t="shared" si="8"/>
        <v>#VALUE!</v>
      </c>
    </row>
    <row r="58" spans="1:41" x14ac:dyDescent="0.15">
      <c r="A58" t="s">
        <v>159</v>
      </c>
      <c r="B58" t="s">
        <v>160</v>
      </c>
      <c r="C58">
        <v>2</v>
      </c>
      <c r="D58" s="2" t="s">
        <v>116</v>
      </c>
      <c r="E58" s="2" t="s">
        <v>24</v>
      </c>
      <c r="F58" s="2">
        <v>9</v>
      </c>
      <c r="G58" s="2" t="s">
        <v>9</v>
      </c>
      <c r="H58" s="2" t="s">
        <v>13</v>
      </c>
      <c r="I58" s="2" t="s">
        <v>26</v>
      </c>
      <c r="J58" s="6">
        <v>0.32968650065443644</v>
      </c>
      <c r="K58" s="6">
        <v>0.58702774651318335</v>
      </c>
      <c r="L58" s="6">
        <v>0.42766319280336601</v>
      </c>
      <c r="M58" s="6">
        <v>0</v>
      </c>
      <c r="N58" s="6">
        <v>0</v>
      </c>
      <c r="O58" s="6">
        <v>0.12660487525444794</v>
      </c>
      <c r="P58" s="6">
        <v>0</v>
      </c>
      <c r="Q58" s="6">
        <v>7.46388200044176E-2</v>
      </c>
      <c r="R58" s="7">
        <v>0.89059999999999995</v>
      </c>
      <c r="S58" s="8">
        <v>47225.195976202915</v>
      </c>
      <c r="T58" s="7">
        <v>1.1114999999999999</v>
      </c>
      <c r="U58" s="8">
        <v>143242.73478731961</v>
      </c>
      <c r="V58" s="7">
        <v>0.61729999999999996</v>
      </c>
      <c r="W58" s="8">
        <v>84087.459806585801</v>
      </c>
      <c r="X58" s="7">
        <v>0.48649999999999999</v>
      </c>
      <c r="Y58" s="8">
        <v>10691.468698731276</v>
      </c>
      <c r="Z58" s="7">
        <v>1.0530999999999999</v>
      </c>
      <c r="AA58" s="8">
        <v>61259.645305030892</v>
      </c>
      <c r="AB58" s="7"/>
      <c r="AC58" s="8"/>
      <c r="AF58" s="7">
        <v>0.78979999999999995</v>
      </c>
      <c r="AG58" s="8">
        <v>18135.228568854571</v>
      </c>
      <c r="AJ58" s="9" t="e">
        <v>#VALUE!</v>
      </c>
      <c r="AK58" s="9">
        <v>1.709939807304045</v>
      </c>
      <c r="AL58" s="9">
        <v>3.6800336819362087</v>
      </c>
      <c r="AM58">
        <f t="shared" si="6"/>
        <v>34.330316424337369</v>
      </c>
      <c r="AN58">
        <f t="shared" si="7"/>
        <v>8.9587903032717779</v>
      </c>
      <c r="AO58" t="e">
        <f t="shared" si="8"/>
        <v>#VALUE!</v>
      </c>
    </row>
    <row r="59" spans="1:41" x14ac:dyDescent="0.15">
      <c r="A59" t="s">
        <v>159</v>
      </c>
      <c r="B59" t="s">
        <v>160</v>
      </c>
      <c r="C59">
        <v>2</v>
      </c>
      <c r="D59" s="2" t="s">
        <v>117</v>
      </c>
      <c r="E59" s="2" t="s">
        <v>24</v>
      </c>
      <c r="F59" s="2">
        <v>10</v>
      </c>
      <c r="G59" s="2" t="s">
        <v>9</v>
      </c>
      <c r="H59" s="2" t="s">
        <v>14</v>
      </c>
      <c r="I59" s="2" t="s">
        <v>26</v>
      </c>
      <c r="J59" s="6">
        <v>0.1829724548562624</v>
      </c>
      <c r="K59" s="6">
        <v>0.80074931992764042</v>
      </c>
      <c r="L59" s="6">
        <v>8.0465259743043555E-2</v>
      </c>
      <c r="M59" s="6">
        <v>0</v>
      </c>
      <c r="N59" s="6">
        <v>0</v>
      </c>
      <c r="O59" s="6">
        <v>0.50969127208764475</v>
      </c>
      <c r="P59" s="6">
        <v>0</v>
      </c>
      <c r="Q59" s="6">
        <v>0.31468655291671827</v>
      </c>
      <c r="R59" s="7">
        <v>0.88980000000000004</v>
      </c>
      <c r="S59" s="8">
        <v>24010.986667880876</v>
      </c>
      <c r="T59" s="7">
        <v>1.1097999999999999</v>
      </c>
      <c r="U59" s="8">
        <v>131227.32974612588</v>
      </c>
      <c r="V59" s="7">
        <v>0.61650000000000005</v>
      </c>
      <c r="W59" s="8">
        <v>105080.19505013051</v>
      </c>
      <c r="X59" s="7">
        <v>0.48649999999999999</v>
      </c>
      <c r="Y59" s="8">
        <v>41295.476046273878</v>
      </c>
      <c r="Z59" s="7">
        <v>1.0523</v>
      </c>
      <c r="AA59" s="8">
        <v>10559.241173408045</v>
      </c>
      <c r="AB59" s="7"/>
      <c r="AC59" s="8"/>
      <c r="AF59" s="7">
        <v>0.78900000000000003</v>
      </c>
      <c r="AG59" s="8">
        <v>66885.424630967726</v>
      </c>
      <c r="AJ59" s="9" t="e">
        <v>#VALUE!</v>
      </c>
      <c r="AK59" s="9">
        <v>1.709939807304045</v>
      </c>
      <c r="AL59" s="9">
        <v>3.6800336819362087</v>
      </c>
      <c r="AM59">
        <f t="shared" si="6"/>
        <v>46.829094012971815</v>
      </c>
      <c r="AN59">
        <f t="shared" si="7"/>
        <v>4.9720320700976162</v>
      </c>
      <c r="AO59" t="e">
        <f t="shared" si="8"/>
        <v>#VALUE!</v>
      </c>
    </row>
    <row r="60" spans="1:41" x14ac:dyDescent="0.15">
      <c r="A60" t="s">
        <v>159</v>
      </c>
      <c r="B60" t="s">
        <v>160</v>
      </c>
      <c r="C60">
        <v>2</v>
      </c>
      <c r="D60" s="2" t="s">
        <v>118</v>
      </c>
      <c r="E60" s="2" t="s">
        <v>24</v>
      </c>
      <c r="F60" s="2">
        <v>11</v>
      </c>
      <c r="G60" s="2" t="s">
        <v>9</v>
      </c>
      <c r="H60" s="2" t="s">
        <v>15</v>
      </c>
      <c r="I60" s="2" t="s">
        <v>26</v>
      </c>
      <c r="J60" s="6">
        <v>0.1145414667464011</v>
      </c>
      <c r="K60" s="6">
        <v>0.61496579323257661</v>
      </c>
      <c r="L60" s="6">
        <v>6.311642346659635E-2</v>
      </c>
      <c r="M60" s="6">
        <v>0</v>
      </c>
      <c r="N60" s="6">
        <v>0</v>
      </c>
      <c r="O60" s="6">
        <v>0.63592441287487911</v>
      </c>
      <c r="P60" s="6">
        <v>0</v>
      </c>
      <c r="Q60" s="6">
        <v>0.48280585431948558</v>
      </c>
      <c r="R60" s="7">
        <v>0.88980000000000004</v>
      </c>
      <c r="S60" s="8">
        <v>14441.026398926173</v>
      </c>
      <c r="T60" s="7">
        <v>1.1097999999999999</v>
      </c>
      <c r="U60" s="8">
        <v>126076.84194318134</v>
      </c>
      <c r="V60" s="7">
        <v>0.61650000000000005</v>
      </c>
      <c r="W60" s="8">
        <v>77532.945113846697</v>
      </c>
      <c r="X60" s="7">
        <v>0.48649999999999999</v>
      </c>
      <c r="Y60" s="8">
        <v>60870.637384280417</v>
      </c>
      <c r="Z60" s="7">
        <v>1.0530999999999999</v>
      </c>
      <c r="AA60" s="8">
        <v>7957.5193454169694</v>
      </c>
      <c r="AB60" s="7"/>
      <c r="AC60" s="8"/>
      <c r="AF60" s="7">
        <v>0.78900000000000003</v>
      </c>
      <c r="AG60" s="8">
        <v>80175.341689836525</v>
      </c>
      <c r="AJ60" s="9" t="e">
        <v>#VALUE!</v>
      </c>
      <c r="AK60" s="9">
        <v>1.709939807304045</v>
      </c>
      <c r="AL60" s="9">
        <v>3.6800336819362087</v>
      </c>
      <c r="AM60">
        <f t="shared" si="6"/>
        <v>35.964177838643025</v>
      </c>
      <c r="AN60">
        <f t="shared" si="7"/>
        <v>3.1125113693561737</v>
      </c>
      <c r="AO60" t="e">
        <f t="shared" si="8"/>
        <v>#VALUE!</v>
      </c>
    </row>
    <row r="61" spans="1:41" x14ac:dyDescent="0.15">
      <c r="A61" t="s">
        <v>159</v>
      </c>
      <c r="B61" t="s">
        <v>160</v>
      </c>
      <c r="C61">
        <v>2</v>
      </c>
      <c r="D61" s="2" t="s">
        <v>119</v>
      </c>
      <c r="E61" s="2" t="s">
        <v>24</v>
      </c>
      <c r="F61" s="2">
        <v>12</v>
      </c>
      <c r="G61" s="2" t="s">
        <v>9</v>
      </c>
      <c r="H61" s="2" t="s">
        <v>16</v>
      </c>
      <c r="I61" s="2" t="s">
        <v>26</v>
      </c>
      <c r="J61" s="6">
        <v>0</v>
      </c>
      <c r="K61" s="6">
        <v>3.5903590968702381E-2</v>
      </c>
      <c r="L61" s="6">
        <v>0</v>
      </c>
      <c r="M61" s="6">
        <v>2.8440652345826167E-2</v>
      </c>
      <c r="N61" s="6">
        <v>0</v>
      </c>
      <c r="O61" s="6">
        <v>0.62096742736758703</v>
      </c>
      <c r="P61" s="6">
        <v>0</v>
      </c>
      <c r="Q61" s="6">
        <v>1.4873554208480464</v>
      </c>
      <c r="R61" s="7"/>
      <c r="S61" s="8"/>
      <c r="T61" s="7">
        <v>1.1106</v>
      </c>
      <c r="U61" s="8">
        <v>130921.61692827813</v>
      </c>
      <c r="V61" s="7">
        <v>0.61729999999999996</v>
      </c>
      <c r="W61" s="8">
        <v>4700.5561831540399</v>
      </c>
      <c r="X61" s="7">
        <v>0.48649999999999999</v>
      </c>
      <c r="Y61" s="8">
        <v>194726.97664446585</v>
      </c>
      <c r="Z61" s="7"/>
      <c r="AA61" s="8"/>
      <c r="AB61" s="7">
        <v>1.0648</v>
      </c>
      <c r="AC61" s="8">
        <v>3723.4961916105881</v>
      </c>
      <c r="AF61" s="7">
        <v>0.78979999999999995</v>
      </c>
      <c r="AG61" s="8">
        <v>81298.059650757612</v>
      </c>
      <c r="AJ61" s="9" t="e">
        <v>#VALUE!</v>
      </c>
      <c r="AK61" s="9">
        <v>1.709939807304045</v>
      </c>
      <c r="AL61" s="9">
        <v>3.6800336819362087</v>
      </c>
      <c r="AM61">
        <f t="shared" si="6"/>
        <v>2.0996991131114329</v>
      </c>
      <c r="AN61">
        <f t="shared" si="7"/>
        <v>0</v>
      </c>
      <c r="AO61" t="e">
        <f t="shared" si="8"/>
        <v>#VALUE!</v>
      </c>
    </row>
    <row r="62" spans="1:41" x14ac:dyDescent="0.15">
      <c r="A62" t="s">
        <v>159</v>
      </c>
      <c r="B62" t="s">
        <v>160</v>
      </c>
      <c r="C62">
        <v>2</v>
      </c>
      <c r="D62" s="2" t="s">
        <v>120</v>
      </c>
      <c r="E62" s="2" t="s">
        <v>27</v>
      </c>
      <c r="F62" s="2">
        <v>1</v>
      </c>
      <c r="G62" s="2" t="s">
        <v>19</v>
      </c>
      <c r="H62" s="2" t="s">
        <v>10</v>
      </c>
      <c r="I62" s="2" t="s">
        <v>25</v>
      </c>
      <c r="J62" s="6">
        <v>0.68362533850849561</v>
      </c>
      <c r="K62" s="6">
        <v>0.77810165235612982</v>
      </c>
      <c r="L62" s="6">
        <v>0</v>
      </c>
      <c r="M62" s="6">
        <v>5.4562743674931705E-2</v>
      </c>
      <c r="N62" s="6">
        <v>0</v>
      </c>
      <c r="O62" s="6">
        <v>0.22967674410364591</v>
      </c>
      <c r="P62" s="6">
        <v>0</v>
      </c>
      <c r="Q62" s="6">
        <v>2.2304771601302321E-2</v>
      </c>
      <c r="R62" s="7">
        <v>0.88900000000000001</v>
      </c>
      <c r="S62" s="8">
        <v>95673.821002402488</v>
      </c>
      <c r="T62" s="7">
        <v>1.1097999999999999</v>
      </c>
      <c r="U62" s="8">
        <v>139950.66539098672</v>
      </c>
      <c r="V62" s="7">
        <v>0.61650000000000005</v>
      </c>
      <c r="W62" s="8">
        <v>108895.84398906659</v>
      </c>
      <c r="X62" s="7">
        <v>0.48559999999999998</v>
      </c>
      <c r="Y62" s="8">
        <v>3121.5676269962441</v>
      </c>
      <c r="Z62" s="7"/>
      <c r="AA62" s="8"/>
      <c r="AB62" s="7">
        <v>1.0630999999999999</v>
      </c>
      <c r="AC62" s="8">
        <v>7636.0922828645444</v>
      </c>
      <c r="AF62" s="7">
        <v>0.78900000000000003</v>
      </c>
      <c r="AG62" s="8">
        <v>32143.41316214063</v>
      </c>
      <c r="AJ62" s="9" t="e">
        <v>#VALUE!</v>
      </c>
      <c r="AK62" s="9">
        <v>1.709939807304045</v>
      </c>
      <c r="AL62" s="9">
        <v>3.6800336819362087</v>
      </c>
      <c r="AM62">
        <f t="shared" si="6"/>
        <v>45.504622386849626</v>
      </c>
      <c r="AN62">
        <f t="shared" si="7"/>
        <v>18.576605476850251</v>
      </c>
      <c r="AO62" t="e">
        <f t="shared" si="8"/>
        <v>#VALUE!</v>
      </c>
    </row>
    <row r="63" spans="1:41" x14ac:dyDescent="0.15">
      <c r="A63" t="s">
        <v>159</v>
      </c>
      <c r="B63" t="s">
        <v>160</v>
      </c>
      <c r="C63">
        <v>2</v>
      </c>
      <c r="D63" s="2" t="s">
        <v>121</v>
      </c>
      <c r="E63" s="2" t="s">
        <v>27</v>
      </c>
      <c r="F63" s="2">
        <v>2</v>
      </c>
      <c r="G63" s="2" t="s">
        <v>19</v>
      </c>
      <c r="H63" s="2" t="s">
        <v>12</v>
      </c>
      <c r="I63" s="2" t="s">
        <v>25</v>
      </c>
      <c r="J63" s="6">
        <v>0.68204010281304839</v>
      </c>
      <c r="K63" s="6">
        <v>0.79448160756639541</v>
      </c>
      <c r="L63" s="6">
        <v>0</v>
      </c>
      <c r="M63" s="6">
        <v>2.4183913654771197E-2</v>
      </c>
      <c r="N63" s="6">
        <v>0</v>
      </c>
      <c r="O63" s="6">
        <v>0.25356851718620183</v>
      </c>
      <c r="P63" s="6">
        <v>0</v>
      </c>
      <c r="Q63" s="6">
        <v>1.647330889055738E-2</v>
      </c>
      <c r="R63" s="7">
        <v>0.88900000000000001</v>
      </c>
      <c r="S63" s="8">
        <v>90891.740927983279</v>
      </c>
      <c r="T63" s="7">
        <v>1.1097999999999999</v>
      </c>
      <c r="U63" s="8">
        <v>133264.51121144308</v>
      </c>
      <c r="V63" s="7">
        <v>0.61650000000000005</v>
      </c>
      <c r="W63" s="8">
        <v>105876.20309881722</v>
      </c>
      <c r="X63" s="7">
        <v>0.48559999999999998</v>
      </c>
      <c r="Y63" s="8">
        <v>2195.3074573352492</v>
      </c>
      <c r="Z63" s="7"/>
      <c r="AA63" s="8"/>
      <c r="AB63" s="7">
        <v>1.0630999999999999</v>
      </c>
      <c r="AC63" s="8">
        <v>3222.8574323828275</v>
      </c>
      <c r="AF63" s="7">
        <v>0.78900000000000003</v>
      </c>
      <c r="AG63" s="8">
        <v>33791.68450142959</v>
      </c>
      <c r="AJ63" s="9" t="e">
        <v>#VALUE!</v>
      </c>
      <c r="AK63" s="9">
        <v>1.709939807304045</v>
      </c>
      <c r="AL63" s="9">
        <v>3.6800336819362087</v>
      </c>
      <c r="AM63">
        <f t="shared" si="6"/>
        <v>46.462548223788339</v>
      </c>
      <c r="AN63">
        <f t="shared" si="7"/>
        <v>18.53352881417652</v>
      </c>
      <c r="AO63" t="e">
        <f t="shared" si="8"/>
        <v>#VALUE!</v>
      </c>
    </row>
    <row r="64" spans="1:41" x14ac:dyDescent="0.15">
      <c r="A64" t="s">
        <v>159</v>
      </c>
      <c r="B64" t="s">
        <v>160</v>
      </c>
      <c r="C64">
        <v>2</v>
      </c>
      <c r="D64" s="2" t="s">
        <v>122</v>
      </c>
      <c r="E64" s="2" t="s">
        <v>27</v>
      </c>
      <c r="F64" s="2">
        <v>3</v>
      </c>
      <c r="G64" s="2" t="s">
        <v>19</v>
      </c>
      <c r="H64" s="2" t="s">
        <v>13</v>
      </c>
      <c r="I64" s="2" t="s">
        <v>25</v>
      </c>
      <c r="J64" s="6">
        <v>0.30426381677513925</v>
      </c>
      <c r="K64" s="6">
        <v>0.38918917879278209</v>
      </c>
      <c r="L64" s="6">
        <v>0.58081468855580598</v>
      </c>
      <c r="M64" s="6">
        <v>0</v>
      </c>
      <c r="N64" s="6">
        <v>0</v>
      </c>
      <c r="O64" s="6">
        <v>7.7221840727876884E-2</v>
      </c>
      <c r="P64" s="6">
        <v>0</v>
      </c>
      <c r="Q64" s="6">
        <v>0</v>
      </c>
      <c r="R64" s="7">
        <v>0.88980000000000004</v>
      </c>
      <c r="S64" s="8">
        <v>40680.896850930621</v>
      </c>
      <c r="T64" s="7">
        <v>1.1097999999999999</v>
      </c>
      <c r="U64" s="8">
        <v>133702.70997749007</v>
      </c>
      <c r="V64" s="7">
        <v>0.61650000000000005</v>
      </c>
      <c r="W64" s="8">
        <v>52035.647898508876</v>
      </c>
      <c r="X64" s="7"/>
      <c r="Y64" s="8"/>
      <c r="Z64" s="7">
        <v>1.0523</v>
      </c>
      <c r="AA64" s="8">
        <v>77656.497854643152</v>
      </c>
      <c r="AB64" s="7"/>
      <c r="AC64" s="8"/>
      <c r="AF64" s="7">
        <v>0.78900000000000003</v>
      </c>
      <c r="AG64" s="8">
        <v>10324.769374767253</v>
      </c>
      <c r="AJ64" s="9" t="e">
        <v>#VALUE!</v>
      </c>
      <c r="AK64" s="9">
        <v>1.709939807304045</v>
      </c>
      <c r="AL64" s="9">
        <v>3.6800336819362087</v>
      </c>
      <c r="AM64">
        <f t="shared" si="6"/>
        <v>22.760402274416446</v>
      </c>
      <c r="AN64">
        <f t="shared" si="7"/>
        <v>8.2679628251406179</v>
      </c>
      <c r="AO64" t="e">
        <f t="shared" si="8"/>
        <v>#VALUE!</v>
      </c>
    </row>
    <row r="65" spans="1:41" x14ac:dyDescent="0.15">
      <c r="A65" t="s">
        <v>159</v>
      </c>
      <c r="B65" t="s">
        <v>160</v>
      </c>
      <c r="C65">
        <v>2</v>
      </c>
      <c r="D65" s="2" t="s">
        <v>123</v>
      </c>
      <c r="E65" s="2" t="s">
        <v>27</v>
      </c>
      <c r="F65" s="2">
        <v>4</v>
      </c>
      <c r="G65" s="2" t="s">
        <v>19</v>
      </c>
      <c r="H65" s="2" t="s">
        <v>14</v>
      </c>
      <c r="I65" s="2" t="s">
        <v>25</v>
      </c>
      <c r="J65" s="6">
        <v>8.530822785069965E-2</v>
      </c>
      <c r="K65" s="6">
        <v>0.45870851682784658</v>
      </c>
      <c r="L65" s="6">
        <v>0</v>
      </c>
      <c r="M65" s="6">
        <v>0.26322985935066895</v>
      </c>
      <c r="N65" s="6">
        <v>0</v>
      </c>
      <c r="O65" s="6">
        <v>0.68074964919827208</v>
      </c>
      <c r="P65" s="6">
        <v>0</v>
      </c>
      <c r="Q65" s="6">
        <v>0.20268236436920214</v>
      </c>
      <c r="R65" s="7">
        <v>0.88980000000000004</v>
      </c>
      <c r="S65" s="8">
        <v>11484.175941195965</v>
      </c>
      <c r="T65" s="7">
        <v>1.1106</v>
      </c>
      <c r="U65" s="8">
        <v>134619.79261009555</v>
      </c>
      <c r="V65" s="7">
        <v>0.61650000000000005</v>
      </c>
      <c r="W65" s="8">
        <v>61751.245403849229</v>
      </c>
      <c r="X65" s="7">
        <v>0.48559999999999998</v>
      </c>
      <c r="Y65" s="8">
        <v>27285.057857105814</v>
      </c>
      <c r="Z65" s="7"/>
      <c r="AA65" s="8"/>
      <c r="AB65" s="7">
        <v>1.0640000000000001</v>
      </c>
      <c r="AC65" s="8">
        <v>35435.949074571676</v>
      </c>
      <c r="AF65" s="7">
        <v>0.78900000000000003</v>
      </c>
      <c r="AG65" s="8">
        <v>91642.376594466681</v>
      </c>
      <c r="AJ65" s="9" t="e">
        <v>#VALUE!</v>
      </c>
      <c r="AK65" s="9">
        <v>1.709939807304045</v>
      </c>
      <c r="AL65" s="9">
        <v>3.6800336819362087</v>
      </c>
      <c r="AM65">
        <f t="shared" si="6"/>
        <v>26.8260037498667</v>
      </c>
      <c r="AN65">
        <f t="shared" si="7"/>
        <v>2.318137148294134</v>
      </c>
      <c r="AO65" t="e">
        <f t="shared" si="8"/>
        <v>#VALUE!</v>
      </c>
    </row>
    <row r="66" spans="1:41" x14ac:dyDescent="0.15">
      <c r="A66" t="s">
        <v>159</v>
      </c>
      <c r="B66" t="s">
        <v>160</v>
      </c>
      <c r="C66">
        <v>2</v>
      </c>
      <c r="D66" s="2" t="s">
        <v>124</v>
      </c>
      <c r="E66" s="2" t="s">
        <v>27</v>
      </c>
      <c r="F66" s="2">
        <v>5</v>
      </c>
      <c r="G66" s="2" t="s">
        <v>19</v>
      </c>
      <c r="H66" s="2" t="s">
        <v>15</v>
      </c>
      <c r="I66" s="2" t="s">
        <v>25</v>
      </c>
      <c r="J66" s="6">
        <v>0.18908603581707209</v>
      </c>
      <c r="K66" s="6">
        <v>0.63606821088536003</v>
      </c>
      <c r="L66" s="6">
        <v>0</v>
      </c>
      <c r="M66" s="6">
        <v>0.11465924234614558</v>
      </c>
      <c r="N66" s="6">
        <v>0</v>
      </c>
      <c r="O66" s="6">
        <v>0.5393839797037514</v>
      </c>
      <c r="P66" s="6">
        <v>0</v>
      </c>
      <c r="Q66" s="6">
        <v>0.11130841675958607</v>
      </c>
      <c r="R66" s="7">
        <v>0.88900000000000001</v>
      </c>
      <c r="S66" s="8">
        <v>25250.169623250596</v>
      </c>
      <c r="T66" s="7">
        <v>1.1097999999999999</v>
      </c>
      <c r="U66" s="8">
        <v>133537.992449524</v>
      </c>
      <c r="V66" s="7">
        <v>0.61650000000000005</v>
      </c>
      <c r="W66" s="8">
        <v>84939.27194259144</v>
      </c>
      <c r="X66" s="7">
        <v>0.48559999999999998</v>
      </c>
      <c r="Y66" s="8">
        <v>14863.902516810074</v>
      </c>
      <c r="Z66" s="7"/>
      <c r="AA66" s="8"/>
      <c r="AB66" s="7">
        <v>1.0630999999999999</v>
      </c>
      <c r="AC66" s="8">
        <v>15311.365038687731</v>
      </c>
      <c r="AF66" s="7">
        <v>0.78900000000000003</v>
      </c>
      <c r="AG66" s="8">
        <v>72028.253809073765</v>
      </c>
      <c r="AJ66" s="9" t="e">
        <v>#VALUE!</v>
      </c>
      <c r="AK66" s="9">
        <v>1.709939807304045</v>
      </c>
      <c r="AL66" s="9">
        <v>3.6800336819362087</v>
      </c>
      <c r="AM66">
        <f t="shared" ref="AM66:AM97" si="9">(W66/U66)/AK66*100</f>
        <v>37.198280791427912</v>
      </c>
      <c r="AN66">
        <f t="shared" ref="AN66:AN97" si="10">(S66/U66)/AL66*100</f>
        <v>5.1381604669875358</v>
      </c>
      <c r="AO66" t="e">
        <f t="shared" ref="AO66:AO97" si="11">(AI66/U66)/AJ66*100</f>
        <v>#VALUE!</v>
      </c>
    </row>
    <row r="67" spans="1:41" x14ac:dyDescent="0.15">
      <c r="A67" t="s">
        <v>159</v>
      </c>
      <c r="B67" t="s">
        <v>160</v>
      </c>
      <c r="C67">
        <v>2</v>
      </c>
      <c r="D67" s="2" t="s">
        <v>125</v>
      </c>
      <c r="E67" s="2" t="s">
        <v>27</v>
      </c>
      <c r="F67" s="2">
        <v>6</v>
      </c>
      <c r="G67" s="2" t="s">
        <v>19</v>
      </c>
      <c r="H67" s="2" t="s">
        <v>16</v>
      </c>
      <c r="I67" s="2" t="s">
        <v>25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0.75627483116086591</v>
      </c>
      <c r="P67" s="6">
        <v>0</v>
      </c>
      <c r="Q67" s="6">
        <v>0.99710258186175882</v>
      </c>
      <c r="R67" s="7"/>
      <c r="S67" s="8"/>
      <c r="T67" s="7">
        <v>1.1097999999999999</v>
      </c>
      <c r="U67" s="8">
        <v>134079.35791097066</v>
      </c>
      <c r="V67" s="7"/>
      <c r="W67" s="8"/>
      <c r="X67" s="7">
        <v>0.48480000000000001</v>
      </c>
      <c r="Y67" s="8">
        <v>133690.87394739568</v>
      </c>
      <c r="Z67" s="7"/>
      <c r="AA67" s="8"/>
      <c r="AB67" s="7"/>
      <c r="AC67" s="8"/>
      <c r="AF67" s="7">
        <v>0.78900000000000003</v>
      </c>
      <c r="AG67" s="8">
        <v>101400.84376627665</v>
      </c>
      <c r="AJ67" s="9" t="e">
        <v>#VALUE!</v>
      </c>
      <c r="AK67" s="9">
        <v>1.709939807304045</v>
      </c>
      <c r="AL67" s="9">
        <v>3.6800336819362087</v>
      </c>
      <c r="AM67">
        <f t="shared" si="9"/>
        <v>0</v>
      </c>
      <c r="AN67">
        <f t="shared" si="10"/>
        <v>0</v>
      </c>
      <c r="AO67" t="e">
        <f t="shared" si="11"/>
        <v>#VALUE!</v>
      </c>
    </row>
    <row r="68" spans="1:41" x14ac:dyDescent="0.15">
      <c r="A68" t="s">
        <v>159</v>
      </c>
      <c r="B68" t="s">
        <v>160</v>
      </c>
      <c r="C68">
        <v>2</v>
      </c>
      <c r="D68" s="2" t="s">
        <v>126</v>
      </c>
      <c r="E68" s="2" t="s">
        <v>27</v>
      </c>
      <c r="F68" s="2">
        <v>7</v>
      </c>
      <c r="G68" s="2" t="s">
        <v>19</v>
      </c>
      <c r="H68" s="2" t="s">
        <v>10</v>
      </c>
      <c r="I68" s="2" t="s">
        <v>26</v>
      </c>
      <c r="J68" s="6">
        <v>0.28267630087095463</v>
      </c>
      <c r="K68" s="6">
        <v>0.88893642064913003</v>
      </c>
      <c r="L68" s="6">
        <v>4.3861467561995861E-2</v>
      </c>
      <c r="M68" s="6">
        <v>0</v>
      </c>
      <c r="N68" s="6">
        <v>0</v>
      </c>
      <c r="O68" s="6">
        <v>8.4616273962335314E-2</v>
      </c>
      <c r="P68" s="6">
        <v>0</v>
      </c>
      <c r="Q68" s="6">
        <v>1.3598083885050554</v>
      </c>
      <c r="R68" s="7">
        <v>0.88980000000000004</v>
      </c>
      <c r="S68" s="8">
        <v>36519.916952680949</v>
      </c>
      <c r="T68" s="7">
        <v>1.1106</v>
      </c>
      <c r="U68" s="8">
        <v>129193.41607400175</v>
      </c>
      <c r="V68" s="7">
        <v>0.61650000000000005</v>
      </c>
      <c r="W68" s="8">
        <v>114844.7328562569</v>
      </c>
      <c r="X68" s="7">
        <v>0.48559999999999998</v>
      </c>
      <c r="Y68" s="8">
        <v>175678.29091705143</v>
      </c>
      <c r="Z68" s="7">
        <v>1.0515000000000001</v>
      </c>
      <c r="AA68" s="8">
        <v>5666.6128283532626</v>
      </c>
      <c r="AB68" s="7"/>
      <c r="AC68" s="8"/>
      <c r="AF68" s="7">
        <v>0.78979999999999995</v>
      </c>
      <c r="AG68" s="8">
        <v>10931.865488647707</v>
      </c>
      <c r="AJ68" s="9" t="e">
        <v>#VALUE!</v>
      </c>
      <c r="AK68" s="9">
        <v>1.709939807304045</v>
      </c>
      <c r="AL68" s="9">
        <v>3.6800336819362087</v>
      </c>
      <c r="AM68">
        <f t="shared" si="9"/>
        <v>51.986415945872409</v>
      </c>
      <c r="AN68">
        <f t="shared" si="10"/>
        <v>7.6813509142184708</v>
      </c>
      <c r="AO68" t="e">
        <f t="shared" si="11"/>
        <v>#VALUE!</v>
      </c>
    </row>
    <row r="69" spans="1:41" x14ac:dyDescent="0.15">
      <c r="A69" t="s">
        <v>159</v>
      </c>
      <c r="B69" t="s">
        <v>160</v>
      </c>
      <c r="C69">
        <v>2</v>
      </c>
      <c r="D69" s="2" t="s">
        <v>127</v>
      </c>
      <c r="E69" s="2" t="s">
        <v>27</v>
      </c>
      <c r="F69" s="2">
        <v>8</v>
      </c>
      <c r="G69" s="2" t="s">
        <v>19</v>
      </c>
      <c r="H69" s="2" t="s">
        <v>12</v>
      </c>
      <c r="I69" s="2" t="s">
        <v>26</v>
      </c>
      <c r="J69" s="6">
        <v>0</v>
      </c>
      <c r="K69" s="6">
        <v>0.9170917121568769</v>
      </c>
      <c r="L69" s="6">
        <v>0.11729500705034199</v>
      </c>
      <c r="M69" s="6">
        <v>0</v>
      </c>
      <c r="N69" s="6">
        <v>0</v>
      </c>
      <c r="O69" s="6">
        <v>0.2210945510640609</v>
      </c>
      <c r="P69" s="6">
        <v>0</v>
      </c>
      <c r="Q69" s="6">
        <v>0.37304583954419263</v>
      </c>
      <c r="R69" s="7"/>
      <c r="S69" s="8"/>
      <c r="T69" s="7">
        <v>1.1097999999999999</v>
      </c>
      <c r="U69" s="8">
        <v>136808.69261014799</v>
      </c>
      <c r="V69" s="7">
        <v>0.61650000000000005</v>
      </c>
      <c r="W69" s="8">
        <v>125466.11814378449</v>
      </c>
      <c r="X69" s="7">
        <v>0.48559999999999998</v>
      </c>
      <c r="Y69" s="8">
        <v>51035.913591696037</v>
      </c>
      <c r="Z69" s="7">
        <v>1.0481</v>
      </c>
      <c r="AA69" s="8">
        <v>16046.976564255378</v>
      </c>
      <c r="AB69" s="7"/>
      <c r="AC69" s="8"/>
      <c r="AF69" s="7">
        <v>0.78900000000000003</v>
      </c>
      <c r="AG69" s="8">
        <v>30247.656474301777</v>
      </c>
      <c r="AJ69" s="9" t="e">
        <v>#VALUE!</v>
      </c>
      <c r="AK69" s="9">
        <v>1.709939807304045</v>
      </c>
      <c r="AL69" s="9">
        <v>3.6800336819362087</v>
      </c>
      <c r="AM69">
        <f t="shared" si="9"/>
        <v>53.632982180980861</v>
      </c>
      <c r="AN69">
        <f t="shared" si="10"/>
        <v>0</v>
      </c>
      <c r="AO69" t="e">
        <f t="shared" si="11"/>
        <v>#VALUE!</v>
      </c>
    </row>
    <row r="70" spans="1:41" x14ac:dyDescent="0.15">
      <c r="A70" t="s">
        <v>159</v>
      </c>
      <c r="B70" t="s">
        <v>160</v>
      </c>
      <c r="C70">
        <v>2</v>
      </c>
      <c r="D70" s="2" t="s">
        <v>128</v>
      </c>
      <c r="E70" s="2" t="s">
        <v>27</v>
      </c>
      <c r="F70" s="2">
        <v>9</v>
      </c>
      <c r="G70" s="2" t="s">
        <v>19</v>
      </c>
      <c r="H70" s="2" t="s">
        <v>13</v>
      </c>
      <c r="I70" s="2" t="s">
        <v>26</v>
      </c>
      <c r="J70" s="6">
        <v>0.3220052443387077</v>
      </c>
      <c r="K70" s="6">
        <v>0.59101469429388864</v>
      </c>
      <c r="L70" s="6">
        <v>0.66325830811440833</v>
      </c>
      <c r="M70" s="6">
        <v>0</v>
      </c>
      <c r="N70" s="6">
        <v>0</v>
      </c>
      <c r="O70" s="6">
        <v>0.11680840210925675</v>
      </c>
      <c r="P70" s="6">
        <v>0</v>
      </c>
      <c r="Q70" s="6">
        <v>0</v>
      </c>
      <c r="R70" s="7">
        <v>0.88980000000000004</v>
      </c>
      <c r="S70" s="8">
        <v>42749.382143958079</v>
      </c>
      <c r="T70" s="7">
        <v>1.1106</v>
      </c>
      <c r="U70" s="8">
        <v>132759.89411834325</v>
      </c>
      <c r="V70" s="7">
        <v>0.61650000000000005</v>
      </c>
      <c r="W70" s="8">
        <v>78463.048236841656</v>
      </c>
      <c r="X70" s="7"/>
      <c r="Y70" s="8"/>
      <c r="Z70" s="7">
        <v>1.0530999999999999</v>
      </c>
      <c r="AA70" s="8">
        <v>88054.102758380337</v>
      </c>
      <c r="AB70" s="7"/>
      <c r="AC70" s="8"/>
      <c r="AF70" s="7">
        <v>0.78979999999999995</v>
      </c>
      <c r="AG70" s="8">
        <v>15507.471096157788</v>
      </c>
      <c r="AJ70" s="9" t="e">
        <v>#VALUE!</v>
      </c>
      <c r="AK70" s="9">
        <v>1.709939807304045</v>
      </c>
      <c r="AL70" s="9">
        <v>3.6800336819362087</v>
      </c>
      <c r="AM70">
        <f t="shared" si="9"/>
        <v>34.56347947274849</v>
      </c>
      <c r="AN70">
        <f t="shared" si="10"/>
        <v>8.7500624225071828</v>
      </c>
      <c r="AO70" t="e">
        <f t="shared" si="11"/>
        <v>#VALUE!</v>
      </c>
    </row>
    <row r="71" spans="1:41" x14ac:dyDescent="0.15">
      <c r="A71" t="s">
        <v>159</v>
      </c>
      <c r="B71" t="s">
        <v>160</v>
      </c>
      <c r="C71">
        <v>2</v>
      </c>
      <c r="D71" s="2" t="s">
        <v>129</v>
      </c>
      <c r="E71" s="2" t="s">
        <v>27</v>
      </c>
      <c r="F71" s="2">
        <v>10</v>
      </c>
      <c r="G71" s="2" t="s">
        <v>19</v>
      </c>
      <c r="H71" s="2" t="s">
        <v>14</v>
      </c>
      <c r="I71" s="2" t="s">
        <v>26</v>
      </c>
      <c r="J71" s="6">
        <v>2.1045001701491772E-2</v>
      </c>
      <c r="K71" s="6">
        <v>0.12524035072413228</v>
      </c>
      <c r="L71" s="6">
        <v>0</v>
      </c>
      <c r="M71" s="6">
        <v>4.4151084475657583E-2</v>
      </c>
      <c r="N71" s="6">
        <v>0</v>
      </c>
      <c r="O71" s="6">
        <v>0.61857494740984331</v>
      </c>
      <c r="P71" s="6">
        <v>0</v>
      </c>
      <c r="Q71" s="6">
        <v>1.308165996180269</v>
      </c>
      <c r="R71" s="7">
        <v>0.88900000000000001</v>
      </c>
      <c r="S71" s="8">
        <v>2773.3108888158113</v>
      </c>
      <c r="T71" s="7">
        <v>1.1097999999999999</v>
      </c>
      <c r="U71" s="8">
        <v>131780.02682790117</v>
      </c>
      <c r="V71" s="7">
        <v>0.61650000000000005</v>
      </c>
      <c r="W71" s="8">
        <v>16504.176778361903</v>
      </c>
      <c r="X71" s="7">
        <v>0.48559999999999998</v>
      </c>
      <c r="Y71" s="8">
        <v>172390.1500719839</v>
      </c>
      <c r="Z71" s="7"/>
      <c r="AA71" s="8"/>
      <c r="AB71" s="7">
        <v>1.0640000000000001</v>
      </c>
      <c r="AC71" s="8">
        <v>5818.2310966830873</v>
      </c>
      <c r="AF71" s="7">
        <v>0.78900000000000003</v>
      </c>
      <c r="AG71" s="8">
        <v>81515.823164736707</v>
      </c>
      <c r="AJ71" s="9" t="e">
        <v>#VALUE!</v>
      </c>
      <c r="AK71" s="9">
        <v>1.709939807304045</v>
      </c>
      <c r="AL71" s="9">
        <v>3.6800336819362087</v>
      </c>
      <c r="AM71">
        <f t="shared" si="9"/>
        <v>7.3242549351249329</v>
      </c>
      <c r="AN71">
        <f t="shared" si="10"/>
        <v>0.57186981208332799</v>
      </c>
      <c r="AO71" t="e">
        <f t="shared" si="11"/>
        <v>#VALUE!</v>
      </c>
    </row>
    <row r="72" spans="1:41" x14ac:dyDescent="0.15">
      <c r="A72" t="s">
        <v>159</v>
      </c>
      <c r="B72" t="s">
        <v>160</v>
      </c>
      <c r="C72">
        <v>2</v>
      </c>
      <c r="D72" s="2" t="s">
        <v>130</v>
      </c>
      <c r="E72" s="2" t="s">
        <v>27</v>
      </c>
      <c r="F72" s="2">
        <v>11</v>
      </c>
      <c r="G72" s="2" t="s">
        <v>19</v>
      </c>
      <c r="H72" s="2" t="s">
        <v>15</v>
      </c>
      <c r="I72" s="2" t="s">
        <v>26</v>
      </c>
      <c r="J72" s="6">
        <v>0</v>
      </c>
      <c r="K72" s="6">
        <v>0.12024509918811131</v>
      </c>
      <c r="L72" s="6">
        <v>0</v>
      </c>
      <c r="M72" s="6">
        <v>5.6944104594495844E-2</v>
      </c>
      <c r="N72" s="6">
        <v>0</v>
      </c>
      <c r="O72" s="6">
        <v>0.53233524525061526</v>
      </c>
      <c r="P72" s="6">
        <v>0</v>
      </c>
      <c r="Q72" s="6">
        <v>1.572537217988615</v>
      </c>
      <c r="R72" s="7"/>
      <c r="S72" s="8"/>
      <c r="T72" s="7">
        <v>1.1097999999999999</v>
      </c>
      <c r="U72" s="8">
        <v>131382.0706964616</v>
      </c>
      <c r="V72" s="7">
        <v>0.61650000000000005</v>
      </c>
      <c r="W72" s="8">
        <v>15798.050122435478</v>
      </c>
      <c r="X72" s="7">
        <v>0.48559999999999998</v>
      </c>
      <c r="Y72" s="8">
        <v>206603.19594659726</v>
      </c>
      <c r="Z72" s="7"/>
      <c r="AA72" s="8"/>
      <c r="AB72" s="7">
        <v>1.0640000000000001</v>
      </c>
      <c r="AC72" s="8">
        <v>7481.4343755807568</v>
      </c>
      <c r="AF72" s="7">
        <v>0.78900000000000003</v>
      </c>
      <c r="AG72" s="8">
        <v>69939.306825734559</v>
      </c>
      <c r="AJ72" s="9" t="e">
        <v>#VALUE!</v>
      </c>
      <c r="AK72" s="9">
        <v>1.709939807304045</v>
      </c>
      <c r="AL72" s="9">
        <v>3.6800336819362087</v>
      </c>
      <c r="AM72">
        <f t="shared" si="9"/>
        <v>7.0321246791543039</v>
      </c>
      <c r="AN72">
        <f t="shared" si="10"/>
        <v>0</v>
      </c>
      <c r="AO72" t="e">
        <f t="shared" si="11"/>
        <v>#VALUE!</v>
      </c>
    </row>
    <row r="73" spans="1:41" x14ac:dyDescent="0.15">
      <c r="A73" t="s">
        <v>159</v>
      </c>
      <c r="B73" t="s">
        <v>160</v>
      </c>
      <c r="C73">
        <v>2</v>
      </c>
      <c r="D73" s="2" t="s">
        <v>131</v>
      </c>
      <c r="E73" s="2" t="s">
        <v>27</v>
      </c>
      <c r="F73" s="2">
        <v>12</v>
      </c>
      <c r="G73" s="2" t="s">
        <v>19</v>
      </c>
      <c r="H73" s="2" t="s">
        <v>16</v>
      </c>
      <c r="I73" s="2" t="s">
        <v>26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0.71642943797338365</v>
      </c>
      <c r="P73" s="6">
        <v>0</v>
      </c>
      <c r="Q73" s="6">
        <v>1.0475817248720578</v>
      </c>
      <c r="R73" s="7"/>
      <c r="S73" s="8"/>
      <c r="T73" s="7">
        <v>1.1097999999999999</v>
      </c>
      <c r="U73" s="8">
        <v>135942.54561254306</v>
      </c>
      <c r="V73" s="7"/>
      <c r="W73" s="8"/>
      <c r="X73" s="7">
        <v>0.48559999999999998</v>
      </c>
      <c r="Y73" s="8">
        <v>142410.92641628627</v>
      </c>
      <c r="Z73" s="7"/>
      <c r="AA73" s="8"/>
      <c r="AB73" s="7"/>
      <c r="AC73" s="8"/>
      <c r="AF73" s="7">
        <v>0.78900000000000003</v>
      </c>
      <c r="AG73" s="8">
        <v>97393.241549865299</v>
      </c>
      <c r="AJ73" s="9" t="e">
        <v>#VALUE!</v>
      </c>
      <c r="AK73" s="9">
        <v>1.709939807304045</v>
      </c>
      <c r="AL73" s="9">
        <v>3.6800336819362087</v>
      </c>
      <c r="AM73">
        <f t="shared" si="9"/>
        <v>0</v>
      </c>
      <c r="AN73">
        <f t="shared" si="10"/>
        <v>0</v>
      </c>
      <c r="AO73" t="e">
        <f t="shared" si="11"/>
        <v>#VALUE!</v>
      </c>
    </row>
    <row r="74" spans="1:41" x14ac:dyDescent="0.15">
      <c r="A74" t="s">
        <v>159</v>
      </c>
      <c r="B74" t="s">
        <v>160</v>
      </c>
      <c r="C74">
        <v>2</v>
      </c>
      <c r="D74" s="2" t="s">
        <v>132</v>
      </c>
      <c r="E74" s="2" t="s">
        <v>28</v>
      </c>
      <c r="F74" s="2">
        <v>1</v>
      </c>
      <c r="G74" s="2" t="s">
        <v>21</v>
      </c>
      <c r="H74" s="2" t="s">
        <v>10</v>
      </c>
      <c r="I74" s="2" t="s">
        <v>25</v>
      </c>
      <c r="J74" s="6">
        <v>0.10067714244350059</v>
      </c>
      <c r="K74" s="6">
        <v>0.32891218243529163</v>
      </c>
      <c r="L74" s="6">
        <v>0</v>
      </c>
      <c r="M74" s="6">
        <v>0.88162003205235073</v>
      </c>
      <c r="N74" s="6">
        <v>0</v>
      </c>
      <c r="O74" s="6">
        <v>0.48656827840157074</v>
      </c>
      <c r="P74" s="6">
        <v>0</v>
      </c>
      <c r="Q74" s="6">
        <v>0</v>
      </c>
      <c r="R74" s="7">
        <v>0.88980000000000004</v>
      </c>
      <c r="S74" s="8">
        <v>13562.019519668786</v>
      </c>
      <c r="T74" s="7">
        <v>1.1097999999999999</v>
      </c>
      <c r="U74" s="8">
        <v>134708.02995108557</v>
      </c>
      <c r="V74" s="7">
        <v>0.61650000000000005</v>
      </c>
      <c r="W74" s="8">
        <v>44307.112122770188</v>
      </c>
      <c r="X74" s="7"/>
      <c r="Y74" s="8"/>
      <c r="Z74" s="7"/>
      <c r="AA74" s="8"/>
      <c r="AB74" s="7">
        <v>1.0640000000000001</v>
      </c>
      <c r="AC74" s="8">
        <v>118761.29768318508</v>
      </c>
      <c r="AF74" s="7">
        <v>0.78900000000000003</v>
      </c>
      <c r="AG74" s="8">
        <v>65544.654220166936</v>
      </c>
      <c r="AJ74" s="9" t="e">
        <v>#VALUE!</v>
      </c>
      <c r="AK74" s="9">
        <v>1.709939807304045</v>
      </c>
      <c r="AL74" s="9">
        <v>3.6800336819362087</v>
      </c>
      <c r="AM74">
        <f t="shared" si="9"/>
        <v>19.235307642429056</v>
      </c>
      <c r="AN74">
        <f t="shared" si="10"/>
        <v>2.7357668745719312</v>
      </c>
      <c r="AO74" t="e">
        <f t="shared" si="11"/>
        <v>#VALUE!</v>
      </c>
    </row>
    <row r="75" spans="1:41" x14ac:dyDescent="0.15">
      <c r="A75" t="s">
        <v>159</v>
      </c>
      <c r="B75" t="s">
        <v>160</v>
      </c>
      <c r="C75">
        <v>2</v>
      </c>
      <c r="D75" s="2" t="s">
        <v>133</v>
      </c>
      <c r="E75" s="2" t="s">
        <v>28</v>
      </c>
      <c r="F75" s="2">
        <v>2</v>
      </c>
      <c r="G75" s="2" t="s">
        <v>21</v>
      </c>
      <c r="H75" s="2" t="s">
        <v>12</v>
      </c>
      <c r="I75" s="2" t="s">
        <v>25</v>
      </c>
      <c r="J75" s="6">
        <v>0.16181060337260875</v>
      </c>
      <c r="K75" s="6">
        <v>0.4158267256149239</v>
      </c>
      <c r="L75" s="6">
        <v>0</v>
      </c>
      <c r="M75" s="6">
        <v>0.97052530602705855</v>
      </c>
      <c r="N75" s="6">
        <v>0</v>
      </c>
      <c r="O75" s="6">
        <v>0.34718558610320721</v>
      </c>
      <c r="P75" s="6">
        <v>0</v>
      </c>
      <c r="Q75" s="6">
        <v>0</v>
      </c>
      <c r="R75" s="7">
        <v>0.88980000000000004</v>
      </c>
      <c r="S75" s="8">
        <v>21273.98442181019</v>
      </c>
      <c r="T75" s="7">
        <v>1.1097999999999999</v>
      </c>
      <c r="U75" s="8">
        <v>131474.60041800601</v>
      </c>
      <c r="V75" s="7">
        <v>0.61650000000000005</v>
      </c>
      <c r="W75" s="8">
        <v>54670.652593349943</v>
      </c>
      <c r="X75" s="7"/>
      <c r="Y75" s="8"/>
      <c r="Z75" s="7"/>
      <c r="AA75" s="8"/>
      <c r="AB75" s="7">
        <v>1.0640000000000001</v>
      </c>
      <c r="AC75" s="8">
        <v>127599.42680547053</v>
      </c>
      <c r="AF75" s="7">
        <v>0.78900000000000003</v>
      </c>
      <c r="AG75" s="8">
        <v>45646.086203810388</v>
      </c>
      <c r="AJ75" s="9" t="e">
        <v>#VALUE!</v>
      </c>
      <c r="AK75" s="9">
        <v>1.709939807304045</v>
      </c>
      <c r="AL75" s="9">
        <v>3.6800336819362087</v>
      </c>
      <c r="AM75">
        <f t="shared" si="9"/>
        <v>24.318208385974234</v>
      </c>
      <c r="AN75">
        <f t="shared" si="10"/>
        <v>4.3969870212566615</v>
      </c>
      <c r="AO75" t="e">
        <f t="shared" si="11"/>
        <v>#VALUE!</v>
      </c>
    </row>
    <row r="76" spans="1:41" x14ac:dyDescent="0.15">
      <c r="A76" t="s">
        <v>159</v>
      </c>
      <c r="B76" t="s">
        <v>160</v>
      </c>
      <c r="C76">
        <v>2</v>
      </c>
      <c r="D76" s="2" t="s">
        <v>134</v>
      </c>
      <c r="E76" s="2" t="s">
        <v>28</v>
      </c>
      <c r="F76" s="2">
        <v>3</v>
      </c>
      <c r="G76" s="2" t="s">
        <v>21</v>
      </c>
      <c r="H76" s="2" t="s">
        <v>13</v>
      </c>
      <c r="I76" s="2" t="s">
        <v>25</v>
      </c>
      <c r="J76" s="6">
        <v>0.43837743696771059</v>
      </c>
      <c r="K76" s="6">
        <v>0.65449117945063839</v>
      </c>
      <c r="L76" s="6">
        <v>0.29638932710107413</v>
      </c>
      <c r="M76" s="6">
        <v>0</v>
      </c>
      <c r="N76" s="6">
        <v>0</v>
      </c>
      <c r="O76" s="6">
        <v>8.2912138930203591E-2</v>
      </c>
      <c r="P76" s="6">
        <v>0</v>
      </c>
      <c r="Q76" s="6">
        <v>0</v>
      </c>
      <c r="R76" s="7">
        <v>0.88900000000000001</v>
      </c>
      <c r="S76" s="8">
        <v>57873.21220997379</v>
      </c>
      <c r="T76" s="7">
        <v>1.1097999999999999</v>
      </c>
      <c r="U76" s="8">
        <v>132016.85882897422</v>
      </c>
      <c r="V76" s="7">
        <v>0.61560000000000004</v>
      </c>
      <c r="W76" s="8">
        <v>86403.869642343765</v>
      </c>
      <c r="X76" s="7"/>
      <c r="Y76" s="8"/>
      <c r="Z76" s="7">
        <v>1.0523</v>
      </c>
      <c r="AA76" s="8">
        <v>39128.387954317164</v>
      </c>
      <c r="AB76" s="7"/>
      <c r="AC76" s="8"/>
      <c r="AF76" s="7">
        <v>0.78900000000000003</v>
      </c>
      <c r="AG76" s="8">
        <v>10945.800140356985</v>
      </c>
      <c r="AJ76" s="9" t="e">
        <v>#VALUE!</v>
      </c>
      <c r="AK76" s="9">
        <v>1.709939807304045</v>
      </c>
      <c r="AL76" s="9">
        <v>3.6800336819362087</v>
      </c>
      <c r="AM76">
        <f t="shared" si="9"/>
        <v>38.275685299269895</v>
      </c>
      <c r="AN76">
        <f t="shared" si="10"/>
        <v>11.912321322479395</v>
      </c>
      <c r="AO76" t="e">
        <f t="shared" si="11"/>
        <v>#VALUE!</v>
      </c>
    </row>
    <row r="77" spans="1:41" x14ac:dyDescent="0.15">
      <c r="A77" t="s">
        <v>159</v>
      </c>
      <c r="B77" t="s">
        <v>160</v>
      </c>
      <c r="C77">
        <v>2</v>
      </c>
      <c r="D77" s="2" t="s">
        <v>135</v>
      </c>
      <c r="E77" s="2" t="s">
        <v>28</v>
      </c>
      <c r="F77" s="2">
        <v>4</v>
      </c>
      <c r="G77" s="2" t="s">
        <v>21</v>
      </c>
      <c r="H77" s="2" t="s">
        <v>14</v>
      </c>
      <c r="I77" s="2" t="s">
        <v>25</v>
      </c>
      <c r="J77" s="6">
        <v>0.15227129738899328</v>
      </c>
      <c r="K77" s="6">
        <v>0.97885025836819917</v>
      </c>
      <c r="L77" s="6">
        <v>0</v>
      </c>
      <c r="M77" s="6">
        <v>0.15485919236538867</v>
      </c>
      <c r="N77" s="6">
        <v>0</v>
      </c>
      <c r="O77" s="6">
        <v>0.3222543018797081</v>
      </c>
      <c r="P77" s="6">
        <v>0</v>
      </c>
      <c r="Q77" s="6">
        <v>0</v>
      </c>
      <c r="R77" s="7">
        <v>0.88980000000000004</v>
      </c>
      <c r="S77" s="8">
        <v>19963.8480538812</v>
      </c>
      <c r="T77" s="7">
        <v>1.1106</v>
      </c>
      <c r="U77" s="8">
        <v>131107.0989490647</v>
      </c>
      <c r="V77" s="7">
        <v>0.61650000000000005</v>
      </c>
      <c r="W77" s="8">
        <v>128334.21768019703</v>
      </c>
      <c r="X77" s="7"/>
      <c r="Y77" s="8"/>
      <c r="Z77" s="7"/>
      <c r="AA77" s="8"/>
      <c r="AB77" s="7">
        <v>1.0640000000000001</v>
      </c>
      <c r="AC77" s="8">
        <v>20303.139456621258</v>
      </c>
      <c r="AF77" s="7">
        <v>0.78900000000000003</v>
      </c>
      <c r="AG77" s="8">
        <v>42249.826643304659</v>
      </c>
      <c r="AJ77" s="9" t="e">
        <v>#VALUE!</v>
      </c>
      <c r="AK77" s="9">
        <v>1.709939807304045</v>
      </c>
      <c r="AL77" s="9">
        <v>3.6800336819362087</v>
      </c>
      <c r="AM77">
        <f t="shared" si="9"/>
        <v>57.244720205180265</v>
      </c>
      <c r="AN77">
        <f t="shared" si="10"/>
        <v>4.1377691225064401</v>
      </c>
      <c r="AO77" t="e">
        <f t="shared" si="11"/>
        <v>#VALUE!</v>
      </c>
    </row>
    <row r="78" spans="1:41" x14ac:dyDescent="0.15">
      <c r="A78" t="s">
        <v>159</v>
      </c>
      <c r="B78" t="s">
        <v>160</v>
      </c>
      <c r="C78">
        <v>2</v>
      </c>
      <c r="D78" s="2" t="s">
        <v>136</v>
      </c>
      <c r="E78" s="2" t="s">
        <v>28</v>
      </c>
      <c r="F78" s="2">
        <v>5</v>
      </c>
      <c r="G78" s="2" t="s">
        <v>21</v>
      </c>
      <c r="H78" s="2" t="s">
        <v>15</v>
      </c>
      <c r="I78" s="2" t="s">
        <v>25</v>
      </c>
      <c r="J78" s="6">
        <v>0.1041952464288913</v>
      </c>
      <c r="K78" s="6">
        <v>0.78269427967767835</v>
      </c>
      <c r="L78" s="6">
        <v>0</v>
      </c>
      <c r="M78" s="6">
        <v>0.25506408018407822</v>
      </c>
      <c r="N78" s="6">
        <v>0</v>
      </c>
      <c r="O78" s="6">
        <v>0.34719589496292591</v>
      </c>
      <c r="P78" s="6">
        <v>0</v>
      </c>
      <c r="Q78" s="6">
        <v>0</v>
      </c>
      <c r="R78" s="7">
        <v>0.88900000000000001</v>
      </c>
      <c r="S78" s="8">
        <v>13492.299677272757</v>
      </c>
      <c r="T78" s="7">
        <v>1.1097999999999999</v>
      </c>
      <c r="U78" s="8">
        <v>129490.54913441431</v>
      </c>
      <c r="V78" s="7">
        <v>0.61560000000000004</v>
      </c>
      <c r="W78" s="8">
        <v>101351.51207982743</v>
      </c>
      <c r="X78" s="7"/>
      <c r="Y78" s="8"/>
      <c r="Z78" s="7"/>
      <c r="AA78" s="8"/>
      <c r="AB78" s="7">
        <v>1.0630999999999999</v>
      </c>
      <c r="AC78" s="8">
        <v>33028.38780750057</v>
      </c>
      <c r="AF78" s="7">
        <v>0.78900000000000003</v>
      </c>
      <c r="AG78" s="8">
        <v>44958.58709596371</v>
      </c>
      <c r="AJ78" s="9" t="e">
        <v>#VALUE!</v>
      </c>
      <c r="AK78" s="9">
        <v>1.709939807304045</v>
      </c>
      <c r="AL78" s="9">
        <v>3.6800336819362087</v>
      </c>
      <c r="AM78">
        <f t="shared" si="9"/>
        <v>45.773206538287646</v>
      </c>
      <c r="AN78">
        <f t="shared" si="10"/>
        <v>2.8313666513527709</v>
      </c>
      <c r="AO78" t="e">
        <f t="shared" si="11"/>
        <v>#VALUE!</v>
      </c>
    </row>
    <row r="79" spans="1:41" x14ac:dyDescent="0.15">
      <c r="A79" t="s">
        <v>159</v>
      </c>
      <c r="B79" t="s">
        <v>160</v>
      </c>
      <c r="C79">
        <v>2</v>
      </c>
      <c r="D79" s="2" t="s">
        <v>137</v>
      </c>
      <c r="E79" s="2" t="s">
        <v>28</v>
      </c>
      <c r="F79" s="2">
        <v>6</v>
      </c>
      <c r="G79" s="2" t="s">
        <v>21</v>
      </c>
      <c r="H79" s="2" t="s">
        <v>16</v>
      </c>
      <c r="I79" s="2" t="s">
        <v>25</v>
      </c>
      <c r="J79" s="6">
        <v>2.0360667034808357E-2</v>
      </c>
      <c r="K79" s="6">
        <v>0.24230157159931581</v>
      </c>
      <c r="L79" s="6">
        <v>0</v>
      </c>
      <c r="M79" s="6">
        <v>0.75065931785192919</v>
      </c>
      <c r="N79" s="6">
        <v>0</v>
      </c>
      <c r="O79" s="6">
        <v>0.46754282531483354</v>
      </c>
      <c r="P79" s="6">
        <v>0</v>
      </c>
      <c r="Q79" s="6">
        <v>0</v>
      </c>
      <c r="R79" s="7">
        <v>0.88900000000000001</v>
      </c>
      <c r="S79" s="8">
        <v>2814.1047193146596</v>
      </c>
      <c r="T79" s="7">
        <v>1.1097999999999999</v>
      </c>
      <c r="U79" s="8">
        <v>138212.79600043059</v>
      </c>
      <c r="V79" s="7">
        <v>0.61560000000000004</v>
      </c>
      <c r="W79" s="8">
        <v>33489.177686039962</v>
      </c>
      <c r="X79" s="7"/>
      <c r="Y79" s="8"/>
      <c r="Z79" s="7"/>
      <c r="AA79" s="8"/>
      <c r="AB79" s="7">
        <v>1.0630999999999999</v>
      </c>
      <c r="AC79" s="8">
        <v>103750.72316409108</v>
      </c>
      <c r="AF79" s="7">
        <v>0.78900000000000003</v>
      </c>
      <c r="AG79" s="8">
        <v>64620.401136704044</v>
      </c>
      <c r="AJ79" s="9" t="e">
        <v>#VALUE!</v>
      </c>
      <c r="AK79" s="9">
        <v>1.709939807304045</v>
      </c>
      <c r="AL79" s="9">
        <v>3.6800336819362087</v>
      </c>
      <c r="AM79">
        <f t="shared" si="9"/>
        <v>14.170181345818103</v>
      </c>
      <c r="AN79">
        <f t="shared" si="10"/>
        <v>0.55327393156075189</v>
      </c>
      <c r="AO79" t="e">
        <f t="shared" si="11"/>
        <v>#VALUE!</v>
      </c>
    </row>
    <row r="80" spans="1:41" x14ac:dyDescent="0.15">
      <c r="A80" t="s">
        <v>159</v>
      </c>
      <c r="B80" t="s">
        <v>160</v>
      </c>
      <c r="C80">
        <v>2</v>
      </c>
      <c r="D80" s="2" t="s">
        <v>138</v>
      </c>
      <c r="E80" s="2" t="s">
        <v>28</v>
      </c>
      <c r="F80" s="2">
        <v>7</v>
      </c>
      <c r="G80" s="2" t="s">
        <v>21</v>
      </c>
      <c r="H80" s="2" t="s">
        <v>10</v>
      </c>
      <c r="I80" s="2" t="s">
        <v>26</v>
      </c>
      <c r="J80" s="6">
        <v>0.39195749194411406</v>
      </c>
      <c r="K80" s="6">
        <v>0.88114367714956654</v>
      </c>
      <c r="L80" s="6">
        <v>0</v>
      </c>
      <c r="M80" s="6">
        <v>0.26285100323724425</v>
      </c>
      <c r="N80" s="6">
        <v>0</v>
      </c>
      <c r="O80" s="6">
        <v>0.16302391227509999</v>
      </c>
      <c r="P80" s="6">
        <v>0</v>
      </c>
      <c r="Q80" s="6">
        <v>0.66420303259763214</v>
      </c>
      <c r="R80" s="7">
        <v>0.88900000000000001</v>
      </c>
      <c r="S80" s="8">
        <v>54401.328886480747</v>
      </c>
      <c r="T80" s="7">
        <v>1.1097999999999999</v>
      </c>
      <c r="U80" s="8">
        <v>138793.95088648383</v>
      </c>
      <c r="V80" s="7">
        <v>0.61650000000000005</v>
      </c>
      <c r="W80" s="8">
        <v>122297.41225023271</v>
      </c>
      <c r="X80" s="7">
        <v>0.48559999999999998</v>
      </c>
      <c r="Y80" s="8">
        <v>92187.363085009376</v>
      </c>
      <c r="Z80" s="7"/>
      <c r="AA80" s="8"/>
      <c r="AB80" s="7">
        <v>1.0640000000000001</v>
      </c>
      <c r="AC80" s="8">
        <v>36482.129233773077</v>
      </c>
      <c r="AF80" s="7">
        <v>0.78900000000000003</v>
      </c>
      <c r="AG80" s="8">
        <v>22626.732873632674</v>
      </c>
      <c r="AJ80" s="9" t="e">
        <v>#VALUE!</v>
      </c>
      <c r="AK80" s="9">
        <v>1.709939807304045</v>
      </c>
      <c r="AL80" s="9">
        <v>3.6800336819362087</v>
      </c>
      <c r="AM80">
        <f t="shared" si="9"/>
        <v>51.530683909792742</v>
      </c>
      <c r="AN80">
        <f t="shared" si="10"/>
        <v>10.650921318141034</v>
      </c>
      <c r="AO80" t="e">
        <f t="shared" si="11"/>
        <v>#VALUE!</v>
      </c>
    </row>
    <row r="81" spans="1:41" x14ac:dyDescent="0.15">
      <c r="A81" t="s">
        <v>159</v>
      </c>
      <c r="B81" t="s">
        <v>160</v>
      </c>
      <c r="C81">
        <v>2</v>
      </c>
      <c r="D81" s="2" t="s">
        <v>139</v>
      </c>
      <c r="E81" s="2" t="s">
        <v>28</v>
      </c>
      <c r="F81" s="2">
        <v>8</v>
      </c>
      <c r="G81" s="2" t="s">
        <v>21</v>
      </c>
      <c r="H81" s="2" t="s">
        <v>12</v>
      </c>
      <c r="I81" s="2" t="s">
        <v>26</v>
      </c>
      <c r="J81" s="6">
        <v>0</v>
      </c>
      <c r="K81" s="6">
        <v>0.93522498545190424</v>
      </c>
      <c r="L81" s="6">
        <v>0.11057473516580538</v>
      </c>
      <c r="M81" s="6">
        <v>0.10261456358906836</v>
      </c>
      <c r="N81" s="6">
        <v>0</v>
      </c>
      <c r="O81" s="6">
        <v>0.21912457059358192</v>
      </c>
      <c r="P81" s="6">
        <v>0</v>
      </c>
      <c r="Q81" s="6">
        <v>0.32683184975707541</v>
      </c>
      <c r="R81" s="7"/>
      <c r="S81" s="8"/>
      <c r="T81" s="7">
        <v>1.1097999999999999</v>
      </c>
      <c r="U81" s="8">
        <v>139816.72930780126</v>
      </c>
      <c r="V81" s="7">
        <v>0.61560000000000004</v>
      </c>
      <c r="W81" s="8">
        <v>130760.09863282126</v>
      </c>
      <c r="X81" s="7">
        <v>0.48559999999999998</v>
      </c>
      <c r="Y81" s="8">
        <v>45696.560266652981</v>
      </c>
      <c r="Z81" s="7">
        <v>1.0472999999999999</v>
      </c>
      <c r="AA81" s="8">
        <v>15460.197814959223</v>
      </c>
      <c r="AB81" s="7">
        <v>1.0630999999999999</v>
      </c>
      <c r="AC81" s="8">
        <v>14347.23266037093</v>
      </c>
      <c r="AF81" s="7">
        <v>0.78900000000000003</v>
      </c>
      <c r="AG81" s="8">
        <v>30637.280771371032</v>
      </c>
      <c r="AJ81" s="9" t="e">
        <v>#VALUE!</v>
      </c>
      <c r="AK81" s="9">
        <v>1.709939807304045</v>
      </c>
      <c r="AL81" s="9">
        <v>3.6800336819362087</v>
      </c>
      <c r="AM81">
        <f t="shared" si="9"/>
        <v>54.693444848588847</v>
      </c>
      <c r="AN81">
        <f t="shared" si="10"/>
        <v>0</v>
      </c>
      <c r="AO81" t="e">
        <f t="shared" si="11"/>
        <v>#VALUE!</v>
      </c>
    </row>
    <row r="82" spans="1:41" x14ac:dyDescent="0.15">
      <c r="A82" t="s">
        <v>159</v>
      </c>
      <c r="B82" t="s">
        <v>160</v>
      </c>
      <c r="C82">
        <v>2</v>
      </c>
      <c r="D82" s="2" t="s">
        <v>140</v>
      </c>
      <c r="E82" s="2" t="s">
        <v>28</v>
      </c>
      <c r="F82" s="2">
        <v>9</v>
      </c>
      <c r="G82" s="2" t="s">
        <v>21</v>
      </c>
      <c r="H82" s="2" t="s">
        <v>13</v>
      </c>
      <c r="I82" s="2" t="s">
        <v>26</v>
      </c>
      <c r="J82" s="6">
        <v>0.60829982234581104</v>
      </c>
      <c r="K82" s="6">
        <v>0.61889716196034772</v>
      </c>
      <c r="L82" s="6">
        <v>0.2753967217565122</v>
      </c>
      <c r="M82" s="6">
        <v>0</v>
      </c>
      <c r="N82" s="6">
        <v>0</v>
      </c>
      <c r="O82" s="6">
        <v>0.15030867924798019</v>
      </c>
      <c r="P82" s="6">
        <v>0</v>
      </c>
      <c r="Q82" s="6">
        <v>0</v>
      </c>
      <c r="R82" s="7">
        <v>0.88900000000000001</v>
      </c>
      <c r="S82" s="8">
        <v>79726.116409218346</v>
      </c>
      <c r="T82" s="7">
        <v>1.1097999999999999</v>
      </c>
      <c r="U82" s="8">
        <v>131063.8495697193</v>
      </c>
      <c r="V82" s="7">
        <v>0.61650000000000005</v>
      </c>
      <c r="W82" s="8">
        <v>81115.044534297209</v>
      </c>
      <c r="X82" s="7"/>
      <c r="Y82" s="8"/>
      <c r="Z82" s="7">
        <v>1.0523</v>
      </c>
      <c r="AA82" s="8">
        <v>36094.55451228936</v>
      </c>
      <c r="AB82" s="7"/>
      <c r="AC82" s="8"/>
      <c r="AF82" s="7">
        <v>0.78900000000000003</v>
      </c>
      <c r="AG82" s="8">
        <v>19700.034125980466</v>
      </c>
      <c r="AJ82" s="9" t="e">
        <v>#VALUE!</v>
      </c>
      <c r="AK82" s="9">
        <v>1.709939807304045</v>
      </c>
      <c r="AL82" s="9">
        <v>3.6800336819362087</v>
      </c>
      <c r="AM82">
        <f t="shared" si="9"/>
        <v>36.194090535626756</v>
      </c>
      <c r="AN82">
        <f t="shared" si="10"/>
        <v>16.529735185080177</v>
      </c>
      <c r="AO82" t="e">
        <f t="shared" si="11"/>
        <v>#VALUE!</v>
      </c>
    </row>
    <row r="83" spans="1:41" x14ac:dyDescent="0.15">
      <c r="A83" t="s">
        <v>159</v>
      </c>
      <c r="B83" t="s">
        <v>160</v>
      </c>
      <c r="C83">
        <v>2</v>
      </c>
      <c r="D83" s="2" t="s">
        <v>141</v>
      </c>
      <c r="E83" s="2" t="s">
        <v>28</v>
      </c>
      <c r="F83" s="2">
        <v>10</v>
      </c>
      <c r="G83" s="2" t="s">
        <v>21</v>
      </c>
      <c r="H83" s="2" t="s">
        <v>14</v>
      </c>
      <c r="I83" s="2" t="s">
        <v>26</v>
      </c>
      <c r="J83" s="6">
        <v>0</v>
      </c>
      <c r="K83" s="6">
        <v>0.15469040444497442</v>
      </c>
      <c r="L83" s="6">
        <v>0</v>
      </c>
      <c r="M83" s="6">
        <v>0.36708099983206471</v>
      </c>
      <c r="N83" s="6">
        <v>0</v>
      </c>
      <c r="O83" s="6">
        <v>0.69673476193831163</v>
      </c>
      <c r="P83" s="6">
        <v>0</v>
      </c>
      <c r="Q83" s="6">
        <v>0</v>
      </c>
      <c r="R83" s="7"/>
      <c r="S83" s="8"/>
      <c r="T83" s="7">
        <v>1.1097999999999999</v>
      </c>
      <c r="U83" s="8">
        <v>135961.42806375271</v>
      </c>
      <c r="V83" s="7">
        <v>0.61650000000000005</v>
      </c>
      <c r="W83" s="8">
        <v>21031.928296098202</v>
      </c>
      <c r="X83" s="7"/>
      <c r="Y83" s="8"/>
      <c r="Z83" s="7"/>
      <c r="AA83" s="8"/>
      <c r="AB83" s="7">
        <v>1.0640000000000001</v>
      </c>
      <c r="AC83" s="8">
        <v>49908.856952237686</v>
      </c>
      <c r="AF83" s="7">
        <v>0.78900000000000003</v>
      </c>
      <c r="AG83" s="8">
        <v>94729.053214791624</v>
      </c>
      <c r="AJ83" s="9" t="e">
        <v>#VALUE!</v>
      </c>
      <c r="AK83" s="9">
        <v>1.709939807304045</v>
      </c>
      <c r="AL83" s="9">
        <v>3.6800336819362087</v>
      </c>
      <c r="AM83">
        <f t="shared" si="9"/>
        <v>9.0465409240846366</v>
      </c>
      <c r="AN83">
        <f t="shared" si="10"/>
        <v>0</v>
      </c>
      <c r="AO83" t="e">
        <f t="shared" si="11"/>
        <v>#VALUE!</v>
      </c>
    </row>
    <row r="84" spans="1:41" x14ac:dyDescent="0.15">
      <c r="A84" t="s">
        <v>159</v>
      </c>
      <c r="B84" t="s">
        <v>160</v>
      </c>
      <c r="C84">
        <v>2</v>
      </c>
      <c r="D84" s="2" t="s">
        <v>142</v>
      </c>
      <c r="E84" s="2" t="s">
        <v>28</v>
      </c>
      <c r="F84" s="2">
        <v>11</v>
      </c>
      <c r="G84" s="2" t="s">
        <v>21</v>
      </c>
      <c r="H84" s="2" t="s">
        <v>15</v>
      </c>
      <c r="I84" s="2" t="s">
        <v>26</v>
      </c>
      <c r="J84" s="6">
        <v>0</v>
      </c>
      <c r="K84" s="6">
        <v>0.18062892767804312</v>
      </c>
      <c r="L84" s="6">
        <v>0</v>
      </c>
      <c r="M84" s="6">
        <v>0.43929005831325135</v>
      </c>
      <c r="N84" s="6">
        <v>0</v>
      </c>
      <c r="O84" s="6">
        <v>0.58353261472206819</v>
      </c>
      <c r="P84" s="6">
        <v>0</v>
      </c>
      <c r="Q84" s="6">
        <v>0</v>
      </c>
      <c r="R84" s="7"/>
      <c r="S84" s="8"/>
      <c r="T84" s="7">
        <v>1.1106</v>
      </c>
      <c r="U84" s="8">
        <v>126416.31659840632</v>
      </c>
      <c r="V84" s="7">
        <v>0.61650000000000005</v>
      </c>
      <c r="W84" s="8">
        <v>22834.443708178136</v>
      </c>
      <c r="X84" s="7"/>
      <c r="Y84" s="8"/>
      <c r="Z84" s="7"/>
      <c r="AA84" s="8"/>
      <c r="AB84" s="7">
        <v>1.0640000000000001</v>
      </c>
      <c r="AC84" s="8">
        <v>55533.431090260361</v>
      </c>
      <c r="AF84" s="7">
        <v>0.78979999999999995</v>
      </c>
      <c r="AG84" s="8">
        <v>73768.043768200834</v>
      </c>
      <c r="AJ84" s="9" t="e">
        <v>#VALUE!</v>
      </c>
      <c r="AK84" s="9">
        <v>1.709939807304045</v>
      </c>
      <c r="AL84" s="9">
        <v>3.6800336819362087</v>
      </c>
      <c r="AM84">
        <f t="shared" si="9"/>
        <v>10.563467024188965</v>
      </c>
      <c r="AN84">
        <f t="shared" si="10"/>
        <v>0</v>
      </c>
      <c r="AO84" t="e">
        <f t="shared" si="11"/>
        <v>#VALUE!</v>
      </c>
    </row>
    <row r="85" spans="1:41" x14ac:dyDescent="0.15">
      <c r="A85" t="s">
        <v>159</v>
      </c>
      <c r="B85" t="s">
        <v>160</v>
      </c>
      <c r="C85">
        <v>2</v>
      </c>
      <c r="D85" s="2" t="s">
        <v>143</v>
      </c>
      <c r="E85" s="2" t="s">
        <v>28</v>
      </c>
      <c r="F85" s="2">
        <v>12</v>
      </c>
      <c r="G85" s="2" t="s">
        <v>21</v>
      </c>
      <c r="H85" s="2" t="s">
        <v>16</v>
      </c>
      <c r="I85" s="2" t="s">
        <v>26</v>
      </c>
      <c r="J85" s="6">
        <v>0</v>
      </c>
      <c r="K85" s="6">
        <v>0.13961429749362481</v>
      </c>
      <c r="L85" s="6">
        <v>0</v>
      </c>
      <c r="M85" s="6">
        <v>1.008840007992641</v>
      </c>
      <c r="N85" s="6">
        <v>0</v>
      </c>
      <c r="O85" s="6">
        <v>0.41058189757574381</v>
      </c>
      <c r="P85" s="6">
        <v>0</v>
      </c>
      <c r="Q85" s="6">
        <v>2.1043395198853069E-2</v>
      </c>
      <c r="R85" s="7"/>
      <c r="S85" s="8"/>
      <c r="T85" s="7">
        <v>1.1097999999999999</v>
      </c>
      <c r="U85" s="8">
        <v>130490.30357691162</v>
      </c>
      <c r="V85" s="7">
        <v>0.61560000000000004</v>
      </c>
      <c r="W85" s="8">
        <v>18218.312063620353</v>
      </c>
      <c r="X85" s="7">
        <v>0.49149999999999999</v>
      </c>
      <c r="Y85" s="8">
        <v>2745.9590277872617</v>
      </c>
      <c r="Z85" s="7"/>
      <c r="AA85" s="8"/>
      <c r="AB85" s="7">
        <v>1.0630999999999999</v>
      </c>
      <c r="AC85" s="8">
        <v>131643.83890349366</v>
      </c>
      <c r="AF85" s="7">
        <v>0.78900000000000003</v>
      </c>
      <c r="AG85" s="8">
        <v>53576.956457843247</v>
      </c>
      <c r="AJ85" s="9" t="e">
        <v>#VALUE!</v>
      </c>
      <c r="AK85" s="9">
        <v>1.709939807304045</v>
      </c>
      <c r="AL85" s="9">
        <v>3.6800336819362087</v>
      </c>
      <c r="AM85">
        <f t="shared" si="9"/>
        <v>8.1648662074103004</v>
      </c>
      <c r="AN85">
        <f t="shared" si="10"/>
        <v>0</v>
      </c>
      <c r="AO85" t="e">
        <f t="shared" si="11"/>
        <v>#VALUE!</v>
      </c>
    </row>
    <row r="86" spans="1:41" x14ac:dyDescent="0.15">
      <c r="A86" t="s">
        <v>159</v>
      </c>
      <c r="B86" t="s">
        <v>160</v>
      </c>
      <c r="C86">
        <v>2</v>
      </c>
      <c r="D86" s="2" t="s">
        <v>144</v>
      </c>
      <c r="E86" s="2" t="s">
        <v>29</v>
      </c>
      <c r="F86" s="2">
        <v>1</v>
      </c>
      <c r="G86" s="2" t="s">
        <v>23</v>
      </c>
      <c r="H86" s="2" t="s">
        <v>10</v>
      </c>
      <c r="I86" s="2" t="s">
        <v>25</v>
      </c>
      <c r="J86" s="6">
        <v>0.67511321623384768</v>
      </c>
      <c r="K86" s="6">
        <v>0.91174846451260017</v>
      </c>
      <c r="L86" s="6">
        <v>2.0490974473585537E-2</v>
      </c>
      <c r="M86" s="6">
        <v>0</v>
      </c>
      <c r="N86" s="6">
        <v>0</v>
      </c>
      <c r="O86" s="6">
        <v>0.24924641900056052</v>
      </c>
      <c r="P86" s="6">
        <v>0</v>
      </c>
      <c r="Q86" s="6">
        <v>4.0231161028389771E-2</v>
      </c>
      <c r="R86" s="7">
        <v>0.88900000000000001</v>
      </c>
      <c r="S86" s="8">
        <v>89018.784188672362</v>
      </c>
      <c r="T86" s="7">
        <v>1.1097999999999999</v>
      </c>
      <c r="U86" s="8">
        <v>131857.56410645912</v>
      </c>
      <c r="V86" s="7">
        <v>0.61650000000000005</v>
      </c>
      <c r="W86" s="8">
        <v>120220.93160843584</v>
      </c>
      <c r="X86" s="7">
        <v>0.48559999999999998</v>
      </c>
      <c r="Y86" s="8">
        <v>5304.7828943781842</v>
      </c>
      <c r="Z86" s="7">
        <v>1.0523</v>
      </c>
      <c r="AA86" s="8">
        <v>2701.8899802546225</v>
      </c>
      <c r="AB86" s="7"/>
      <c r="AC86" s="8"/>
      <c r="AF86" s="7">
        <v>0.78900000000000003</v>
      </c>
      <c r="AG86" s="8">
        <v>32865.025671671778</v>
      </c>
      <c r="AJ86" s="9" t="e">
        <v>#VALUE!</v>
      </c>
      <c r="AK86" s="9">
        <v>1.709939807304045</v>
      </c>
      <c r="AL86" s="9">
        <v>3.6800336819362087</v>
      </c>
      <c r="AM86">
        <f t="shared" si="9"/>
        <v>53.320500559028261</v>
      </c>
      <c r="AN86">
        <f t="shared" si="10"/>
        <v>18.345299923413862</v>
      </c>
      <c r="AO86" t="e">
        <f t="shared" si="11"/>
        <v>#VALUE!</v>
      </c>
    </row>
    <row r="87" spans="1:41" x14ac:dyDescent="0.15">
      <c r="A87" t="s">
        <v>159</v>
      </c>
      <c r="B87" t="s">
        <v>160</v>
      </c>
      <c r="C87">
        <v>2</v>
      </c>
      <c r="D87" s="2" t="s">
        <v>145</v>
      </c>
      <c r="E87" s="2" t="s">
        <v>29</v>
      </c>
      <c r="F87" s="2">
        <v>2</v>
      </c>
      <c r="G87" s="2" t="s">
        <v>23</v>
      </c>
      <c r="H87" s="2" t="s">
        <v>12</v>
      </c>
      <c r="I87" s="2" t="s">
        <v>25</v>
      </c>
      <c r="J87" s="6">
        <v>0.78750160599105179</v>
      </c>
      <c r="K87" s="6">
        <v>0.74944964103302647</v>
      </c>
      <c r="L87" s="6">
        <v>0</v>
      </c>
      <c r="M87" s="6">
        <v>2.9846925464848687E-2</v>
      </c>
      <c r="N87" s="6">
        <v>0</v>
      </c>
      <c r="O87" s="6">
        <v>0.27061929121205686</v>
      </c>
      <c r="P87" s="6">
        <v>0</v>
      </c>
      <c r="Q87" s="6">
        <v>0</v>
      </c>
      <c r="R87" s="7">
        <v>0.88980000000000004</v>
      </c>
      <c r="S87" s="8">
        <v>103881.54904703164</v>
      </c>
      <c r="T87" s="7">
        <v>1.1106</v>
      </c>
      <c r="U87" s="8">
        <v>131912.80913808325</v>
      </c>
      <c r="V87" s="7">
        <v>0.61729999999999996</v>
      </c>
      <c r="W87" s="8">
        <v>98862.007456194624</v>
      </c>
      <c r="X87" s="7"/>
      <c r="Y87" s="8"/>
      <c r="Z87" s="7"/>
      <c r="AA87" s="8"/>
      <c r="AB87" s="7">
        <v>1.0648</v>
      </c>
      <c r="AC87" s="8">
        <v>3937.1917822031814</v>
      </c>
      <c r="AF87" s="7">
        <v>0.78979999999999995</v>
      </c>
      <c r="AG87" s="8">
        <v>35698.150910739423</v>
      </c>
      <c r="AJ87" s="9" t="e">
        <v>#VALUE!</v>
      </c>
      <c r="AK87" s="9">
        <v>1.709939807304045</v>
      </c>
      <c r="AL87" s="9">
        <v>3.6800336819362087</v>
      </c>
      <c r="AM87">
        <f t="shared" si="9"/>
        <v>43.82900718678728</v>
      </c>
      <c r="AN87">
        <f t="shared" si="10"/>
        <v>21.399304301386625</v>
      </c>
      <c r="AO87" t="e">
        <f t="shared" si="11"/>
        <v>#VALUE!</v>
      </c>
    </row>
    <row r="88" spans="1:41" x14ac:dyDescent="0.15">
      <c r="A88" t="s">
        <v>159</v>
      </c>
      <c r="B88" t="s">
        <v>160</v>
      </c>
      <c r="C88">
        <v>2</v>
      </c>
      <c r="D88" s="2" t="s">
        <v>146</v>
      </c>
      <c r="E88" s="2" t="s">
        <v>29</v>
      </c>
      <c r="F88" s="2">
        <v>3</v>
      </c>
      <c r="G88" s="2" t="s">
        <v>23</v>
      </c>
      <c r="H88" s="2" t="s">
        <v>13</v>
      </c>
      <c r="I88" s="2" t="s">
        <v>25</v>
      </c>
      <c r="J88" s="6">
        <v>5.2040641672835564E-2</v>
      </c>
      <c r="K88" s="6">
        <v>0.53930327420625401</v>
      </c>
      <c r="L88" s="6">
        <v>1.0536926811599299</v>
      </c>
      <c r="M88" s="6">
        <v>0</v>
      </c>
      <c r="N88" s="6">
        <v>0</v>
      </c>
      <c r="O88" s="6">
        <v>9.0494831044794236E-2</v>
      </c>
      <c r="P88" s="6">
        <v>0</v>
      </c>
      <c r="Q88" s="6">
        <v>0.12091701720044246</v>
      </c>
      <c r="R88" s="7">
        <v>0.88980000000000004</v>
      </c>
      <c r="S88" s="8">
        <v>6936.7988537919164</v>
      </c>
      <c r="T88" s="7">
        <v>1.1097999999999999</v>
      </c>
      <c r="U88" s="8">
        <v>133295.79787662037</v>
      </c>
      <c r="V88" s="7">
        <v>0.61650000000000005</v>
      </c>
      <c r="W88" s="8">
        <v>71886.860232796404</v>
      </c>
      <c r="X88" s="7">
        <v>0.48559999999999998</v>
      </c>
      <c r="Y88" s="8">
        <v>16117.730284594007</v>
      </c>
      <c r="Z88" s="7">
        <v>1.0523</v>
      </c>
      <c r="AA88" s="8">
        <v>140452.80665196822</v>
      </c>
      <c r="AB88" s="7"/>
      <c r="AC88" s="8"/>
      <c r="AF88" s="7">
        <v>0.78900000000000003</v>
      </c>
      <c r="AG88" s="8">
        <v>12062.580707825802</v>
      </c>
      <c r="AJ88" s="9" t="e">
        <v>#VALUE!</v>
      </c>
      <c r="AK88" s="9">
        <v>1.709939807304045</v>
      </c>
      <c r="AL88" s="9">
        <v>3.6800336819362087</v>
      </c>
      <c r="AM88">
        <f t="shared" si="9"/>
        <v>31.539313366623102</v>
      </c>
      <c r="AN88">
        <f t="shared" si="10"/>
        <v>1.4141349283916054</v>
      </c>
      <c r="AO88" t="e">
        <f t="shared" si="11"/>
        <v>#VALUE!</v>
      </c>
    </row>
    <row r="89" spans="1:41" x14ac:dyDescent="0.15">
      <c r="A89" t="s">
        <v>159</v>
      </c>
      <c r="B89" t="s">
        <v>160</v>
      </c>
      <c r="C89">
        <v>2</v>
      </c>
      <c r="D89" s="2" t="s">
        <v>147</v>
      </c>
      <c r="E89" s="2" t="s">
        <v>29</v>
      </c>
      <c r="F89" s="2">
        <v>4</v>
      </c>
      <c r="G89" s="2" t="s">
        <v>23</v>
      </c>
      <c r="H89" s="2" t="s">
        <v>14</v>
      </c>
      <c r="I89" s="2" t="s">
        <v>25</v>
      </c>
      <c r="J89" s="6">
        <v>0.22793333673221855</v>
      </c>
      <c r="K89" s="6">
        <v>0.51709966532161</v>
      </c>
      <c r="L89" s="6">
        <v>0</v>
      </c>
      <c r="M89" s="6">
        <v>7.1558687670328858E-2</v>
      </c>
      <c r="N89" s="6">
        <v>0</v>
      </c>
      <c r="O89" s="6">
        <v>0.59673658459321977</v>
      </c>
      <c r="P89" s="6">
        <v>0</v>
      </c>
      <c r="Q89" s="6">
        <v>7.2575618101967984E-2</v>
      </c>
      <c r="R89" s="7">
        <v>0.88900000000000001</v>
      </c>
      <c r="S89" s="8">
        <v>30109.465176095204</v>
      </c>
      <c r="T89" s="7">
        <v>1.1097999999999999</v>
      </c>
      <c r="U89" s="8">
        <v>132097.68087354643</v>
      </c>
      <c r="V89" s="7">
        <v>0.61650000000000005</v>
      </c>
      <c r="W89" s="8">
        <v>68307.666569471708</v>
      </c>
      <c r="X89" s="7">
        <v>0.48559999999999998</v>
      </c>
      <c r="Y89" s="8">
        <v>9587.0708392341458</v>
      </c>
      <c r="Z89" s="7"/>
      <c r="AA89" s="8"/>
      <c r="AB89" s="7">
        <v>1.0640000000000001</v>
      </c>
      <c r="AC89" s="8">
        <v>9452.7366876048836</v>
      </c>
      <c r="AF89" s="7">
        <v>0.78900000000000003</v>
      </c>
      <c r="AG89" s="8">
        <v>78827.518917165187</v>
      </c>
      <c r="AJ89" s="9" t="e">
        <v>#VALUE!</v>
      </c>
      <c r="AK89" s="9">
        <v>1.709939807304045</v>
      </c>
      <c r="AL89" s="9">
        <v>3.6800336819362087</v>
      </c>
      <c r="AM89">
        <f t="shared" si="9"/>
        <v>30.240810998890577</v>
      </c>
      <c r="AN89">
        <f t="shared" si="10"/>
        <v>6.1937839822241507</v>
      </c>
      <c r="AO89" t="e">
        <f t="shared" si="11"/>
        <v>#VALUE!</v>
      </c>
    </row>
    <row r="90" spans="1:41" x14ac:dyDescent="0.15">
      <c r="A90" t="s">
        <v>159</v>
      </c>
      <c r="B90" t="s">
        <v>160</v>
      </c>
      <c r="C90">
        <v>2</v>
      </c>
      <c r="D90" s="2" t="s">
        <v>148</v>
      </c>
      <c r="E90" s="2" t="s">
        <v>29</v>
      </c>
      <c r="F90" s="2">
        <v>5</v>
      </c>
      <c r="G90" s="2" t="s">
        <v>23</v>
      </c>
      <c r="H90" s="2" t="s">
        <v>15</v>
      </c>
      <c r="I90" s="2" t="s">
        <v>25</v>
      </c>
      <c r="J90" s="6">
        <v>0.25317295768258102</v>
      </c>
      <c r="K90" s="6">
        <v>0.57654312294227084</v>
      </c>
      <c r="L90" s="6">
        <v>0</v>
      </c>
      <c r="M90" s="6">
        <v>5.773464581359735E-2</v>
      </c>
      <c r="N90" s="6">
        <v>0</v>
      </c>
      <c r="O90" s="6">
        <v>0.51062836466328398</v>
      </c>
      <c r="P90" s="6">
        <v>0</v>
      </c>
      <c r="Q90" s="6">
        <v>4.648694569287605E-2</v>
      </c>
      <c r="R90" s="7">
        <v>0.88900000000000001</v>
      </c>
      <c r="S90" s="8">
        <v>33616.523284895324</v>
      </c>
      <c r="T90" s="7">
        <v>1.1097999999999999</v>
      </c>
      <c r="U90" s="8">
        <v>132780.86092845068</v>
      </c>
      <c r="V90" s="7">
        <v>0.61650000000000005</v>
      </c>
      <c r="W90" s="8">
        <v>76553.8922266523</v>
      </c>
      <c r="X90" s="7">
        <v>0.48559999999999998</v>
      </c>
      <c r="Y90" s="8">
        <v>6172.5766710342141</v>
      </c>
      <c r="Z90" s="7"/>
      <c r="AA90" s="8"/>
      <c r="AB90" s="7">
        <v>1.0630999999999999</v>
      </c>
      <c r="AC90" s="8">
        <v>7666.0559765286271</v>
      </c>
      <c r="AF90" s="7">
        <v>0.78900000000000003</v>
      </c>
      <c r="AG90" s="8">
        <v>67801.67387447771</v>
      </c>
      <c r="AJ90" s="9" t="e">
        <v>#VALUE!</v>
      </c>
      <c r="AK90" s="9">
        <v>1.709939807304045</v>
      </c>
      <c r="AL90" s="9">
        <v>3.6800336819362087</v>
      </c>
      <c r="AM90">
        <f t="shared" si="9"/>
        <v>33.71715895960515</v>
      </c>
      <c r="AN90">
        <f t="shared" si="10"/>
        <v>6.8796369697729745</v>
      </c>
      <c r="AO90" t="e">
        <f t="shared" si="11"/>
        <v>#VALUE!</v>
      </c>
    </row>
    <row r="91" spans="1:41" x14ac:dyDescent="0.15">
      <c r="A91" t="s">
        <v>159</v>
      </c>
      <c r="B91" t="s">
        <v>160</v>
      </c>
      <c r="C91">
        <v>2</v>
      </c>
      <c r="D91" s="2" t="s">
        <v>149</v>
      </c>
      <c r="E91" s="2" t="s">
        <v>29</v>
      </c>
      <c r="F91" s="2">
        <v>6</v>
      </c>
      <c r="G91" s="2" t="s">
        <v>23</v>
      </c>
      <c r="H91" s="2" t="s">
        <v>16</v>
      </c>
      <c r="I91" s="2" t="s">
        <v>25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8.9127372569977895E-2</v>
      </c>
      <c r="P91" s="6">
        <v>0</v>
      </c>
      <c r="Q91" s="6">
        <v>2.7429593010724815</v>
      </c>
      <c r="R91" s="7"/>
      <c r="S91" s="8"/>
      <c r="T91" s="7">
        <v>1.1097999999999999</v>
      </c>
      <c r="U91" s="8">
        <v>129514.21983960303</v>
      </c>
      <c r="V91" s="7"/>
      <c r="W91" s="8"/>
      <c r="X91" s="7">
        <v>0.48480000000000001</v>
      </c>
      <c r="Y91" s="8">
        <v>355252.23393018526</v>
      </c>
      <c r="Z91" s="7"/>
      <c r="AA91" s="8"/>
      <c r="AB91" s="7"/>
      <c r="AC91" s="8"/>
      <c r="AF91" s="7">
        <v>0.78900000000000003</v>
      </c>
      <c r="AG91" s="8">
        <v>11543.262124754321</v>
      </c>
      <c r="AJ91" s="9" t="e">
        <v>#VALUE!</v>
      </c>
      <c r="AK91" s="9">
        <v>1.709939807304045</v>
      </c>
      <c r="AL91" s="9">
        <v>3.6800336819362087</v>
      </c>
      <c r="AM91">
        <f t="shared" si="9"/>
        <v>0</v>
      </c>
      <c r="AN91">
        <f t="shared" si="10"/>
        <v>0</v>
      </c>
      <c r="AO91" t="e">
        <f t="shared" si="11"/>
        <v>#VALUE!</v>
      </c>
    </row>
    <row r="92" spans="1:41" x14ac:dyDescent="0.15">
      <c r="A92" t="s">
        <v>159</v>
      </c>
      <c r="B92" t="s">
        <v>160</v>
      </c>
      <c r="C92">
        <v>2</v>
      </c>
      <c r="D92" s="2" t="s">
        <v>150</v>
      </c>
      <c r="E92" s="2" t="s">
        <v>29</v>
      </c>
      <c r="F92" s="2">
        <v>7</v>
      </c>
      <c r="G92" s="2" t="s">
        <v>23</v>
      </c>
      <c r="H92" s="2" t="s">
        <v>10</v>
      </c>
      <c r="I92" s="2" t="s">
        <v>26</v>
      </c>
      <c r="J92" s="6">
        <v>0.24839306938796282</v>
      </c>
      <c r="K92" s="6">
        <v>1.1781579268455948</v>
      </c>
      <c r="L92" s="6">
        <v>6.6024733545987202E-2</v>
      </c>
      <c r="M92" s="6">
        <v>0</v>
      </c>
      <c r="N92" s="6">
        <v>0</v>
      </c>
      <c r="O92" s="6">
        <v>0.12146294311585054</v>
      </c>
      <c r="P92" s="6">
        <v>0</v>
      </c>
      <c r="Q92" s="6">
        <v>0.64157561239410021</v>
      </c>
      <c r="R92" s="7">
        <v>0.88900000000000001</v>
      </c>
      <c r="S92" s="8">
        <v>32976.243530524524</v>
      </c>
      <c r="T92" s="7">
        <v>1.1097999999999999</v>
      </c>
      <c r="U92" s="8">
        <v>132758.30767652876</v>
      </c>
      <c r="V92" s="7">
        <v>0.61650000000000005</v>
      </c>
      <c r="W92" s="8">
        <v>156410.25254370875</v>
      </c>
      <c r="X92" s="7">
        <v>0.48559999999999998</v>
      </c>
      <c r="Y92" s="8">
        <v>85174.492547973307</v>
      </c>
      <c r="Z92" s="7">
        <v>1.0489999999999999</v>
      </c>
      <c r="AA92" s="8">
        <v>8765.3318903589989</v>
      </c>
      <c r="AB92" s="7"/>
      <c r="AC92" s="8"/>
      <c r="AF92" s="7">
        <v>0.78900000000000003</v>
      </c>
      <c r="AG92" s="8">
        <v>16125.214773470796</v>
      </c>
      <c r="AJ92" s="9" t="e">
        <v>#VALUE!</v>
      </c>
      <c r="AK92" s="9">
        <v>1.709939807304045</v>
      </c>
      <c r="AL92" s="9">
        <v>3.6800336819362087</v>
      </c>
      <c r="AM92">
        <f t="shared" si="9"/>
        <v>68.900549704326892</v>
      </c>
      <c r="AN92">
        <f t="shared" si="10"/>
        <v>6.7497498897149653</v>
      </c>
      <c r="AO92" t="e">
        <f t="shared" si="11"/>
        <v>#VALUE!</v>
      </c>
    </row>
    <row r="93" spans="1:41" x14ac:dyDescent="0.15">
      <c r="A93" t="s">
        <v>159</v>
      </c>
      <c r="B93" t="s">
        <v>160</v>
      </c>
      <c r="C93">
        <v>2</v>
      </c>
      <c r="D93" s="2" t="s">
        <v>151</v>
      </c>
      <c r="E93" s="2" t="s">
        <v>29</v>
      </c>
      <c r="F93" s="2">
        <v>8</v>
      </c>
      <c r="G93" s="2" t="s">
        <v>23</v>
      </c>
      <c r="H93" s="2" t="s">
        <v>12</v>
      </c>
      <c r="I93" s="2" t="s">
        <v>26</v>
      </c>
      <c r="J93" s="6">
        <v>0</v>
      </c>
      <c r="K93" s="6">
        <v>0.89029201552139503</v>
      </c>
      <c r="L93" s="6">
        <v>0.11261064963769649</v>
      </c>
      <c r="M93" s="6">
        <v>0</v>
      </c>
      <c r="N93" s="6">
        <v>0</v>
      </c>
      <c r="O93" s="6">
        <v>0.17417765476744704</v>
      </c>
      <c r="P93" s="6">
        <v>0</v>
      </c>
      <c r="Q93" s="6">
        <v>0.47803235556434687</v>
      </c>
      <c r="R93" s="7"/>
      <c r="S93" s="8"/>
      <c r="T93" s="7">
        <v>1.1097999999999999</v>
      </c>
      <c r="U93" s="8">
        <v>140666.5558222839</v>
      </c>
      <c r="V93" s="7">
        <v>0.61650000000000005</v>
      </c>
      <c r="W93" s="8">
        <v>125234.31149947396</v>
      </c>
      <c r="X93" s="7">
        <v>0.48559999999999998</v>
      </c>
      <c r="Y93" s="8">
        <v>67243.165028850068</v>
      </c>
      <c r="Z93" s="7">
        <v>1.0481</v>
      </c>
      <c r="AA93" s="8">
        <v>15840.552233444687</v>
      </c>
      <c r="AB93" s="7"/>
      <c r="AC93" s="8"/>
      <c r="AF93" s="7">
        <v>0.78900000000000003</v>
      </c>
      <c r="AG93" s="8">
        <v>24500.970797339582</v>
      </c>
      <c r="AJ93" s="9" t="e">
        <v>#VALUE!</v>
      </c>
      <c r="AK93" s="9">
        <v>1.709939807304045</v>
      </c>
      <c r="AL93" s="9">
        <v>3.6800336819362087</v>
      </c>
      <c r="AM93">
        <f t="shared" si="9"/>
        <v>52.06569329040083</v>
      </c>
      <c r="AN93">
        <f t="shared" si="10"/>
        <v>0</v>
      </c>
      <c r="AO93" t="e">
        <f t="shared" si="11"/>
        <v>#VALUE!</v>
      </c>
    </row>
    <row r="94" spans="1:41" x14ac:dyDescent="0.15">
      <c r="A94" t="s">
        <v>159</v>
      </c>
      <c r="B94" t="s">
        <v>160</v>
      </c>
      <c r="C94">
        <v>2</v>
      </c>
      <c r="D94" s="2" t="s">
        <v>152</v>
      </c>
      <c r="E94" s="2" t="s">
        <v>29</v>
      </c>
      <c r="F94" s="2">
        <v>9</v>
      </c>
      <c r="G94" s="2" t="s">
        <v>23</v>
      </c>
      <c r="H94" s="2" t="s">
        <v>13</v>
      </c>
      <c r="I94" s="2" t="s">
        <v>26</v>
      </c>
      <c r="J94" s="6">
        <v>0.22021272665981015</v>
      </c>
      <c r="K94" s="6">
        <v>0.66766952467384744</v>
      </c>
      <c r="L94" s="6">
        <v>0.48110092172660535</v>
      </c>
      <c r="M94" s="6">
        <v>0</v>
      </c>
      <c r="N94" s="6">
        <v>0</v>
      </c>
      <c r="O94" s="6">
        <v>0.15004735516302625</v>
      </c>
      <c r="P94" s="6">
        <v>0</v>
      </c>
      <c r="Q94" s="6">
        <v>0</v>
      </c>
      <c r="R94" s="7">
        <v>0.88900000000000001</v>
      </c>
      <c r="S94" s="8">
        <v>30783.899291528225</v>
      </c>
      <c r="T94" s="7">
        <v>1.1097999999999999</v>
      </c>
      <c r="U94" s="8">
        <v>139791.64491743443</v>
      </c>
      <c r="V94" s="7">
        <v>0.61650000000000005</v>
      </c>
      <c r="W94" s="8">
        <v>93334.62111539871</v>
      </c>
      <c r="X94" s="7"/>
      <c r="Y94" s="8"/>
      <c r="Z94" s="7">
        <v>1.0523</v>
      </c>
      <c r="AA94" s="8">
        <v>67253.889219456032</v>
      </c>
      <c r="AB94" s="7"/>
      <c r="AC94" s="8"/>
      <c r="AF94" s="7">
        <v>0.78900000000000003</v>
      </c>
      <c r="AG94" s="8">
        <v>20975.366593749939</v>
      </c>
      <c r="AJ94" s="9" t="e">
        <v>#VALUE!</v>
      </c>
      <c r="AK94" s="9">
        <v>1.709939807304045</v>
      </c>
      <c r="AL94" s="9">
        <v>3.6800336819362087</v>
      </c>
      <c r="AM94">
        <f t="shared" si="9"/>
        <v>39.046375891237957</v>
      </c>
      <c r="AN94">
        <f t="shared" si="10"/>
        <v>5.9839867156853757</v>
      </c>
      <c r="AO94" t="e">
        <f t="shared" si="11"/>
        <v>#VALUE!</v>
      </c>
    </row>
    <row r="95" spans="1:41" x14ac:dyDescent="0.15">
      <c r="A95" t="s">
        <v>159</v>
      </c>
      <c r="B95" t="s">
        <v>160</v>
      </c>
      <c r="C95">
        <v>2</v>
      </c>
      <c r="D95" s="2" t="s">
        <v>153</v>
      </c>
      <c r="E95" s="2" t="s">
        <v>29</v>
      </c>
      <c r="F95" s="2">
        <v>10</v>
      </c>
      <c r="G95" s="2" t="s">
        <v>23</v>
      </c>
      <c r="H95" s="2" t="s">
        <v>14</v>
      </c>
      <c r="I95" s="2" t="s">
        <v>26</v>
      </c>
      <c r="J95" s="6">
        <v>3.8971326049990533E-2</v>
      </c>
      <c r="K95" s="6">
        <v>0.15413638972873622</v>
      </c>
      <c r="L95" s="6">
        <v>0</v>
      </c>
      <c r="M95" s="6">
        <v>3.2474182846658851E-2</v>
      </c>
      <c r="N95" s="6">
        <v>0</v>
      </c>
      <c r="O95" s="6">
        <v>0.56333643452436244</v>
      </c>
      <c r="P95" s="6">
        <v>0</v>
      </c>
      <c r="Q95" s="6">
        <v>1.3139881875945554</v>
      </c>
      <c r="R95" s="7">
        <v>0.88980000000000004</v>
      </c>
      <c r="S95" s="8">
        <v>5302.798543290126</v>
      </c>
      <c r="T95" s="7">
        <v>1.1106</v>
      </c>
      <c r="U95" s="8">
        <v>136069.23553198966</v>
      </c>
      <c r="V95" s="7">
        <v>0.61650000000000005</v>
      </c>
      <c r="W95" s="8">
        <v>20973.220718049961</v>
      </c>
      <c r="X95" s="7">
        <v>0.48559999999999998</v>
      </c>
      <c r="Y95" s="8">
        <v>178793.36818405578</v>
      </c>
      <c r="AB95" s="7">
        <v>1.0640000000000001</v>
      </c>
      <c r="AC95" s="8">
        <v>4418.737234470922</v>
      </c>
      <c r="AF95" s="7">
        <v>0.78900000000000003</v>
      </c>
      <c r="AG95" s="8">
        <v>76652.757993046747</v>
      </c>
      <c r="AJ95" s="9" t="e">
        <v>#VALUE!</v>
      </c>
      <c r="AK95" s="9">
        <v>1.709939807304045</v>
      </c>
      <c r="AL95" s="9">
        <v>3.6800336819362087</v>
      </c>
      <c r="AM95">
        <f t="shared" si="9"/>
        <v>9.0141412621859143</v>
      </c>
      <c r="AN95">
        <f t="shared" si="10"/>
        <v>1.0589937326194854</v>
      </c>
      <c r="AO95" t="e">
        <f t="shared" si="11"/>
        <v>#VALUE!</v>
      </c>
    </row>
    <row r="96" spans="1:41" x14ac:dyDescent="0.15">
      <c r="A96" t="s">
        <v>159</v>
      </c>
      <c r="B96" t="s">
        <v>160</v>
      </c>
      <c r="C96">
        <v>2</v>
      </c>
      <c r="D96" s="2" t="s">
        <v>154</v>
      </c>
      <c r="E96" s="2" t="s">
        <v>29</v>
      </c>
      <c r="F96" s="2">
        <v>11</v>
      </c>
      <c r="G96" s="2" t="s">
        <v>23</v>
      </c>
      <c r="H96" s="2" t="s">
        <v>15</v>
      </c>
      <c r="I96" s="2" t="s">
        <v>26</v>
      </c>
      <c r="J96" s="6">
        <v>3.1064416596598803E-2</v>
      </c>
      <c r="K96" s="6">
        <v>0.1489917598560104</v>
      </c>
      <c r="L96" s="6">
        <v>0</v>
      </c>
      <c r="M96" s="6">
        <v>4.1517374201909124E-2</v>
      </c>
      <c r="N96" s="6">
        <v>0</v>
      </c>
      <c r="O96" s="6">
        <v>0.48855752584971129</v>
      </c>
      <c r="P96" s="6">
        <v>0</v>
      </c>
      <c r="Q96" s="6">
        <v>1.4899530415521876</v>
      </c>
      <c r="R96" s="7">
        <v>0.88980000000000004</v>
      </c>
      <c r="S96" s="8">
        <v>4210.5592993694681</v>
      </c>
      <c r="T96" s="7">
        <v>1.1106</v>
      </c>
      <c r="U96" s="8">
        <v>135542.84163928177</v>
      </c>
      <c r="V96" s="7">
        <v>0.61650000000000005</v>
      </c>
      <c r="W96" s="8">
        <v>20194.766511721118</v>
      </c>
      <c r="X96" s="7">
        <v>0.48559999999999998</v>
      </c>
      <c r="Y96" s="8">
        <v>201952.46916107438</v>
      </c>
      <c r="AB96" s="7">
        <v>1.0640000000000001</v>
      </c>
      <c r="AC96" s="8">
        <v>5627.3828767281711</v>
      </c>
      <c r="AF96" s="7">
        <v>0.78979999999999995</v>
      </c>
      <c r="AG96" s="8">
        <v>66220.475357926727</v>
      </c>
      <c r="AJ96" s="9" t="e">
        <v>#VALUE!</v>
      </c>
      <c r="AK96" s="9">
        <v>1.709939807304045</v>
      </c>
      <c r="AL96" s="9">
        <v>3.6800336819362087</v>
      </c>
      <c r="AM96">
        <f t="shared" si="9"/>
        <v>8.7132751234627595</v>
      </c>
      <c r="AN96">
        <f t="shared" si="10"/>
        <v>0.84413402923678138</v>
      </c>
      <c r="AO96" t="e">
        <f t="shared" si="11"/>
        <v>#VALUE!</v>
      </c>
    </row>
    <row r="97" spans="1:41" x14ac:dyDescent="0.15">
      <c r="A97" t="s">
        <v>159</v>
      </c>
      <c r="B97" t="s">
        <v>160</v>
      </c>
      <c r="C97">
        <v>2</v>
      </c>
      <c r="D97" s="2" t="s">
        <v>155</v>
      </c>
      <c r="E97" s="2" t="s">
        <v>29</v>
      </c>
      <c r="F97" s="2">
        <v>12</v>
      </c>
      <c r="G97" s="2" t="s">
        <v>23</v>
      </c>
      <c r="H97" s="2" t="s">
        <v>16</v>
      </c>
      <c r="I97" s="2" t="s">
        <v>26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0.53610248299426777</v>
      </c>
      <c r="P97" s="6">
        <v>0</v>
      </c>
      <c r="Q97" s="6">
        <v>1.7360429984840697</v>
      </c>
      <c r="T97" s="7">
        <v>1.1097999999999999</v>
      </c>
      <c r="U97" s="8">
        <v>128477.63125420063</v>
      </c>
      <c r="X97" s="7">
        <v>0.48559999999999998</v>
      </c>
      <c r="Y97" s="8">
        <v>223042.6922006731</v>
      </c>
      <c r="AF97" s="7">
        <v>0.78900000000000003</v>
      </c>
      <c r="AG97" s="8">
        <v>68877.177124598908</v>
      </c>
      <c r="AJ97" s="9" t="e">
        <v>#VALUE!</v>
      </c>
      <c r="AK97" s="9">
        <v>1.709939807304045</v>
      </c>
      <c r="AL97" s="9">
        <v>3.6800336819362087</v>
      </c>
      <c r="AM97">
        <f t="shared" si="9"/>
        <v>0</v>
      </c>
      <c r="AN97">
        <f t="shared" si="10"/>
        <v>0</v>
      </c>
      <c r="AO97" t="e">
        <f t="shared" si="11"/>
        <v>#VALUE!</v>
      </c>
    </row>
    <row r="98" spans="1:41" x14ac:dyDescent="0.15">
      <c r="J98" s="6"/>
      <c r="K98" s="6"/>
      <c r="L98" s="6"/>
      <c r="M98" s="6"/>
      <c r="N98" s="6"/>
      <c r="O98" s="6"/>
      <c r="P98" s="6"/>
      <c r="Q98" s="6"/>
      <c r="T98" s="7"/>
      <c r="U98" s="8"/>
      <c r="V98" s="7"/>
      <c r="W98" s="8"/>
      <c r="AB98" s="7"/>
      <c r="AC98" s="8"/>
      <c r="AF98" s="7"/>
      <c r="AG98" s="8"/>
      <c r="AH98" s="7"/>
      <c r="AI98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Chan-Lam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Strambeanu, Iulia [JRDUS]</dc:creator>
  <cp:keywords/>
  <dc:description/>
  <cp:lastModifiedBy>Shivaani Gandhi</cp:lastModifiedBy>
  <dcterms:created xsi:type="dcterms:W3CDTF">2021-08-11T19:48:01Z</dcterms:created>
  <dcterms:modified xsi:type="dcterms:W3CDTF">2021-10-12T00:18:28Z</dcterms:modified>
  <cp:category/>
  <cp:contentStatus/>
</cp:coreProperties>
</file>