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ani1995/Dropbox/CEL SI/HTE Data/"/>
    </mc:Choice>
  </mc:AlternateContent>
  <xr:revisionPtr revIDLastSave="0" documentId="13_ncr:1_{89539D00-B564-C748-9F3B-91D8AF0D21D3}" xr6:coauthVersionLast="47" xr6:coauthVersionMax="47" xr10:uidLastSave="{00000000-0000-0000-0000-000000000000}"/>
  <bookViews>
    <workbookView xWindow="0" yWindow="500" windowWidth="19900" windowHeight="17500" xr2:uid="{00000000-000D-0000-FFFF-FFFF00000000}"/>
  </bookViews>
  <sheets>
    <sheet name="Chan-Lam re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" i="2" l="1"/>
  <c r="AN4" i="2"/>
  <c r="AN5" i="2"/>
  <c r="AN6" i="2"/>
  <c r="AN7" i="2"/>
  <c r="AN8" i="2"/>
  <c r="AN9" i="2"/>
  <c r="AN10" i="2"/>
  <c r="AN11" i="2"/>
  <c r="AN12" i="2"/>
  <c r="AN13" i="2"/>
  <c r="AM3" i="2"/>
  <c r="AO3" i="2"/>
  <c r="AM4" i="2"/>
  <c r="AO4" i="2"/>
  <c r="AM5" i="2"/>
  <c r="AO5" i="2"/>
  <c r="AM6" i="2"/>
  <c r="AO6" i="2"/>
  <c r="AM7" i="2"/>
  <c r="AO7" i="2"/>
  <c r="AM8" i="2"/>
  <c r="AO8" i="2"/>
  <c r="AM9" i="2"/>
  <c r="AO9" i="2"/>
  <c r="AM10" i="2"/>
  <c r="AO10" i="2"/>
  <c r="AM11" i="2"/>
  <c r="AO11" i="2"/>
  <c r="AM12" i="2"/>
  <c r="AO12" i="2"/>
  <c r="AM13" i="2"/>
  <c r="AO13" i="2"/>
  <c r="AM14" i="2"/>
  <c r="AN14" i="2"/>
  <c r="AO14" i="2"/>
  <c r="AM15" i="2"/>
  <c r="AN15" i="2"/>
  <c r="AO15" i="2"/>
  <c r="AM16" i="2"/>
  <c r="AN16" i="2"/>
  <c r="AO16" i="2"/>
  <c r="AM17" i="2"/>
  <c r="AN17" i="2"/>
  <c r="AO17" i="2"/>
  <c r="AM18" i="2"/>
  <c r="AN18" i="2"/>
  <c r="AO18" i="2"/>
  <c r="AM19" i="2"/>
  <c r="AN19" i="2"/>
  <c r="AO19" i="2"/>
  <c r="AM20" i="2"/>
  <c r="AN20" i="2"/>
  <c r="AO20" i="2"/>
  <c r="AM21" i="2"/>
  <c r="AN21" i="2"/>
  <c r="AO21" i="2"/>
  <c r="AM22" i="2"/>
  <c r="AN22" i="2"/>
  <c r="AO22" i="2"/>
  <c r="AM23" i="2"/>
  <c r="AN23" i="2"/>
  <c r="AO23" i="2"/>
  <c r="AM24" i="2"/>
  <c r="AN24" i="2"/>
  <c r="AO24" i="2"/>
  <c r="AM25" i="2"/>
  <c r="AN25" i="2"/>
  <c r="AO25" i="2"/>
  <c r="AM26" i="2"/>
  <c r="AN26" i="2"/>
  <c r="AO26" i="2"/>
  <c r="AM27" i="2"/>
  <c r="AN27" i="2"/>
  <c r="AO27" i="2"/>
  <c r="AM28" i="2"/>
  <c r="AN28" i="2"/>
  <c r="AO28" i="2"/>
  <c r="AM29" i="2"/>
  <c r="AN29" i="2"/>
  <c r="AO29" i="2"/>
  <c r="AM30" i="2"/>
  <c r="AN30" i="2"/>
  <c r="AO30" i="2"/>
  <c r="AM31" i="2"/>
  <c r="AN31" i="2"/>
  <c r="AO31" i="2"/>
  <c r="AM32" i="2"/>
  <c r="AN32" i="2"/>
  <c r="AO32" i="2"/>
  <c r="AM33" i="2"/>
  <c r="AN33" i="2"/>
  <c r="AO33" i="2"/>
  <c r="AM34" i="2"/>
  <c r="AN34" i="2"/>
  <c r="AO34" i="2"/>
  <c r="AM35" i="2"/>
  <c r="AN35" i="2"/>
  <c r="AO35" i="2"/>
  <c r="AM36" i="2"/>
  <c r="AN36" i="2"/>
  <c r="AO36" i="2"/>
  <c r="AM37" i="2"/>
  <c r="AN37" i="2"/>
  <c r="AO37" i="2"/>
  <c r="AM38" i="2"/>
  <c r="AN38" i="2"/>
  <c r="AO38" i="2"/>
  <c r="AM39" i="2"/>
  <c r="AN39" i="2"/>
  <c r="AO39" i="2"/>
  <c r="AM40" i="2"/>
  <c r="AN40" i="2"/>
  <c r="AO40" i="2"/>
  <c r="AM41" i="2"/>
  <c r="AN41" i="2"/>
  <c r="AO41" i="2"/>
  <c r="AM42" i="2"/>
  <c r="AN42" i="2"/>
  <c r="AO42" i="2"/>
  <c r="AM43" i="2"/>
  <c r="AN43" i="2"/>
  <c r="AO43" i="2"/>
  <c r="AM44" i="2"/>
  <c r="AN44" i="2"/>
  <c r="AO44" i="2"/>
  <c r="AM45" i="2"/>
  <c r="AN45" i="2"/>
  <c r="AO45" i="2"/>
  <c r="AM46" i="2"/>
  <c r="AN46" i="2"/>
  <c r="AO46" i="2"/>
  <c r="AM47" i="2"/>
  <c r="AN47" i="2"/>
  <c r="AO47" i="2"/>
  <c r="AM48" i="2"/>
  <c r="AN48" i="2"/>
  <c r="AO48" i="2"/>
  <c r="AM49" i="2"/>
  <c r="AN49" i="2"/>
  <c r="AO49" i="2"/>
  <c r="AM50" i="2"/>
  <c r="AN50" i="2"/>
  <c r="AO50" i="2"/>
  <c r="AM51" i="2"/>
  <c r="AN51" i="2"/>
  <c r="AO51" i="2"/>
  <c r="AM52" i="2"/>
  <c r="AN52" i="2"/>
  <c r="AO52" i="2"/>
  <c r="AM53" i="2"/>
  <c r="AN53" i="2"/>
  <c r="AO53" i="2"/>
  <c r="AM54" i="2"/>
  <c r="AN54" i="2"/>
  <c r="AO54" i="2"/>
  <c r="AM55" i="2"/>
  <c r="AN55" i="2"/>
  <c r="AO55" i="2"/>
  <c r="AM56" i="2"/>
  <c r="AN56" i="2"/>
  <c r="AO56" i="2"/>
  <c r="AM57" i="2"/>
  <c r="AN57" i="2"/>
  <c r="AO57" i="2"/>
  <c r="AM58" i="2"/>
  <c r="AN58" i="2"/>
  <c r="AO58" i="2"/>
  <c r="AM59" i="2"/>
  <c r="AN59" i="2"/>
  <c r="AO59" i="2"/>
  <c r="AM60" i="2"/>
  <c r="AN60" i="2"/>
  <c r="AO60" i="2"/>
  <c r="AM61" i="2"/>
  <c r="AN61" i="2"/>
  <c r="AO61" i="2"/>
  <c r="AM62" i="2"/>
  <c r="AN62" i="2"/>
  <c r="AO62" i="2"/>
  <c r="AM63" i="2"/>
  <c r="AN63" i="2"/>
  <c r="AO63" i="2"/>
  <c r="AM64" i="2"/>
  <c r="AN64" i="2"/>
  <c r="AO64" i="2"/>
  <c r="AM65" i="2"/>
  <c r="AN65" i="2"/>
  <c r="AO65" i="2"/>
  <c r="AM66" i="2"/>
  <c r="AN66" i="2"/>
  <c r="AO66" i="2"/>
  <c r="AM67" i="2"/>
  <c r="AN67" i="2"/>
  <c r="AO67" i="2"/>
  <c r="AM68" i="2"/>
  <c r="AN68" i="2"/>
  <c r="AO68" i="2"/>
  <c r="AM69" i="2"/>
  <c r="AN69" i="2"/>
  <c r="AO69" i="2"/>
  <c r="AM70" i="2"/>
  <c r="AN70" i="2"/>
  <c r="AO70" i="2"/>
  <c r="AM71" i="2"/>
  <c r="AN71" i="2"/>
  <c r="AO71" i="2"/>
  <c r="AM72" i="2"/>
  <c r="AN72" i="2"/>
  <c r="AO72" i="2"/>
  <c r="AM73" i="2"/>
  <c r="AN73" i="2"/>
  <c r="AO73" i="2"/>
  <c r="AM74" i="2"/>
  <c r="AN74" i="2"/>
  <c r="AO74" i="2"/>
  <c r="AM75" i="2"/>
  <c r="AN75" i="2"/>
  <c r="AO75" i="2"/>
  <c r="AM76" i="2"/>
  <c r="AN76" i="2"/>
  <c r="AO76" i="2"/>
  <c r="AM77" i="2"/>
  <c r="AN77" i="2"/>
  <c r="AO77" i="2"/>
  <c r="AM78" i="2"/>
  <c r="AN78" i="2"/>
  <c r="AO78" i="2"/>
  <c r="AM79" i="2"/>
  <c r="AN79" i="2"/>
  <c r="AO79" i="2"/>
  <c r="AM80" i="2"/>
  <c r="AN80" i="2"/>
  <c r="AO80" i="2"/>
  <c r="AM81" i="2"/>
  <c r="AN81" i="2"/>
  <c r="AO81" i="2"/>
  <c r="AM82" i="2"/>
  <c r="AN82" i="2"/>
  <c r="AO82" i="2"/>
  <c r="AM83" i="2"/>
  <c r="AN83" i="2"/>
  <c r="AO83" i="2"/>
  <c r="AM84" i="2"/>
  <c r="AN84" i="2"/>
  <c r="AO84" i="2"/>
  <c r="AM85" i="2"/>
  <c r="AN85" i="2"/>
  <c r="AO85" i="2"/>
  <c r="AM86" i="2"/>
  <c r="AN86" i="2"/>
  <c r="AO86" i="2"/>
  <c r="AM87" i="2"/>
  <c r="AN87" i="2"/>
  <c r="AO87" i="2"/>
  <c r="AM88" i="2"/>
  <c r="AN88" i="2"/>
  <c r="AO88" i="2"/>
  <c r="AM89" i="2"/>
  <c r="AN89" i="2"/>
  <c r="AO89" i="2"/>
  <c r="AM90" i="2"/>
  <c r="AN90" i="2"/>
  <c r="AO90" i="2"/>
  <c r="AM91" i="2"/>
  <c r="AN91" i="2"/>
  <c r="AO91" i="2"/>
  <c r="AM92" i="2"/>
  <c r="AN92" i="2"/>
  <c r="AO92" i="2"/>
  <c r="AM93" i="2"/>
  <c r="AN93" i="2"/>
  <c r="AO93" i="2"/>
  <c r="AM94" i="2"/>
  <c r="AN94" i="2"/>
  <c r="AO94" i="2"/>
  <c r="AM95" i="2"/>
  <c r="AN95" i="2"/>
  <c r="AO95" i="2"/>
  <c r="AM96" i="2"/>
  <c r="AN96" i="2"/>
  <c r="AO96" i="2"/>
  <c r="AM97" i="2"/>
  <c r="AN97" i="2"/>
  <c r="AO97" i="2"/>
  <c r="AO2" i="2"/>
  <c r="AN2" i="2"/>
  <c r="AM2" i="2"/>
</calcChain>
</file>

<file path=xl/sharedStrings.xml><?xml version="1.0" encoding="utf-8"?>
<sst xmlns="http://schemas.openxmlformats.org/spreadsheetml/2006/main" count="713" uniqueCount="161">
  <si>
    <t>Sample Name</t>
  </si>
  <si>
    <t>Row</t>
  </si>
  <si>
    <t>Column</t>
  </si>
  <si>
    <t>Cu</t>
  </si>
  <si>
    <t>Base</t>
  </si>
  <si>
    <t>Solvent</t>
  </si>
  <si>
    <t>IS Rt (min)</t>
  </si>
  <si>
    <t>IS Area Abs</t>
  </si>
  <si>
    <t>A</t>
  </si>
  <si>
    <t>Cu(OAc)2</t>
  </si>
  <si>
    <t>K2CO3</t>
  </si>
  <si>
    <t>MeCN</t>
  </si>
  <si>
    <t>K3PO4</t>
  </si>
  <si>
    <t>DMAP</t>
  </si>
  <si>
    <t>TEA</t>
  </si>
  <si>
    <t>DIPEA</t>
  </si>
  <si>
    <t>none</t>
  </si>
  <si>
    <t>MeOH</t>
  </si>
  <si>
    <t>B</t>
  </si>
  <si>
    <t>Cu(MeCN)4PF6</t>
  </si>
  <si>
    <t>C</t>
  </si>
  <si>
    <t>Cu(OH TMEDA)2Cl2</t>
  </si>
  <si>
    <t>D</t>
  </si>
  <si>
    <t>Cu(OTf)2</t>
  </si>
  <si>
    <t>E</t>
  </si>
  <si>
    <t>DCE</t>
  </si>
  <si>
    <t>EtOAc</t>
  </si>
  <si>
    <t>F</t>
  </si>
  <si>
    <t>G</t>
  </si>
  <si>
    <t>H</t>
  </si>
  <si>
    <t>Mono-PDT Rt (min)</t>
  </si>
  <si>
    <t>Mono-PDT Area Abs</t>
  </si>
  <si>
    <t>Di-PDT Rt (min)</t>
  </si>
  <si>
    <t>Di-PDT Area Abs</t>
  </si>
  <si>
    <t>Mono/IS</t>
  </si>
  <si>
    <t>Di/IS</t>
  </si>
  <si>
    <t>SM Rt (min)</t>
  </si>
  <si>
    <t>SM Area Abs</t>
  </si>
  <si>
    <t>B(OH)2 Rt (min)</t>
  </si>
  <si>
    <t>B(OH)2 Area Abs</t>
  </si>
  <si>
    <t>Homocoupling Rt (min)</t>
  </si>
  <si>
    <t>Homocoupling Area Abs</t>
  </si>
  <si>
    <t>Ether Rt (min)</t>
  </si>
  <si>
    <t>Ether Area Abs</t>
  </si>
  <si>
    <t>Phenol Rt (min)</t>
  </si>
  <si>
    <t>Phenol Area Abs</t>
  </si>
  <si>
    <t>Protodeboronation Rt (min)</t>
  </si>
  <si>
    <t>Protodeboronation Area Abs</t>
  </si>
  <si>
    <t>Homocoupling/IS</t>
  </si>
  <si>
    <t>Ether/IS</t>
  </si>
  <si>
    <t>Phenol/IS</t>
  </si>
  <si>
    <t>Protodeboronation/IS</t>
  </si>
  <si>
    <t>LR/IS</t>
  </si>
  <si>
    <t>Boronic acid/IS</t>
  </si>
  <si>
    <t>sgandhi3_9_A01</t>
  </si>
  <si>
    <t>sgandhi3_9_A02</t>
  </si>
  <si>
    <t>sgandhi3_9_A03</t>
  </si>
  <si>
    <t>sgandhi3_9_A04</t>
  </si>
  <si>
    <t>sgandhi3_9_A05</t>
  </si>
  <si>
    <t>sgandhi3_9_A06</t>
  </si>
  <si>
    <t>sgandhi3_9_A07</t>
  </si>
  <si>
    <t>sgandhi3_9_A08</t>
  </si>
  <si>
    <t>sgandhi3_9_A09</t>
  </si>
  <si>
    <t>sgandhi3_9_A10</t>
  </si>
  <si>
    <t>sgandhi3_9_A11</t>
  </si>
  <si>
    <t>sgandhi3_9_A12</t>
  </si>
  <si>
    <t>sgandhi3_9_B01</t>
  </si>
  <si>
    <t>sgandhi3_9_B02</t>
  </si>
  <si>
    <t>sgandhi3_9_B03</t>
  </si>
  <si>
    <t>sgandhi3_9_B04</t>
  </si>
  <si>
    <t>sgandhi3_9_B05</t>
  </si>
  <si>
    <t>sgandhi3_9_B06</t>
  </si>
  <si>
    <t>sgandhi3_9_B07</t>
  </si>
  <si>
    <t>sgandhi3_9_B08</t>
  </si>
  <si>
    <t>sgandhi3_9_B09</t>
  </si>
  <si>
    <t>sgandhi3_9_B10</t>
  </si>
  <si>
    <t>sgandhi3_9_B11</t>
  </si>
  <si>
    <t>sgandhi3_9_B12</t>
  </si>
  <si>
    <t>sgandhi3_9_C01</t>
  </si>
  <si>
    <t>sgandhi3_9_C02</t>
  </si>
  <si>
    <t>sgandhi3_9_C03</t>
  </si>
  <si>
    <t>sgandhi3_9_C04</t>
  </si>
  <si>
    <t>sgandhi3_9_C05</t>
  </si>
  <si>
    <t>sgandhi3_9_C06</t>
  </si>
  <si>
    <t>sgandhi3_9_C07</t>
  </si>
  <si>
    <t>sgandhi3_9_C08</t>
  </si>
  <si>
    <t>sgandhi3_9_C09</t>
  </si>
  <si>
    <t>sgandhi3_9_C10</t>
  </si>
  <si>
    <t>sgandhi3_9_C11</t>
  </si>
  <si>
    <t>sgandhi3_9_C12</t>
  </si>
  <si>
    <t>sgandhi3_9_D01</t>
  </si>
  <si>
    <t>sgandhi3_9_D02</t>
  </si>
  <si>
    <t>sgandhi3_9_D03</t>
  </si>
  <si>
    <t>sgandhi3_9_D04</t>
  </si>
  <si>
    <t>sgandhi3_9_D05</t>
  </si>
  <si>
    <t>sgandhi3_9_D06</t>
  </si>
  <si>
    <t>sgandhi3_9_D07</t>
  </si>
  <si>
    <t>sgandhi3_9_D08</t>
  </si>
  <si>
    <t>sgandhi3_9_D09</t>
  </si>
  <si>
    <t>sgandhi3_9_D10</t>
  </si>
  <si>
    <t>sgandhi3_9_D11</t>
  </si>
  <si>
    <t>sgandhi3_9_D12</t>
  </si>
  <si>
    <t>sgandhi3_9_E01</t>
  </si>
  <si>
    <t>sgandhi3_9_E02</t>
  </si>
  <si>
    <t>sgandhi3_9_E03</t>
  </si>
  <si>
    <t>sgandhi3_9_E04</t>
  </si>
  <si>
    <t>sgandhi3_9_E05</t>
  </si>
  <si>
    <t>sgandhi3_9_E06</t>
  </si>
  <si>
    <t>sgandhi3_9_E07</t>
  </si>
  <si>
    <t>sgandhi3_9_E08</t>
  </si>
  <si>
    <t>sgandhi3_9_E09</t>
  </si>
  <si>
    <t>sgandhi3_9_E10</t>
  </si>
  <si>
    <t>sgandhi3_9_E11</t>
  </si>
  <si>
    <t>sgandhi3_9_E12</t>
  </si>
  <si>
    <t>sgandhi3_9_F01</t>
  </si>
  <si>
    <t>sgandhi3_9_F02</t>
  </si>
  <si>
    <t>sgandhi3_9_F03</t>
  </si>
  <si>
    <t>sgandhi3_9_F04</t>
  </si>
  <si>
    <t>sgandhi3_9_F05</t>
  </si>
  <si>
    <t>sgandhi3_9_F06</t>
  </si>
  <si>
    <t>sgandhi3_9_F07</t>
  </si>
  <si>
    <t>sgandhi3_9_F08</t>
  </si>
  <si>
    <t>sgandhi3_9_F09</t>
  </si>
  <si>
    <t>sgandhi3_9_F10</t>
  </si>
  <si>
    <t>sgandhi3_9_F11</t>
  </si>
  <si>
    <t>sgandhi3_9_F12</t>
  </si>
  <si>
    <t>sgandhi3_9_G01</t>
  </si>
  <si>
    <t>sgandhi3_9_G02</t>
  </si>
  <si>
    <t>sgandhi3_9_G03</t>
  </si>
  <si>
    <t>sgandhi3_9_G04</t>
  </si>
  <si>
    <t>sgandhi3_9_G05</t>
  </si>
  <si>
    <t>sgandhi3_9_G06</t>
  </si>
  <si>
    <t>sgandhi3_9_G07</t>
  </si>
  <si>
    <t>sgandhi3_9_G08</t>
  </si>
  <si>
    <t>sgandhi3_9_G09</t>
  </si>
  <si>
    <t>sgandhi3_9_G10</t>
  </si>
  <si>
    <t>sgandhi3_9_G11</t>
  </si>
  <si>
    <t>sgandhi3_9_G12</t>
  </si>
  <si>
    <t>sgandhi3_9_H01</t>
  </si>
  <si>
    <t>sgandhi3_9_H02</t>
  </si>
  <si>
    <t>sgandhi3_9_H03</t>
  </si>
  <si>
    <t>sgandhi3_9_H04</t>
  </si>
  <si>
    <t>sgandhi3_9_H05</t>
  </si>
  <si>
    <t>sgandhi3_9_H06</t>
  </si>
  <si>
    <t>sgandhi3_9_H07</t>
  </si>
  <si>
    <t>sgandhi3_9_H08</t>
  </si>
  <si>
    <t>sgandhi3_9_H09</t>
  </si>
  <si>
    <t>sgandhi3_9_H10</t>
  </si>
  <si>
    <t>sgandhi3_9_H11</t>
  </si>
  <si>
    <t>sgandhi3_9_H12</t>
  </si>
  <si>
    <t>% yield mono</t>
  </si>
  <si>
    <t>% yield di</t>
  </si>
  <si>
    <t>Response factor mono</t>
  </si>
  <si>
    <t>Response factor di</t>
  </si>
  <si>
    <t>Response factor SM</t>
  </si>
  <si>
    <t>Sulfonamide</t>
  </si>
  <si>
    <t>Boronic acid</t>
  </si>
  <si>
    <t>CF3</t>
  </si>
  <si>
    <t>Celebrex</t>
  </si>
  <si>
    <t>Replicate</t>
  </si>
  <si>
    <t>% yield 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</si>
</sst>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E+0"/>
    <numFmt numFmtId="165" formatCode="0.000"/>
    <numFmt numFmtId="166" formatCode="0.0"/>
    <numFmt numFmtId="167" formatCode="0.00000"/>
  </numFmts>
  <fonts count="3" x14ac:knownFonts="1">
    <font>
      <sz val="8"/>
      <color theme="1"/>
      <name val="Microsoft Sans Serif"/>
      <family val="2"/>
    </font>
    <font>
      <sz val="10"/>
      <color theme="1"/>
      <name val="Arial"/>
      <family val="2"/>
    </font>
    <font>
      <b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2">
    <xf numFmtId="0" fontId="0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2" fontId="0" fillId="0" borderId="0" xfId="0" applyNumberFormat="1" applyFont="1"/>
    <xf numFmtId="2" fontId="0" fillId="0" borderId="0" xfId="0" applyNumberFormat="1"/>
    <xf numFmtId="2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0" fontId="0" fillId="0" borderId="0" xfId="0" applyNumberFormat="1" applyFont="1"/>
    <xf numFmtId="167" fontId="0" fillId="0" borderId="0" xfId="0" applyNumberFormat="1" applyFont="1"/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98"/>
  <sheetViews>
    <sheetView tabSelected="1" topLeftCell="I1" workbookViewId="0">
      <selection activeCell="Q11" sqref="Q11"/>
    </sheetView>
  </sheetViews>
  <sheetFormatPr baseColWidth="10" defaultColWidth="8.75" defaultRowHeight="11" x14ac:dyDescent="0.15"/>
  <cols>
    <col min="4" max="4" width="15" customWidth="1"/>
    <col min="5" max="5" width="5.25" bestFit="1" customWidth="1"/>
    <col min="6" max="6" width="8" bestFit="1" customWidth="1"/>
    <col min="7" max="7" width="17.75" bestFit="1" customWidth="1"/>
    <col min="8" max="9" width="15" customWidth="1"/>
    <col min="10" max="17" width="13" style="3" customWidth="1"/>
    <col min="18" max="38" width="13" customWidth="1"/>
    <col min="39" max="41" width="18.25" customWidth="1"/>
    <col min="42" max="42" width="9.75" bestFit="1" customWidth="1"/>
  </cols>
  <sheetData>
    <row r="1" spans="1:42" s="6" customFormat="1" ht="45" customHeight="1" x14ac:dyDescent="0.15">
      <c r="A1" s="6" t="s">
        <v>155</v>
      </c>
      <c r="B1" s="6" t="s">
        <v>156</v>
      </c>
      <c r="C1" s="6" t="s">
        <v>159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5" t="s">
        <v>35</v>
      </c>
      <c r="K1" s="5" t="s">
        <v>34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  <c r="R1" s="1" t="s">
        <v>32</v>
      </c>
      <c r="S1" s="1" t="s">
        <v>33</v>
      </c>
      <c r="T1" s="1" t="s">
        <v>6</v>
      </c>
      <c r="U1" s="1" t="s">
        <v>7</v>
      </c>
      <c r="V1" s="1" t="s">
        <v>30</v>
      </c>
      <c r="W1" s="1" t="s">
        <v>31</v>
      </c>
      <c r="X1" s="1" t="s">
        <v>38</v>
      </c>
      <c r="Y1" s="1" t="s">
        <v>39</v>
      </c>
      <c r="Z1" s="1" t="s">
        <v>42</v>
      </c>
      <c r="AA1" s="1" t="s">
        <v>43</v>
      </c>
      <c r="AB1" s="1" t="s">
        <v>40</v>
      </c>
      <c r="AC1" s="1" t="s">
        <v>41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36</v>
      </c>
      <c r="AI1" s="1" t="s">
        <v>37</v>
      </c>
      <c r="AJ1" s="1" t="s">
        <v>154</v>
      </c>
      <c r="AK1" s="1" t="s">
        <v>152</v>
      </c>
      <c r="AL1" s="1" t="s">
        <v>153</v>
      </c>
      <c r="AM1" s="6" t="s">
        <v>150</v>
      </c>
      <c r="AN1" s="6" t="s">
        <v>151</v>
      </c>
      <c r="AO1" s="6" t="s">
        <v>160</v>
      </c>
    </row>
    <row r="2" spans="1:42" x14ac:dyDescent="0.15">
      <c r="A2" t="s">
        <v>158</v>
      </c>
      <c r="B2" t="s">
        <v>157</v>
      </c>
      <c r="C2">
        <v>1</v>
      </c>
      <c r="D2" s="2" t="s">
        <v>54</v>
      </c>
      <c r="E2" s="2" t="s">
        <v>8</v>
      </c>
      <c r="F2" s="2">
        <v>1</v>
      </c>
      <c r="G2" s="2" t="s">
        <v>9</v>
      </c>
      <c r="H2" s="2" t="s">
        <v>10</v>
      </c>
      <c r="I2" s="2" t="s">
        <v>11</v>
      </c>
      <c r="J2" s="7">
        <v>0</v>
      </c>
      <c r="K2" s="7">
        <v>3.2581051680275546</v>
      </c>
      <c r="L2" s="7">
        <v>0</v>
      </c>
      <c r="M2" s="7">
        <v>3.2581051680275546</v>
      </c>
      <c r="N2" s="7">
        <v>0.56335624937717088</v>
      </c>
      <c r="O2" s="7">
        <v>0</v>
      </c>
      <c r="P2" s="7">
        <v>2.9823871074379005</v>
      </c>
      <c r="Q2" s="7">
        <v>0.22188127500180141</v>
      </c>
      <c r="R2" s="8"/>
      <c r="S2" s="9"/>
      <c r="T2" s="8">
        <v>1.1248</v>
      </c>
      <c r="U2" s="9">
        <v>158444.27081220309</v>
      </c>
      <c r="V2" s="8">
        <v>1.3065</v>
      </c>
      <c r="W2" s="9">
        <v>516228.09757759632</v>
      </c>
      <c r="X2" s="8">
        <v>0.75149999999999995</v>
      </c>
      <c r="Y2" s="9">
        <v>35155.816824542329</v>
      </c>
      <c r="Z2" s="8"/>
      <c r="AA2" s="9"/>
      <c r="AB2" s="8">
        <v>1.3065</v>
      </c>
      <c r="AC2" s="9">
        <v>516228.09757759632</v>
      </c>
      <c r="AD2" s="8">
        <v>0.80810000000000004</v>
      </c>
      <c r="AE2" s="9">
        <v>89260.570140063486</v>
      </c>
      <c r="AF2" s="8"/>
      <c r="AG2" s="9"/>
      <c r="AH2" s="8">
        <v>1.0465</v>
      </c>
      <c r="AI2" s="9">
        <v>472542.15051771374</v>
      </c>
      <c r="AJ2" s="3">
        <v>5.6530481879999996</v>
      </c>
      <c r="AK2" s="3">
        <v>6.0723801310000001</v>
      </c>
      <c r="AL2" s="9">
        <v>9.4400897740000005</v>
      </c>
      <c r="AM2" s="11">
        <f>(W2/U2)/AK2*100</f>
        <v>53.654499516501929</v>
      </c>
      <c r="AN2" s="11">
        <f>(S2/U2)/AL2*100</f>
        <v>0</v>
      </c>
      <c r="AO2" s="11">
        <f>(AI2/U2)/AJ2*100</f>
        <v>52.757149917256299</v>
      </c>
      <c r="AP2" s="11"/>
    </row>
    <row r="3" spans="1:42" x14ac:dyDescent="0.15">
      <c r="A3" t="s">
        <v>158</v>
      </c>
      <c r="B3" t="s">
        <v>157</v>
      </c>
      <c r="C3">
        <v>1</v>
      </c>
      <c r="D3" s="2" t="s">
        <v>55</v>
      </c>
      <c r="E3" s="2" t="s">
        <v>8</v>
      </c>
      <c r="F3" s="2">
        <v>2</v>
      </c>
      <c r="G3" s="2" t="s">
        <v>9</v>
      </c>
      <c r="H3" s="2" t="s">
        <v>12</v>
      </c>
      <c r="I3" s="2" t="s">
        <v>11</v>
      </c>
      <c r="J3" s="7">
        <v>0</v>
      </c>
      <c r="K3" s="7">
        <v>0.84549718854109135</v>
      </c>
      <c r="L3" s="7">
        <v>0</v>
      </c>
      <c r="M3" s="7">
        <v>0.84549718854109135</v>
      </c>
      <c r="N3" s="7">
        <v>0.24317809711497884</v>
      </c>
      <c r="O3" s="7">
        <v>0</v>
      </c>
      <c r="P3" s="7">
        <v>5.199962579793219</v>
      </c>
      <c r="Q3" s="7">
        <v>0.7578803874491149</v>
      </c>
      <c r="R3" s="8"/>
      <c r="S3" s="9"/>
      <c r="T3" s="8">
        <v>1.1240000000000001</v>
      </c>
      <c r="U3" s="9">
        <v>141816.30616599944</v>
      </c>
      <c r="V3" s="8">
        <v>1.3057000000000001</v>
      </c>
      <c r="W3" s="9">
        <v>119905.28815263517</v>
      </c>
      <c r="X3" s="8">
        <v>0.75060000000000004</v>
      </c>
      <c r="Y3" s="9">
        <v>107479.79706368996</v>
      </c>
      <c r="Z3" s="8"/>
      <c r="AA3" s="9"/>
      <c r="AB3" s="8">
        <v>1.3057000000000001</v>
      </c>
      <c r="AC3" s="9">
        <v>119905.28815263517</v>
      </c>
      <c r="AD3" s="8">
        <v>0.80730000000000002</v>
      </c>
      <c r="AE3" s="9">
        <v>34486.619473322986</v>
      </c>
      <c r="AF3" s="8"/>
      <c r="AG3" s="9"/>
      <c r="AH3" s="8">
        <v>1.0456000000000001</v>
      </c>
      <c r="AI3" s="9">
        <v>737439.48526769551</v>
      </c>
      <c r="AJ3" s="3">
        <v>5.6530481879999996</v>
      </c>
      <c r="AK3" s="3">
        <v>6.0723801310000001</v>
      </c>
      <c r="AL3" s="9">
        <v>10.440089774</v>
      </c>
      <c r="AM3" s="11">
        <f t="shared" ref="AM3:AM66" si="0">(W3/U3)/AK3*100</f>
        <v>13.923653827677201</v>
      </c>
      <c r="AN3" s="10">
        <f>(S3/U3)/AL3*100</f>
        <v>0</v>
      </c>
      <c r="AO3" s="11">
        <f t="shared" ref="AO3:AO66" si="1">(AI3/U3)/AJ3*100</f>
        <v>91.985109747187948</v>
      </c>
      <c r="AP3" s="11"/>
    </row>
    <row r="4" spans="1:42" x14ac:dyDescent="0.15">
      <c r="A4" t="s">
        <v>158</v>
      </c>
      <c r="B4" t="s">
        <v>157</v>
      </c>
      <c r="C4">
        <v>1</v>
      </c>
      <c r="D4" s="2" t="s">
        <v>56</v>
      </c>
      <c r="E4" s="2" t="s">
        <v>8</v>
      </c>
      <c r="F4" s="2">
        <v>3</v>
      </c>
      <c r="G4" s="2" t="s">
        <v>9</v>
      </c>
      <c r="H4" s="2" t="s">
        <v>13</v>
      </c>
      <c r="I4" s="2" t="s">
        <v>11</v>
      </c>
      <c r="J4" s="7">
        <v>1.1836031028605247</v>
      </c>
      <c r="K4" s="7">
        <v>2.2415850540240152</v>
      </c>
      <c r="L4" s="7">
        <v>0</v>
      </c>
      <c r="M4" s="7">
        <v>2.2415850540240152</v>
      </c>
      <c r="N4" s="7">
        <v>0.50163013738136841</v>
      </c>
      <c r="O4" s="7">
        <v>0</v>
      </c>
      <c r="P4" s="7">
        <v>3.6148179672665188</v>
      </c>
      <c r="Q4" s="7">
        <v>0</v>
      </c>
      <c r="R4" s="8">
        <v>1.4607000000000001</v>
      </c>
      <c r="S4" s="9">
        <v>165455.00345059449</v>
      </c>
      <c r="T4" s="8">
        <v>1.1206</v>
      </c>
      <c r="U4" s="9">
        <v>139789.2613247835</v>
      </c>
      <c r="V4" s="8">
        <v>1.3015000000000001</v>
      </c>
      <c r="W4" s="9">
        <v>313349.51889869198</v>
      </c>
      <c r="X4" s="8"/>
      <c r="Y4" s="9"/>
      <c r="Z4" s="8"/>
      <c r="AA4" s="9"/>
      <c r="AB4" s="8">
        <v>1.3015000000000001</v>
      </c>
      <c r="AC4" s="9">
        <v>313349.51889869198</v>
      </c>
      <c r="AD4" s="8">
        <v>0.80400000000000005</v>
      </c>
      <c r="AE4" s="9">
        <v>70122.506362791159</v>
      </c>
      <c r="AF4" s="8"/>
      <c r="AG4" s="9"/>
      <c r="AH4" s="8">
        <v>1.0423</v>
      </c>
      <c r="AI4" s="9">
        <v>505312.73346774204</v>
      </c>
      <c r="AJ4" s="3">
        <v>5.6530481879999996</v>
      </c>
      <c r="AK4" s="3">
        <v>6.0723801310000001</v>
      </c>
      <c r="AL4" s="9">
        <v>11.440089774</v>
      </c>
      <c r="AM4" s="11">
        <f t="shared" si="0"/>
        <v>36.914438913014344</v>
      </c>
      <c r="AN4" s="11">
        <f t="shared" ref="AN4:AN13" si="2">(S4/U4)/AL4*100</f>
        <v>10.346099779308643</v>
      </c>
      <c r="AO4" s="11">
        <f t="shared" si="1"/>
        <v>63.944580818183518</v>
      </c>
      <c r="AP4" s="11"/>
    </row>
    <row r="5" spans="1:42" x14ac:dyDescent="0.15">
      <c r="A5" t="s">
        <v>158</v>
      </c>
      <c r="B5" t="s">
        <v>157</v>
      </c>
      <c r="C5">
        <v>1</v>
      </c>
      <c r="D5" s="2" t="s">
        <v>57</v>
      </c>
      <c r="E5" s="2" t="s">
        <v>8</v>
      </c>
      <c r="F5" s="2">
        <v>4</v>
      </c>
      <c r="G5" s="2" t="s">
        <v>9</v>
      </c>
      <c r="H5" s="2" t="s">
        <v>14</v>
      </c>
      <c r="I5" s="2" t="s">
        <v>11</v>
      </c>
      <c r="J5" s="7">
        <v>0.23485068711082854</v>
      </c>
      <c r="K5" s="7">
        <v>1.6805259644046917</v>
      </c>
      <c r="L5" s="7">
        <v>1.6805259644046917</v>
      </c>
      <c r="M5" s="7">
        <v>1.6805259644046917</v>
      </c>
      <c r="N5" s="7">
        <v>0.72971328578081496</v>
      </c>
      <c r="O5" s="7">
        <v>0</v>
      </c>
      <c r="P5" s="7">
        <v>4.3967442654219022</v>
      </c>
      <c r="Q5" s="7">
        <v>0</v>
      </c>
      <c r="R5" s="8">
        <v>1.4598</v>
      </c>
      <c r="S5" s="9">
        <v>32909.366685312547</v>
      </c>
      <c r="T5" s="8">
        <v>1.1197999999999999</v>
      </c>
      <c r="U5" s="9">
        <v>140128.89248981531</v>
      </c>
      <c r="V5" s="8">
        <v>1.3007</v>
      </c>
      <c r="W5" s="9">
        <v>235490.24219240822</v>
      </c>
      <c r="X5" s="8"/>
      <c r="Y5" s="9"/>
      <c r="Z5" s="8">
        <v>1.3007</v>
      </c>
      <c r="AA5" s="9">
        <v>235490.24219240822</v>
      </c>
      <c r="AB5" s="8">
        <v>1.3007</v>
      </c>
      <c r="AC5" s="9">
        <v>235490.24219240822</v>
      </c>
      <c r="AD5" s="8">
        <v>0.80400000000000005</v>
      </c>
      <c r="AE5" s="9">
        <v>102253.91457156969</v>
      </c>
      <c r="AF5" s="8"/>
      <c r="AG5" s="9"/>
      <c r="AH5" s="8">
        <v>1.0415000000000001</v>
      </c>
      <c r="AI5" s="9">
        <v>616110.90447451768</v>
      </c>
      <c r="AJ5" s="3">
        <v>5.6530481879999996</v>
      </c>
      <c r="AK5" s="3">
        <v>6.0723801310000001</v>
      </c>
      <c r="AL5" s="9">
        <v>12.440089774</v>
      </c>
      <c r="AM5" s="11">
        <f t="shared" si="0"/>
        <v>27.674913759523523</v>
      </c>
      <c r="AN5" s="11">
        <f t="shared" si="2"/>
        <v>1.8878536359252847</v>
      </c>
      <c r="AO5" s="11">
        <f t="shared" si="1"/>
        <v>77.776521961286036</v>
      </c>
      <c r="AP5" s="11"/>
    </row>
    <row r="6" spans="1:42" x14ac:dyDescent="0.15">
      <c r="A6" t="s">
        <v>158</v>
      </c>
      <c r="B6" t="s">
        <v>157</v>
      </c>
      <c r="C6">
        <v>1</v>
      </c>
      <c r="D6" s="2" t="s">
        <v>58</v>
      </c>
      <c r="E6" s="2" t="s">
        <v>8</v>
      </c>
      <c r="F6" s="2">
        <v>5</v>
      </c>
      <c r="G6" s="2" t="s">
        <v>9</v>
      </c>
      <c r="H6" s="2" t="s">
        <v>15</v>
      </c>
      <c r="I6" s="2" t="s">
        <v>11</v>
      </c>
      <c r="J6" s="7">
        <v>0.26618324873381038</v>
      </c>
      <c r="K6" s="7">
        <v>1.9754662043544031</v>
      </c>
      <c r="L6" s="7">
        <v>1.9754662043544031</v>
      </c>
      <c r="M6" s="7">
        <v>1.9754662043544031</v>
      </c>
      <c r="N6" s="7">
        <v>0.76801985499865566</v>
      </c>
      <c r="O6" s="7">
        <v>0</v>
      </c>
      <c r="P6" s="7">
        <v>4.1615473801295151</v>
      </c>
      <c r="Q6" s="7">
        <v>0</v>
      </c>
      <c r="R6" s="8">
        <v>1.4590000000000001</v>
      </c>
      <c r="S6" s="9">
        <v>37292.122558527321</v>
      </c>
      <c r="T6" s="8">
        <v>1.1197999999999999</v>
      </c>
      <c r="U6" s="9">
        <v>140099.43426537834</v>
      </c>
      <c r="V6" s="8">
        <v>1.3007</v>
      </c>
      <c r="W6" s="9">
        <v>276761.69764042617</v>
      </c>
      <c r="X6" s="8"/>
      <c r="Y6" s="9"/>
      <c r="Z6" s="8">
        <v>1.3007</v>
      </c>
      <c r="AA6" s="9">
        <v>276761.69764042617</v>
      </c>
      <c r="AB6" s="8">
        <v>1.3007</v>
      </c>
      <c r="AC6" s="9">
        <v>276761.69764042617</v>
      </c>
      <c r="AD6" s="8">
        <v>0.80310000000000004</v>
      </c>
      <c r="AE6" s="9">
        <v>107599.14718988955</v>
      </c>
      <c r="AF6" s="8"/>
      <c r="AG6" s="9"/>
      <c r="AH6" s="8">
        <v>1.0415000000000001</v>
      </c>
      <c r="AI6" s="9">
        <v>583030.4336247124</v>
      </c>
      <c r="AJ6" s="3">
        <v>5.6530481879999996</v>
      </c>
      <c r="AK6" s="3">
        <v>6.0723801310000001</v>
      </c>
      <c r="AL6" s="9">
        <v>13.440089774</v>
      </c>
      <c r="AM6" s="11">
        <f t="shared" si="0"/>
        <v>32.531991768260447</v>
      </c>
      <c r="AN6" s="11">
        <f t="shared" si="2"/>
        <v>1.9805168954209276</v>
      </c>
      <c r="AO6" s="11">
        <f t="shared" si="1"/>
        <v>73.615989847095847</v>
      </c>
      <c r="AP6" s="11"/>
    </row>
    <row r="7" spans="1:42" x14ac:dyDescent="0.15">
      <c r="A7" t="s">
        <v>158</v>
      </c>
      <c r="B7" t="s">
        <v>157</v>
      </c>
      <c r="C7">
        <v>1</v>
      </c>
      <c r="D7" s="2" t="s">
        <v>59</v>
      </c>
      <c r="E7" s="2" t="s">
        <v>8</v>
      </c>
      <c r="F7" s="2">
        <v>6</v>
      </c>
      <c r="G7" s="2" t="s">
        <v>9</v>
      </c>
      <c r="H7" s="2" t="s">
        <v>16</v>
      </c>
      <c r="I7" s="2" t="s">
        <v>11</v>
      </c>
      <c r="J7" s="7">
        <v>0</v>
      </c>
      <c r="K7" s="7">
        <v>0</v>
      </c>
      <c r="L7" s="7">
        <v>0</v>
      </c>
      <c r="M7" s="7">
        <v>0</v>
      </c>
      <c r="N7" s="7">
        <v>0.15068619584227924</v>
      </c>
      <c r="O7" s="7">
        <v>0</v>
      </c>
      <c r="P7" s="7">
        <v>5.6149805131040953</v>
      </c>
      <c r="Q7" s="7">
        <v>0.7519141731674035</v>
      </c>
      <c r="R7" s="8"/>
      <c r="S7" s="9"/>
      <c r="T7" s="8">
        <v>1.1223000000000001</v>
      </c>
      <c r="U7" s="9">
        <v>153842.70451336756</v>
      </c>
      <c r="V7" s="8"/>
      <c r="W7" s="9"/>
      <c r="X7" s="8">
        <v>0.74980000000000002</v>
      </c>
      <c r="Y7" s="9">
        <v>115676.50996200595</v>
      </c>
      <c r="Z7" s="8"/>
      <c r="AA7" s="9"/>
      <c r="AB7" s="8"/>
      <c r="AC7" s="9"/>
      <c r="AD7" s="8">
        <v>0.80559999999999998</v>
      </c>
      <c r="AE7" s="9">
        <v>23181.971901207198</v>
      </c>
      <c r="AF7" s="8"/>
      <c r="AG7" s="9"/>
      <c r="AH7" s="8">
        <v>1.044</v>
      </c>
      <c r="AI7" s="9">
        <v>863823.7879257903</v>
      </c>
      <c r="AJ7" s="3">
        <v>5.6530481879999996</v>
      </c>
      <c r="AK7" s="3">
        <v>6.0723801310000001</v>
      </c>
      <c r="AL7" s="9">
        <v>14.440089774</v>
      </c>
      <c r="AM7" s="11">
        <f t="shared" si="0"/>
        <v>0</v>
      </c>
      <c r="AN7" s="11">
        <f t="shared" si="2"/>
        <v>0</v>
      </c>
      <c r="AO7" s="11">
        <f t="shared" si="1"/>
        <v>99.326599143861671</v>
      </c>
      <c r="AP7" s="11"/>
    </row>
    <row r="8" spans="1:42" x14ac:dyDescent="0.15">
      <c r="A8" t="s">
        <v>158</v>
      </c>
      <c r="B8" t="s">
        <v>157</v>
      </c>
      <c r="C8">
        <v>1</v>
      </c>
      <c r="D8" s="2" t="s">
        <v>60</v>
      </c>
      <c r="E8" s="2" t="s">
        <v>8</v>
      </c>
      <c r="F8" s="2">
        <v>7</v>
      </c>
      <c r="G8" s="2" t="s">
        <v>9</v>
      </c>
      <c r="H8" s="2" t="s">
        <v>10</v>
      </c>
      <c r="I8" s="2" t="s">
        <v>17</v>
      </c>
      <c r="J8" s="7">
        <v>0.14008186802037292</v>
      </c>
      <c r="K8" s="7">
        <v>4.8532872452236671</v>
      </c>
      <c r="L8" s="7">
        <v>4.8532872452236671</v>
      </c>
      <c r="M8" s="7">
        <v>4.8532872452236671</v>
      </c>
      <c r="N8" s="7">
        <v>7.5909863866127067E-2</v>
      </c>
      <c r="O8" s="7">
        <v>0</v>
      </c>
      <c r="P8" s="7">
        <v>1.3579781220132572</v>
      </c>
      <c r="Q8" s="7">
        <v>0</v>
      </c>
      <c r="R8" s="8">
        <v>1.4590000000000001</v>
      </c>
      <c r="S8" s="9">
        <v>21705.33734509454</v>
      </c>
      <c r="T8" s="8">
        <v>1.1197999999999999</v>
      </c>
      <c r="U8" s="9">
        <v>154947.5149912893</v>
      </c>
      <c r="V8" s="8">
        <v>1.3007</v>
      </c>
      <c r="W8" s="9">
        <v>752004.79818632733</v>
      </c>
      <c r="X8" s="8"/>
      <c r="Y8" s="9"/>
      <c r="Z8" s="8">
        <v>1.3007</v>
      </c>
      <c r="AA8" s="9">
        <v>752004.79818632733</v>
      </c>
      <c r="AB8" s="8">
        <v>1.3007</v>
      </c>
      <c r="AC8" s="9">
        <v>752004.79818632733</v>
      </c>
      <c r="AD8" s="8">
        <v>0.80400000000000005</v>
      </c>
      <c r="AE8" s="9">
        <v>11762.044769383454</v>
      </c>
      <c r="AF8" s="8"/>
      <c r="AG8" s="9"/>
      <c r="AH8" s="8">
        <v>1.0415000000000001</v>
      </c>
      <c r="AI8" s="9">
        <v>210415.33541849206</v>
      </c>
      <c r="AJ8" s="3">
        <v>5.6530481879999996</v>
      </c>
      <c r="AK8" s="3">
        <v>6.0723801310000001</v>
      </c>
      <c r="AL8" s="9">
        <v>15.440089774</v>
      </c>
      <c r="AM8" s="11">
        <f t="shared" si="0"/>
        <v>79.923969523041492</v>
      </c>
      <c r="AN8" s="11">
        <f t="shared" si="2"/>
        <v>0.90726070943098203</v>
      </c>
      <c r="AO8" s="11">
        <f t="shared" si="1"/>
        <v>24.022051057266829</v>
      </c>
      <c r="AP8" s="11"/>
    </row>
    <row r="9" spans="1:42" x14ac:dyDescent="0.15">
      <c r="A9" t="s">
        <v>158</v>
      </c>
      <c r="B9" t="s">
        <v>157</v>
      </c>
      <c r="C9">
        <v>1</v>
      </c>
      <c r="D9" s="2" t="s">
        <v>61</v>
      </c>
      <c r="E9" s="2" t="s">
        <v>8</v>
      </c>
      <c r="F9" s="2">
        <v>8</v>
      </c>
      <c r="G9" s="2" t="s">
        <v>9</v>
      </c>
      <c r="H9" s="2" t="s">
        <v>12</v>
      </c>
      <c r="I9" s="2" t="s">
        <v>17</v>
      </c>
      <c r="J9" s="7">
        <v>0</v>
      </c>
      <c r="K9" s="7">
        <v>4.6023255236346844E-2</v>
      </c>
      <c r="L9" s="7">
        <v>0</v>
      </c>
      <c r="M9" s="7">
        <v>4.6023255236346844E-2</v>
      </c>
      <c r="N9" s="7">
        <v>0</v>
      </c>
      <c r="O9" s="7">
        <v>0</v>
      </c>
      <c r="P9" s="7">
        <v>5.3240101091615184</v>
      </c>
      <c r="Q9" s="7">
        <v>0.97956097617116678</v>
      </c>
      <c r="R9" s="8"/>
      <c r="S9" s="9"/>
      <c r="T9" s="8">
        <v>1.1206</v>
      </c>
      <c r="U9" s="9">
        <v>158853.66985782233</v>
      </c>
      <c r="V9" s="8">
        <v>1.3015000000000001</v>
      </c>
      <c r="W9" s="9">
        <v>7310.962993096934</v>
      </c>
      <c r="X9" s="8">
        <v>0.74809999999999999</v>
      </c>
      <c r="Y9" s="9">
        <v>155606.85591430069</v>
      </c>
      <c r="Z9" s="8"/>
      <c r="AA9" s="9"/>
      <c r="AB9" s="8">
        <v>1.3015000000000001</v>
      </c>
      <c r="AC9" s="9">
        <v>7310.962993096934</v>
      </c>
      <c r="AD9" s="8"/>
      <c r="AE9" s="9"/>
      <c r="AF9" s="8"/>
      <c r="AG9" s="9"/>
      <c r="AH9" s="8">
        <v>1.0423</v>
      </c>
      <c r="AI9" s="9">
        <v>845738.54420045251</v>
      </c>
      <c r="AJ9" s="3">
        <v>5.6530481879999996</v>
      </c>
      <c r="AK9" s="3">
        <v>6.0723801310000001</v>
      </c>
      <c r="AL9" s="9">
        <v>16.440089774</v>
      </c>
      <c r="AM9" s="11">
        <f t="shared" si="0"/>
        <v>0.75791130073353508</v>
      </c>
      <c r="AN9" s="11">
        <f t="shared" si="2"/>
        <v>0</v>
      </c>
      <c r="AO9" s="11">
        <f t="shared" si="1"/>
        <v>94.17945738483273</v>
      </c>
      <c r="AP9" s="11"/>
    </row>
    <row r="10" spans="1:42" x14ac:dyDescent="0.15">
      <c r="A10" t="s">
        <v>158</v>
      </c>
      <c r="B10" t="s">
        <v>157</v>
      </c>
      <c r="C10">
        <v>1</v>
      </c>
      <c r="D10" s="2" t="s">
        <v>62</v>
      </c>
      <c r="E10" s="2" t="s">
        <v>8</v>
      </c>
      <c r="F10" s="2">
        <v>9</v>
      </c>
      <c r="G10" s="2" t="s">
        <v>9</v>
      </c>
      <c r="H10" s="2" t="s">
        <v>13</v>
      </c>
      <c r="I10" s="2" t="s">
        <v>17</v>
      </c>
      <c r="J10" s="7">
        <v>9.3441693339230303E-2</v>
      </c>
      <c r="K10" s="7">
        <v>1.155232358552972</v>
      </c>
      <c r="L10" s="7">
        <v>0</v>
      </c>
      <c r="M10" s="7">
        <v>1.155232358552972</v>
      </c>
      <c r="N10" s="7">
        <v>0.15752264061488494</v>
      </c>
      <c r="O10" s="7">
        <v>0</v>
      </c>
      <c r="P10" s="7">
        <v>3.0422055991983878</v>
      </c>
      <c r="Q10" s="7">
        <v>0</v>
      </c>
      <c r="R10" s="8">
        <v>1.4607000000000001</v>
      </c>
      <c r="S10" s="9">
        <v>17570.79265461053</v>
      </c>
      <c r="T10" s="8">
        <v>1.1206</v>
      </c>
      <c r="U10" s="9">
        <v>188040.17806935072</v>
      </c>
      <c r="V10" s="8">
        <v>1.3015000000000001</v>
      </c>
      <c r="W10" s="9">
        <v>217230.09841377687</v>
      </c>
      <c r="X10" s="8"/>
      <c r="Y10" s="9"/>
      <c r="Z10" s="8"/>
      <c r="AA10" s="9"/>
      <c r="AB10" s="8">
        <v>1.3015000000000001</v>
      </c>
      <c r="AC10" s="9">
        <v>217230.09841377687</v>
      </c>
      <c r="AD10" s="8">
        <v>0.80479999999999996</v>
      </c>
      <c r="AE10" s="9">
        <v>29620.585391177301</v>
      </c>
      <c r="AF10" s="8"/>
      <c r="AG10" s="9"/>
      <c r="AH10" s="8">
        <v>1.0423</v>
      </c>
      <c r="AI10" s="9">
        <v>572056.88259684062</v>
      </c>
      <c r="AJ10" s="3">
        <v>5.6530481879999996</v>
      </c>
      <c r="AK10" s="3">
        <v>6.0723801310000001</v>
      </c>
      <c r="AL10" s="9">
        <v>17.440089774</v>
      </c>
      <c r="AM10" s="11">
        <f t="shared" si="0"/>
        <v>19.024374851887412</v>
      </c>
      <c r="AN10" s="11">
        <f t="shared" si="2"/>
        <v>0.53578676801615355</v>
      </c>
      <c r="AO10" s="11">
        <f t="shared" si="1"/>
        <v>53.81531340306325</v>
      </c>
      <c r="AP10" s="11"/>
    </row>
    <row r="11" spans="1:42" x14ac:dyDescent="0.15">
      <c r="A11" t="s">
        <v>158</v>
      </c>
      <c r="B11" t="s">
        <v>157</v>
      </c>
      <c r="C11">
        <v>1</v>
      </c>
      <c r="D11" s="2" t="s">
        <v>63</v>
      </c>
      <c r="E11" s="2" t="s">
        <v>8</v>
      </c>
      <c r="F11" s="2">
        <v>10</v>
      </c>
      <c r="G11" s="2" t="s">
        <v>9</v>
      </c>
      <c r="H11" s="2" t="s">
        <v>14</v>
      </c>
      <c r="I11" s="2" t="s">
        <v>17</v>
      </c>
      <c r="J11" s="7">
        <v>0</v>
      </c>
      <c r="K11" s="7">
        <v>3.1908210690265046</v>
      </c>
      <c r="L11" s="7">
        <v>3.1908210690265046</v>
      </c>
      <c r="M11" s="7">
        <v>3.1908210690265046</v>
      </c>
      <c r="N11" s="7">
        <v>5.7628209385644273E-2</v>
      </c>
      <c r="O11" s="7">
        <v>0</v>
      </c>
      <c r="P11" s="7">
        <v>2.4703446847270998</v>
      </c>
      <c r="Q11" s="7">
        <v>0</v>
      </c>
      <c r="R11" s="8"/>
      <c r="S11" s="9"/>
      <c r="T11" s="8">
        <v>1.1206</v>
      </c>
      <c r="U11" s="9">
        <v>174269.05345001168</v>
      </c>
      <c r="V11" s="8">
        <v>1.3007</v>
      </c>
      <c r="W11" s="9">
        <v>556061.36742760334</v>
      </c>
      <c r="X11" s="8"/>
      <c r="Y11" s="9"/>
      <c r="Z11" s="8">
        <v>1.3007</v>
      </c>
      <c r="AA11" s="9">
        <v>556061.36742760334</v>
      </c>
      <c r="AB11" s="8">
        <v>1.3007</v>
      </c>
      <c r="AC11" s="9">
        <v>556061.36742760334</v>
      </c>
      <c r="AD11" s="8">
        <v>0.80479999999999996</v>
      </c>
      <c r="AE11" s="9">
        <v>10042.813501655306</v>
      </c>
      <c r="AF11" s="8"/>
      <c r="AG11" s="9"/>
      <c r="AH11" s="8">
        <v>1.0423</v>
      </c>
      <c r="AI11" s="9">
        <v>430504.62990265922</v>
      </c>
      <c r="AJ11" s="3">
        <v>5.6530481879999996</v>
      </c>
      <c r="AK11" s="3">
        <v>6.0723801310000001</v>
      </c>
      <c r="AL11" s="9">
        <v>18.440089774</v>
      </c>
      <c r="AM11" s="11">
        <f t="shared" si="0"/>
        <v>52.546464486587411</v>
      </c>
      <c r="AN11" s="11">
        <f t="shared" si="2"/>
        <v>0</v>
      </c>
      <c r="AO11" s="11">
        <f t="shared" si="1"/>
        <v>43.699338880058029</v>
      </c>
      <c r="AP11" s="11"/>
    </row>
    <row r="12" spans="1:42" x14ac:dyDescent="0.15">
      <c r="A12" t="s">
        <v>158</v>
      </c>
      <c r="B12" t="s">
        <v>157</v>
      </c>
      <c r="C12">
        <v>1</v>
      </c>
      <c r="D12" s="2" t="s">
        <v>64</v>
      </c>
      <c r="E12" s="2" t="s">
        <v>8</v>
      </c>
      <c r="F12" s="2">
        <v>11</v>
      </c>
      <c r="G12" s="2" t="s">
        <v>9</v>
      </c>
      <c r="H12" s="2" t="s">
        <v>15</v>
      </c>
      <c r="I12" s="2" t="s">
        <v>17</v>
      </c>
      <c r="J12" s="7">
        <v>0</v>
      </c>
      <c r="K12" s="7">
        <v>2.709903349342528</v>
      </c>
      <c r="L12" s="7">
        <v>0</v>
      </c>
      <c r="M12" s="7">
        <v>2.709903349342528</v>
      </c>
      <c r="N12" s="7">
        <v>6.5981659717976648E-2</v>
      </c>
      <c r="O12" s="7">
        <v>0</v>
      </c>
      <c r="P12" s="7">
        <v>1.8507943941761442</v>
      </c>
      <c r="Q12" s="7">
        <v>0</v>
      </c>
      <c r="R12" s="8"/>
      <c r="S12" s="9"/>
      <c r="T12" s="8">
        <v>1.1197999999999999</v>
      </c>
      <c r="U12" s="9">
        <v>199394.54811739843</v>
      </c>
      <c r="V12" s="8">
        <v>1.3015000000000001</v>
      </c>
      <c r="W12" s="9">
        <v>540339.95378397789</v>
      </c>
      <c r="X12" s="8"/>
      <c r="Y12" s="9"/>
      <c r="Z12" s="8"/>
      <c r="AA12" s="9"/>
      <c r="AB12" s="8">
        <v>1.3015000000000001</v>
      </c>
      <c r="AC12" s="9">
        <v>540339.95378397789</v>
      </c>
      <c r="AD12" s="8">
        <v>0.80479999999999996</v>
      </c>
      <c r="AE12" s="9">
        <v>13156.383223501905</v>
      </c>
      <c r="AF12" s="8"/>
      <c r="AG12" s="9"/>
      <c r="AH12" s="8">
        <v>1.0423</v>
      </c>
      <c r="AI12" s="9">
        <v>369038.31188496645</v>
      </c>
      <c r="AJ12" s="3">
        <v>5.6530481879999996</v>
      </c>
      <c r="AK12" s="3">
        <v>6.0723801310000001</v>
      </c>
      <c r="AL12" s="9">
        <v>19.440089774</v>
      </c>
      <c r="AM12" s="11">
        <f t="shared" si="0"/>
        <v>44.626707993925621</v>
      </c>
      <c r="AN12" s="11">
        <f t="shared" si="2"/>
        <v>0</v>
      </c>
      <c r="AO12" s="11">
        <f t="shared" si="1"/>
        <v>32.739759730067675</v>
      </c>
      <c r="AP12" s="11"/>
    </row>
    <row r="13" spans="1:42" x14ac:dyDescent="0.15">
      <c r="A13" t="s">
        <v>158</v>
      </c>
      <c r="B13" t="s">
        <v>157</v>
      </c>
      <c r="C13">
        <v>1</v>
      </c>
      <c r="D13" s="2" t="s">
        <v>65</v>
      </c>
      <c r="E13" s="2" t="s">
        <v>8</v>
      </c>
      <c r="F13" s="2">
        <v>12</v>
      </c>
      <c r="G13" s="2" t="s">
        <v>9</v>
      </c>
      <c r="H13" s="2" t="s">
        <v>16</v>
      </c>
      <c r="I13" s="2" t="s">
        <v>17</v>
      </c>
      <c r="J13" s="7">
        <v>0</v>
      </c>
      <c r="K13" s="7">
        <v>1.3046562764205512</v>
      </c>
      <c r="L13" s="7">
        <v>1.3046562764205512</v>
      </c>
      <c r="M13" s="7">
        <v>1.3046562764205512</v>
      </c>
      <c r="N13" s="7">
        <v>4.9714428490372026E-2</v>
      </c>
      <c r="O13" s="7">
        <v>3.7195826109235601E-2</v>
      </c>
      <c r="P13" s="7">
        <v>2.3624631525894157</v>
      </c>
      <c r="Q13" s="7">
        <v>0</v>
      </c>
      <c r="R13" s="8"/>
      <c r="S13" s="9"/>
      <c r="T13" s="8">
        <v>1.119</v>
      </c>
      <c r="U13" s="9">
        <v>255122.48316006828</v>
      </c>
      <c r="V13" s="8">
        <v>1.2998000000000001</v>
      </c>
      <c r="W13" s="9">
        <v>332847.14891077945</v>
      </c>
      <c r="X13" s="8"/>
      <c r="Y13" s="9"/>
      <c r="Z13" s="8">
        <v>1.2998000000000001</v>
      </c>
      <c r="AA13" s="9">
        <v>332847.14891077945</v>
      </c>
      <c r="AB13" s="8">
        <v>1.2998000000000001</v>
      </c>
      <c r="AC13" s="9">
        <v>332847.14891077945</v>
      </c>
      <c r="AD13" s="8">
        <v>0.80400000000000005</v>
      </c>
      <c r="AE13" s="9">
        <v>12683.268445347356</v>
      </c>
      <c r="AF13" s="8">
        <v>0.98560000000000003</v>
      </c>
      <c r="AG13" s="9">
        <v>9489.4915201782878</v>
      </c>
      <c r="AH13" s="8">
        <v>1.0415000000000001</v>
      </c>
      <c r="AI13" s="9">
        <v>602717.46586277499</v>
      </c>
      <c r="AJ13" s="3">
        <v>5.6530481879999996</v>
      </c>
      <c r="AK13" s="3">
        <v>6.0723801310000001</v>
      </c>
      <c r="AL13" s="9">
        <v>20.440089774</v>
      </c>
      <c r="AM13" s="11">
        <f t="shared" si="0"/>
        <v>21.485089014111182</v>
      </c>
      <c r="AN13" s="11">
        <f t="shared" si="2"/>
        <v>0</v>
      </c>
      <c r="AO13" s="11">
        <f t="shared" si="1"/>
        <v>41.790960805965376</v>
      </c>
      <c r="AP13" s="11"/>
    </row>
    <row r="14" spans="1:42" x14ac:dyDescent="0.15">
      <c r="A14" t="s">
        <v>158</v>
      </c>
      <c r="B14" t="s">
        <v>157</v>
      </c>
      <c r="C14">
        <v>1</v>
      </c>
      <c r="D14" s="2" t="s">
        <v>66</v>
      </c>
      <c r="E14" s="2" t="s">
        <v>18</v>
      </c>
      <c r="F14" s="2">
        <v>1</v>
      </c>
      <c r="G14" s="2" t="s">
        <v>19</v>
      </c>
      <c r="H14" s="2" t="s">
        <v>10</v>
      </c>
      <c r="I14" s="2" t="s">
        <v>11</v>
      </c>
      <c r="J14" s="7">
        <v>0</v>
      </c>
      <c r="K14" s="7">
        <v>6.0802062853201786</v>
      </c>
      <c r="L14" s="7">
        <v>6.0802062853201786</v>
      </c>
      <c r="M14" s="7">
        <v>6.0802062853201786</v>
      </c>
      <c r="N14" s="7">
        <v>0.37797121835073433</v>
      </c>
      <c r="O14" s="7">
        <v>0</v>
      </c>
      <c r="P14" s="7">
        <v>0.97349306591541396</v>
      </c>
      <c r="Q14" s="7">
        <v>0</v>
      </c>
      <c r="R14" s="8"/>
      <c r="S14" s="9"/>
      <c r="T14" s="8">
        <v>1.1197999999999999</v>
      </c>
      <c r="U14" s="9">
        <v>144447.31862855316</v>
      </c>
      <c r="V14" s="8">
        <v>1.3007</v>
      </c>
      <c r="W14" s="9">
        <v>878269.49462297547</v>
      </c>
      <c r="X14" s="8"/>
      <c r="Y14" s="9"/>
      <c r="Z14" s="8">
        <v>1.3007</v>
      </c>
      <c r="AA14" s="9">
        <v>878269.49462297547</v>
      </c>
      <c r="AB14" s="8">
        <v>1.3007</v>
      </c>
      <c r="AC14" s="9">
        <v>878269.49462297547</v>
      </c>
      <c r="AD14" s="8">
        <v>0.80400000000000005</v>
      </c>
      <c r="AE14" s="9">
        <v>54596.929009530963</v>
      </c>
      <c r="AF14" s="8"/>
      <c r="AG14" s="9"/>
      <c r="AH14" s="8">
        <v>1.0415000000000001</v>
      </c>
      <c r="AI14" s="9">
        <v>140618.4630749709</v>
      </c>
      <c r="AJ14" s="3">
        <v>5.6530481879999996</v>
      </c>
      <c r="AK14" s="3">
        <v>6.0723801310000001</v>
      </c>
      <c r="AL14" s="9">
        <v>21.440089774</v>
      </c>
      <c r="AM14" s="11">
        <f t="shared" si="0"/>
        <v>100.12888116605588</v>
      </c>
      <c r="AN14" s="11">
        <f t="shared" ref="AN14:AN66" si="3">(S14/U14)/AL14*100</f>
        <v>0</v>
      </c>
      <c r="AO14" s="11">
        <f t="shared" si="1"/>
        <v>17.220675174534954</v>
      </c>
      <c r="AP14" s="11"/>
    </row>
    <row r="15" spans="1:42" x14ac:dyDescent="0.15">
      <c r="A15" t="s">
        <v>158</v>
      </c>
      <c r="B15" t="s">
        <v>157</v>
      </c>
      <c r="C15">
        <v>1</v>
      </c>
      <c r="D15" s="2" t="s">
        <v>67</v>
      </c>
      <c r="E15" s="2" t="s">
        <v>18</v>
      </c>
      <c r="F15" s="2">
        <v>2</v>
      </c>
      <c r="G15" s="2" t="s">
        <v>19</v>
      </c>
      <c r="H15" s="2" t="s">
        <v>12</v>
      </c>
      <c r="I15" s="2" t="s">
        <v>11</v>
      </c>
      <c r="J15" s="7">
        <v>0</v>
      </c>
      <c r="K15" s="7">
        <v>3.0702387301627967</v>
      </c>
      <c r="L15" s="7">
        <v>3.0702387301627967</v>
      </c>
      <c r="M15" s="7">
        <v>3.0702387301627967</v>
      </c>
      <c r="N15" s="7">
        <v>0.51341197733164756</v>
      </c>
      <c r="O15" s="7">
        <v>0</v>
      </c>
      <c r="P15" s="7">
        <v>3.4436248435627399</v>
      </c>
      <c r="Q15" s="7">
        <v>0.25664289746981778</v>
      </c>
      <c r="R15" s="8"/>
      <c r="S15" s="9"/>
      <c r="T15" s="8">
        <v>1.1197999999999999</v>
      </c>
      <c r="U15" s="9">
        <v>139436.59518591416</v>
      </c>
      <c r="V15" s="8">
        <v>1.3007</v>
      </c>
      <c r="W15" s="9">
        <v>428103.63494182506</v>
      </c>
      <c r="X15" s="8">
        <v>0.74729999999999996</v>
      </c>
      <c r="Y15" s="9">
        <v>35785.411801839058</v>
      </c>
      <c r="Z15" s="8">
        <v>1.3007</v>
      </c>
      <c r="AA15" s="9">
        <v>428103.63494182506</v>
      </c>
      <c r="AB15" s="8">
        <v>1.3007</v>
      </c>
      <c r="AC15" s="9">
        <v>428103.63494182506</v>
      </c>
      <c r="AD15" s="8">
        <v>0.80400000000000005</v>
      </c>
      <c r="AE15" s="9">
        <v>71588.418046792678</v>
      </c>
      <c r="AF15" s="8"/>
      <c r="AG15" s="9"/>
      <c r="AH15" s="8">
        <v>1.0415000000000001</v>
      </c>
      <c r="AI15" s="9">
        <v>480167.32328401477</v>
      </c>
      <c r="AJ15" s="3">
        <v>5.6530481879999996</v>
      </c>
      <c r="AK15" s="3">
        <v>6.0723801310000001</v>
      </c>
      <c r="AL15" s="9">
        <v>22.440089774</v>
      </c>
      <c r="AM15" s="11">
        <f t="shared" si="0"/>
        <v>50.56071365639604</v>
      </c>
      <c r="AN15" s="11">
        <f t="shared" si="3"/>
        <v>0</v>
      </c>
      <c r="AO15" s="11">
        <f t="shared" si="1"/>
        <v>60.916247819586779</v>
      </c>
      <c r="AP15" s="11"/>
    </row>
    <row r="16" spans="1:42" x14ac:dyDescent="0.15">
      <c r="A16" t="s">
        <v>158</v>
      </c>
      <c r="B16" t="s">
        <v>157</v>
      </c>
      <c r="C16">
        <v>1</v>
      </c>
      <c r="D16" s="2" t="s">
        <v>68</v>
      </c>
      <c r="E16" s="2" t="s">
        <v>18</v>
      </c>
      <c r="F16" s="2">
        <v>3</v>
      </c>
      <c r="G16" s="2" t="s">
        <v>19</v>
      </c>
      <c r="H16" s="2" t="s">
        <v>13</v>
      </c>
      <c r="I16" s="2" t="s">
        <v>11</v>
      </c>
      <c r="J16" s="7">
        <v>0.39251448783405446</v>
      </c>
      <c r="K16" s="7">
        <v>2.3608684060490326</v>
      </c>
      <c r="L16" s="7">
        <v>2.3608684060490326</v>
      </c>
      <c r="M16" s="7">
        <v>2.3608684060490326</v>
      </c>
      <c r="N16" s="7">
        <v>0.5846573431159221</v>
      </c>
      <c r="O16" s="7">
        <v>0</v>
      </c>
      <c r="P16" s="7">
        <v>4.2273797309599201</v>
      </c>
      <c r="Q16" s="7">
        <v>0</v>
      </c>
      <c r="R16" s="8">
        <v>1.4590000000000001</v>
      </c>
      <c r="S16" s="9">
        <v>54748.647574316099</v>
      </c>
      <c r="T16" s="8">
        <v>1.1197999999999999</v>
      </c>
      <c r="U16" s="9">
        <v>139481.85167998815</v>
      </c>
      <c r="V16" s="8">
        <v>1.3007</v>
      </c>
      <c r="W16" s="9">
        <v>329298.2968485012</v>
      </c>
      <c r="X16" s="8"/>
      <c r="Y16" s="9"/>
      <c r="Z16" s="8">
        <v>1.3007</v>
      </c>
      <c r="AA16" s="9">
        <v>329298.2968485012</v>
      </c>
      <c r="AB16" s="8">
        <v>1.3007</v>
      </c>
      <c r="AC16" s="9">
        <v>329298.2968485012</v>
      </c>
      <c r="AD16" s="8">
        <v>0.80400000000000005</v>
      </c>
      <c r="AE16" s="9">
        <v>81549.088816110991</v>
      </c>
      <c r="AF16" s="8"/>
      <c r="AG16" s="9"/>
      <c r="AH16" s="8">
        <v>1.0415000000000001</v>
      </c>
      <c r="AI16" s="9">
        <v>589642.75262873981</v>
      </c>
      <c r="AJ16" s="3">
        <v>5.6530481879999996</v>
      </c>
      <c r="AK16" s="3">
        <v>6.0723801310000001</v>
      </c>
      <c r="AL16" s="9">
        <v>23.440089774</v>
      </c>
      <c r="AM16" s="11">
        <f t="shared" si="0"/>
        <v>38.87879801853321</v>
      </c>
      <c r="AN16" s="11">
        <f t="shared" si="3"/>
        <v>1.6745434493575864</v>
      </c>
      <c r="AO16" s="11">
        <f t="shared" si="1"/>
        <v>74.780535922789142</v>
      </c>
      <c r="AP16" s="11"/>
    </row>
    <row r="17" spans="1:42" x14ac:dyDescent="0.15">
      <c r="A17" t="s">
        <v>158</v>
      </c>
      <c r="B17" t="s">
        <v>157</v>
      </c>
      <c r="C17">
        <v>1</v>
      </c>
      <c r="D17" s="2" t="s">
        <v>69</v>
      </c>
      <c r="E17" s="2" t="s">
        <v>18</v>
      </c>
      <c r="F17" s="2">
        <v>4</v>
      </c>
      <c r="G17" s="2" t="s">
        <v>19</v>
      </c>
      <c r="H17" s="2" t="s">
        <v>14</v>
      </c>
      <c r="I17" s="2" t="s">
        <v>11</v>
      </c>
      <c r="J17" s="7">
        <v>0.11634430549667253</v>
      </c>
      <c r="K17" s="7">
        <v>1.694733764021535</v>
      </c>
      <c r="L17" s="7">
        <v>1.694733764021535</v>
      </c>
      <c r="M17" s="7">
        <v>1.694733764021535</v>
      </c>
      <c r="N17" s="7">
        <v>0.27520218542429131</v>
      </c>
      <c r="O17" s="7">
        <v>0.19146715635814338</v>
      </c>
      <c r="P17" s="7">
        <v>4.5776366896924126</v>
      </c>
      <c r="Q17" s="7">
        <v>0</v>
      </c>
      <c r="R17" s="8">
        <v>1.4598</v>
      </c>
      <c r="S17" s="9">
        <v>15706.336420774551</v>
      </c>
      <c r="T17" s="8">
        <v>1.1197999999999999</v>
      </c>
      <c r="U17" s="9">
        <v>134998.75523537124</v>
      </c>
      <c r="V17" s="8">
        <v>1.3007</v>
      </c>
      <c r="W17" s="9">
        <v>228786.94859826259</v>
      </c>
      <c r="X17" s="8"/>
      <c r="Y17" s="9"/>
      <c r="Z17" s="8">
        <v>1.3007</v>
      </c>
      <c r="AA17" s="9">
        <v>228786.94859826259</v>
      </c>
      <c r="AB17" s="8">
        <v>1.3007</v>
      </c>
      <c r="AC17" s="9">
        <v>228786.94859826259</v>
      </c>
      <c r="AD17" s="8">
        <v>0.80400000000000005</v>
      </c>
      <c r="AE17" s="9">
        <v>37151.952470333155</v>
      </c>
      <c r="AF17" s="8">
        <v>0.98560000000000003</v>
      </c>
      <c r="AG17" s="9">
        <v>25847.827776805552</v>
      </c>
      <c r="AH17" s="8">
        <v>1.0415000000000001</v>
      </c>
      <c r="AI17" s="9">
        <v>617975.25502824108</v>
      </c>
      <c r="AJ17" s="3">
        <v>5.6530481879999996</v>
      </c>
      <c r="AK17" s="3">
        <v>6.0723801310000001</v>
      </c>
      <c r="AL17" s="9">
        <v>24.440089774</v>
      </c>
      <c r="AM17" s="11">
        <f t="shared" si="0"/>
        <v>27.908887906568623</v>
      </c>
      <c r="AN17" s="11">
        <f t="shared" si="3"/>
        <v>0.47603878125047894</v>
      </c>
      <c r="AO17" s="11">
        <f t="shared" si="1"/>
        <v>80.976431430561377</v>
      </c>
      <c r="AP17" s="11"/>
    </row>
    <row r="18" spans="1:42" x14ac:dyDescent="0.15">
      <c r="A18" t="s">
        <v>158</v>
      </c>
      <c r="B18" t="s">
        <v>157</v>
      </c>
      <c r="C18">
        <v>1</v>
      </c>
      <c r="D18" s="2" t="s">
        <v>70</v>
      </c>
      <c r="E18" s="2" t="s">
        <v>18</v>
      </c>
      <c r="F18" s="2">
        <v>5</v>
      </c>
      <c r="G18" s="2" t="s">
        <v>19</v>
      </c>
      <c r="H18" s="2" t="s">
        <v>15</v>
      </c>
      <c r="I18" s="2" t="s">
        <v>11</v>
      </c>
      <c r="J18" s="7">
        <v>0.16021334351977806</v>
      </c>
      <c r="K18" s="7">
        <v>2.0990458983845</v>
      </c>
      <c r="L18" s="7">
        <v>2.0990458983845</v>
      </c>
      <c r="M18" s="7">
        <v>2.0990458983845</v>
      </c>
      <c r="N18" s="7">
        <v>0.35713936326617196</v>
      </c>
      <c r="O18" s="7">
        <v>7.7377425702523567E-2</v>
      </c>
      <c r="P18" s="7">
        <v>3.9893780483035832</v>
      </c>
      <c r="Q18" s="7">
        <v>5.1556417043196641E-2</v>
      </c>
      <c r="R18" s="8">
        <v>1.4590000000000001</v>
      </c>
      <c r="S18" s="9">
        <v>25312.909499739126</v>
      </c>
      <c r="T18" s="8">
        <v>1.1197999999999999</v>
      </c>
      <c r="U18" s="9">
        <v>157995.01429551211</v>
      </c>
      <c r="V18" s="8">
        <v>1.2998000000000001</v>
      </c>
      <c r="W18" s="9">
        <v>331638.7867221951</v>
      </c>
      <c r="X18" s="8">
        <v>0.74729999999999996</v>
      </c>
      <c r="Y18" s="9">
        <v>8145.6568477652372</v>
      </c>
      <c r="Z18" s="8">
        <v>1.2998000000000001</v>
      </c>
      <c r="AA18" s="9">
        <v>331638.7867221951</v>
      </c>
      <c r="AB18" s="8">
        <v>1.2998000000000001</v>
      </c>
      <c r="AC18" s="9">
        <v>331638.7867221951</v>
      </c>
      <c r="AD18" s="8">
        <v>0.80310000000000004</v>
      </c>
      <c r="AE18" s="9">
        <v>56426.238804728928</v>
      </c>
      <c r="AF18" s="8">
        <v>0.98560000000000003</v>
      </c>
      <c r="AG18" s="9">
        <v>12225.247480020138</v>
      </c>
      <c r="AH18" s="8">
        <v>1.0415000000000001</v>
      </c>
      <c r="AI18" s="9">
        <v>630301.84177192685</v>
      </c>
      <c r="AJ18" s="3">
        <v>5.6530481879999996</v>
      </c>
      <c r="AK18" s="3">
        <v>6.0723801310000001</v>
      </c>
      <c r="AL18" s="9">
        <v>25.440089774</v>
      </c>
      <c r="AM18" s="11">
        <f t="shared" si="0"/>
        <v>34.567103065051839</v>
      </c>
      <c r="AN18" s="11">
        <f t="shared" si="3"/>
        <v>0.62976720971919498</v>
      </c>
      <c r="AO18" s="11">
        <f t="shared" si="1"/>
        <v>70.570388145143184</v>
      </c>
      <c r="AP18" s="11"/>
    </row>
    <row r="19" spans="1:42" x14ac:dyDescent="0.15">
      <c r="A19" t="s">
        <v>158</v>
      </c>
      <c r="B19" t="s">
        <v>157</v>
      </c>
      <c r="C19">
        <v>1</v>
      </c>
      <c r="D19" s="2" t="s">
        <v>71</v>
      </c>
      <c r="E19" s="2" t="s">
        <v>18</v>
      </c>
      <c r="F19" s="2">
        <v>6</v>
      </c>
      <c r="G19" s="2" t="s">
        <v>19</v>
      </c>
      <c r="H19" s="2" t="s">
        <v>16</v>
      </c>
      <c r="I19" s="2" t="s">
        <v>11</v>
      </c>
      <c r="J19" s="7">
        <v>0</v>
      </c>
      <c r="K19" s="7">
        <v>9.6077115411889569E-2</v>
      </c>
      <c r="L19" s="7">
        <v>0</v>
      </c>
      <c r="M19" s="7">
        <v>9.6077115411889569E-2</v>
      </c>
      <c r="N19" s="7">
        <v>0.27563254248715441</v>
      </c>
      <c r="O19" s="7">
        <v>3.9810247443260317E-2</v>
      </c>
      <c r="P19" s="7">
        <v>5.4329699257542181</v>
      </c>
      <c r="Q19" s="7">
        <v>0.58065011633393515</v>
      </c>
      <c r="R19" s="8"/>
      <c r="S19" s="9"/>
      <c r="T19" s="8">
        <v>1.1197999999999999</v>
      </c>
      <c r="U19" s="9">
        <v>142190.15065911564</v>
      </c>
      <c r="V19" s="8">
        <v>1.3031999999999999</v>
      </c>
      <c r="W19" s="9">
        <v>13661.219515309818</v>
      </c>
      <c r="X19" s="8">
        <v>0.74729999999999996</v>
      </c>
      <c r="Y19" s="9">
        <v>82562.727521755252</v>
      </c>
      <c r="Z19" s="8"/>
      <c r="AA19" s="9"/>
      <c r="AB19" s="8">
        <v>1.3031999999999999</v>
      </c>
      <c r="AC19" s="9">
        <v>13661.219515309818</v>
      </c>
      <c r="AD19" s="8">
        <v>0.80400000000000005</v>
      </c>
      <c r="AE19" s="9">
        <v>39192.232742803579</v>
      </c>
      <c r="AF19" s="8">
        <v>0.98560000000000003</v>
      </c>
      <c r="AG19" s="9">
        <v>5660.6250817338578</v>
      </c>
      <c r="AH19" s="8">
        <v>1.0415000000000001</v>
      </c>
      <c r="AI19" s="9">
        <v>772514.81226943654</v>
      </c>
      <c r="AJ19" s="3">
        <v>5.6530481879999996</v>
      </c>
      <c r="AK19" s="3">
        <v>6.0723801310000001</v>
      </c>
      <c r="AL19" s="9">
        <v>26.440089774</v>
      </c>
      <c r="AM19" s="11">
        <f t="shared" si="0"/>
        <v>1.5821986328129887</v>
      </c>
      <c r="AN19" s="11">
        <f t="shared" si="3"/>
        <v>0</v>
      </c>
      <c r="AO19" s="11">
        <f t="shared" si="1"/>
        <v>96.106909848867858</v>
      </c>
      <c r="AP19" s="11"/>
    </row>
    <row r="20" spans="1:42" x14ac:dyDescent="0.15">
      <c r="A20" t="s">
        <v>158</v>
      </c>
      <c r="B20" t="s">
        <v>157</v>
      </c>
      <c r="C20">
        <v>1</v>
      </c>
      <c r="D20" s="2" t="s">
        <v>72</v>
      </c>
      <c r="E20" s="2" t="s">
        <v>18</v>
      </c>
      <c r="F20" s="2">
        <v>7</v>
      </c>
      <c r="G20" s="2" t="s">
        <v>19</v>
      </c>
      <c r="H20" s="2" t="s">
        <v>10</v>
      </c>
      <c r="I20" s="2" t="s">
        <v>17</v>
      </c>
      <c r="J20" s="7">
        <v>0</v>
      </c>
      <c r="K20" s="7">
        <v>4.2833363303389778</v>
      </c>
      <c r="L20" s="7">
        <v>4.2833363303389778</v>
      </c>
      <c r="M20" s="7">
        <v>4.2833363303389778</v>
      </c>
      <c r="N20" s="7">
        <v>0</v>
      </c>
      <c r="O20" s="7">
        <v>0</v>
      </c>
      <c r="P20" s="7">
        <v>2.0849387204625405</v>
      </c>
      <c r="Q20" s="7">
        <v>0.12574906395157084</v>
      </c>
      <c r="R20" s="8"/>
      <c r="S20" s="9"/>
      <c r="T20" s="8">
        <v>1.1197999999999999</v>
      </c>
      <c r="U20" s="9">
        <v>172633.45390587521</v>
      </c>
      <c r="V20" s="8">
        <v>1.3007</v>
      </c>
      <c r="W20" s="9">
        <v>739447.14494693454</v>
      </c>
      <c r="X20" s="8">
        <v>0.74809999999999999</v>
      </c>
      <c r="Y20" s="9">
        <v>21708.495235390459</v>
      </c>
      <c r="Z20" s="8">
        <v>1.3007</v>
      </c>
      <c r="AA20" s="9">
        <v>739447.14494693454</v>
      </c>
      <c r="AB20" s="8">
        <v>1.3007</v>
      </c>
      <c r="AC20" s="9">
        <v>739447.14494693454</v>
      </c>
      <c r="AD20" s="8"/>
      <c r="AE20" s="9"/>
      <c r="AF20" s="8"/>
      <c r="AG20" s="9"/>
      <c r="AH20" s="8">
        <v>1.0423</v>
      </c>
      <c r="AI20" s="9">
        <v>359930.17249554442</v>
      </c>
      <c r="AJ20" s="3">
        <v>5.6530481879999996</v>
      </c>
      <c r="AK20" s="3">
        <v>6.0723801310000001</v>
      </c>
      <c r="AL20" s="9">
        <v>27.440089774</v>
      </c>
      <c r="AM20" s="11">
        <f t="shared" si="0"/>
        <v>70.538013726647208</v>
      </c>
      <c r="AN20" s="11">
        <f t="shared" si="3"/>
        <v>0</v>
      </c>
      <c r="AO20" s="11">
        <f t="shared" si="1"/>
        <v>36.881672526484763</v>
      </c>
      <c r="AP20" s="11"/>
    </row>
    <row r="21" spans="1:42" x14ac:dyDescent="0.15">
      <c r="A21" t="s">
        <v>158</v>
      </c>
      <c r="B21" t="s">
        <v>157</v>
      </c>
      <c r="C21">
        <v>1</v>
      </c>
      <c r="D21" s="2" t="s">
        <v>73</v>
      </c>
      <c r="E21" s="2" t="s">
        <v>18</v>
      </c>
      <c r="F21" s="2">
        <v>8</v>
      </c>
      <c r="G21" s="2" t="s">
        <v>19</v>
      </c>
      <c r="H21" s="2" t="s">
        <v>12</v>
      </c>
      <c r="I21" s="2" t="s">
        <v>17</v>
      </c>
      <c r="J21" s="7">
        <v>0</v>
      </c>
      <c r="K21" s="7">
        <v>0.3585023938802861</v>
      </c>
      <c r="L21" s="7">
        <v>0.3585023938802861</v>
      </c>
      <c r="M21" s="7">
        <v>0.3585023938802861</v>
      </c>
      <c r="N21" s="7">
        <v>0</v>
      </c>
      <c r="O21" s="7">
        <v>0</v>
      </c>
      <c r="P21" s="7">
        <v>4.9708975729387124</v>
      </c>
      <c r="Q21" s="7">
        <v>0.8336785145984591</v>
      </c>
      <c r="R21" s="8"/>
      <c r="S21" s="9"/>
      <c r="T21" s="8">
        <v>1.1197999999999999</v>
      </c>
      <c r="U21" s="9">
        <v>158245.67762872329</v>
      </c>
      <c r="V21" s="8">
        <v>1.2998000000000001</v>
      </c>
      <c r="W21" s="9">
        <v>56731.454251105337</v>
      </c>
      <c r="X21" s="8">
        <v>0.74809999999999999</v>
      </c>
      <c r="Y21" s="9">
        <v>131926.02146714064</v>
      </c>
      <c r="Z21" s="8">
        <v>1.2998000000000001</v>
      </c>
      <c r="AA21" s="9">
        <v>56731.454251105337</v>
      </c>
      <c r="AB21" s="8">
        <v>1.2998000000000001</v>
      </c>
      <c r="AC21" s="9">
        <v>56731.454251105337</v>
      </c>
      <c r="AD21" s="8"/>
      <c r="AE21" s="9"/>
      <c r="AF21" s="8"/>
      <c r="AG21" s="9"/>
      <c r="AH21" s="8">
        <v>1.0415000000000001</v>
      </c>
      <c r="AI21" s="9">
        <v>786623.05485266249</v>
      </c>
      <c r="AJ21" s="3">
        <v>5.6530481879999996</v>
      </c>
      <c r="AK21" s="3">
        <v>6.0723801310000001</v>
      </c>
      <c r="AL21" s="9">
        <v>28.440089774</v>
      </c>
      <c r="AM21" s="11">
        <f t="shared" si="0"/>
        <v>5.9038200202602908</v>
      </c>
      <c r="AN21" s="11">
        <f t="shared" si="3"/>
        <v>0</v>
      </c>
      <c r="AO21" s="11">
        <f t="shared" si="1"/>
        <v>87.933047934929661</v>
      </c>
      <c r="AP21" s="11"/>
    </row>
    <row r="22" spans="1:42" x14ac:dyDescent="0.15">
      <c r="A22" t="s">
        <v>158</v>
      </c>
      <c r="B22" t="s">
        <v>157</v>
      </c>
      <c r="C22">
        <v>1</v>
      </c>
      <c r="D22" s="2" t="s">
        <v>74</v>
      </c>
      <c r="E22" s="2" t="s">
        <v>18</v>
      </c>
      <c r="F22" s="2">
        <v>9</v>
      </c>
      <c r="G22" s="2" t="s">
        <v>19</v>
      </c>
      <c r="H22" s="2" t="s">
        <v>13</v>
      </c>
      <c r="I22" s="2" t="s">
        <v>17</v>
      </c>
      <c r="J22" s="7">
        <v>0</v>
      </c>
      <c r="K22" s="7">
        <v>1.1965782180213669</v>
      </c>
      <c r="L22" s="7">
        <v>1.1965782180213669</v>
      </c>
      <c r="M22" s="7">
        <v>1.1965782180213669</v>
      </c>
      <c r="N22" s="7">
        <v>0.26834847131669703</v>
      </c>
      <c r="O22" s="7">
        <v>0</v>
      </c>
      <c r="P22" s="7">
        <v>3.9904726227895639</v>
      </c>
      <c r="Q22" s="7">
        <v>0</v>
      </c>
      <c r="R22" s="8"/>
      <c r="S22" s="9"/>
      <c r="T22" s="8">
        <v>1.1197999999999999</v>
      </c>
      <c r="U22" s="9">
        <v>175455.99205405393</v>
      </c>
      <c r="V22" s="8">
        <v>1.3007</v>
      </c>
      <c r="W22" s="9">
        <v>209946.81831321097</v>
      </c>
      <c r="X22" s="8"/>
      <c r="Y22" s="9"/>
      <c r="Z22" s="8">
        <v>1.3007</v>
      </c>
      <c r="AA22" s="9">
        <v>209946.81831321097</v>
      </c>
      <c r="AB22" s="8">
        <v>1.3007</v>
      </c>
      <c r="AC22" s="9">
        <v>209946.81831321097</v>
      </c>
      <c r="AD22" s="8">
        <v>0.80400000000000005</v>
      </c>
      <c r="AE22" s="9">
        <v>47083.347251059909</v>
      </c>
      <c r="AF22" s="8"/>
      <c r="AG22" s="9"/>
      <c r="AH22" s="8">
        <v>1.0415000000000001</v>
      </c>
      <c r="AI22" s="9">
        <v>700152.33279608551</v>
      </c>
      <c r="AJ22" s="3">
        <v>5.6530481879999996</v>
      </c>
      <c r="AK22" s="3">
        <v>6.0723801310000001</v>
      </c>
      <c r="AL22" s="9">
        <v>29.440089774</v>
      </c>
      <c r="AM22" s="11">
        <f t="shared" si="0"/>
        <v>19.70525876522019</v>
      </c>
      <c r="AN22" s="11">
        <f t="shared" si="3"/>
        <v>0</v>
      </c>
      <c r="AO22" s="11">
        <f t="shared" si="1"/>
        <v>70.589750698752823</v>
      </c>
      <c r="AP22" s="11"/>
    </row>
    <row r="23" spans="1:42" x14ac:dyDescent="0.15">
      <c r="A23" t="s">
        <v>158</v>
      </c>
      <c r="B23" t="s">
        <v>157</v>
      </c>
      <c r="C23">
        <v>1</v>
      </c>
      <c r="D23" s="2" t="s">
        <v>75</v>
      </c>
      <c r="E23" s="2" t="s">
        <v>18</v>
      </c>
      <c r="F23" s="2">
        <v>10</v>
      </c>
      <c r="G23" s="2" t="s">
        <v>19</v>
      </c>
      <c r="H23" s="2" t="s">
        <v>14</v>
      </c>
      <c r="I23" s="2" t="s">
        <v>17</v>
      </c>
      <c r="J23" s="7">
        <v>0</v>
      </c>
      <c r="K23" s="7">
        <v>2.3845181410834702</v>
      </c>
      <c r="L23" s="7">
        <v>0</v>
      </c>
      <c r="M23" s="7">
        <v>2.3845181410834702</v>
      </c>
      <c r="N23" s="7">
        <v>0.45520009753657392</v>
      </c>
      <c r="O23" s="7">
        <v>0</v>
      </c>
      <c r="P23" s="7">
        <v>3.7401227412633538</v>
      </c>
      <c r="Q23" s="7">
        <v>0</v>
      </c>
      <c r="R23" s="8"/>
      <c r="S23" s="9"/>
      <c r="T23" s="8">
        <v>1.1214999999999999</v>
      </c>
      <c r="U23" s="9">
        <v>140920.74707328514</v>
      </c>
      <c r="V23" s="8">
        <v>1.3023</v>
      </c>
      <c r="W23" s="9">
        <v>336028.07785128377</v>
      </c>
      <c r="X23" s="8"/>
      <c r="Y23" s="9"/>
      <c r="Z23" s="8"/>
      <c r="AA23" s="9"/>
      <c r="AB23" s="8">
        <v>1.3023</v>
      </c>
      <c r="AC23" s="9">
        <v>336028.07785128377</v>
      </c>
      <c r="AD23" s="8">
        <v>0.80559999999999998</v>
      </c>
      <c r="AE23" s="9">
        <v>64147.137812686262</v>
      </c>
      <c r="AF23" s="8"/>
      <c r="AG23" s="9"/>
      <c r="AH23" s="8">
        <v>1.0430999999999999</v>
      </c>
      <c r="AI23" s="9">
        <v>527060.89084461494</v>
      </c>
      <c r="AJ23" s="3">
        <v>5.6530481879999996</v>
      </c>
      <c r="AK23" s="3">
        <v>6.0723801310000001</v>
      </c>
      <c r="AL23" s="9">
        <v>30.440089774</v>
      </c>
      <c r="AM23" s="11">
        <f t="shared" si="0"/>
        <v>39.268262026454984</v>
      </c>
      <c r="AN23" s="11">
        <f t="shared" si="3"/>
        <v>0</v>
      </c>
      <c r="AO23" s="11">
        <f t="shared" si="1"/>
        <v>66.161168574552292</v>
      </c>
      <c r="AP23" s="11"/>
    </row>
    <row r="24" spans="1:42" x14ac:dyDescent="0.15">
      <c r="A24" t="s">
        <v>158</v>
      </c>
      <c r="B24" t="s">
        <v>157</v>
      </c>
      <c r="C24">
        <v>1</v>
      </c>
      <c r="D24" s="2" t="s">
        <v>76</v>
      </c>
      <c r="E24" s="2" t="s">
        <v>18</v>
      </c>
      <c r="F24" s="2">
        <v>11</v>
      </c>
      <c r="G24" s="2" t="s">
        <v>19</v>
      </c>
      <c r="H24" s="2" t="s">
        <v>15</v>
      </c>
      <c r="I24" s="2" t="s">
        <v>17</v>
      </c>
      <c r="J24" s="7">
        <v>0</v>
      </c>
      <c r="K24" s="7">
        <v>2.2493876191288793</v>
      </c>
      <c r="L24" s="7">
        <v>0</v>
      </c>
      <c r="M24" s="7">
        <v>2.2493876191288793</v>
      </c>
      <c r="N24" s="7">
        <v>0.20414021047467096</v>
      </c>
      <c r="O24" s="7">
        <v>0</v>
      </c>
      <c r="P24" s="7">
        <v>2.7263567577080319</v>
      </c>
      <c r="Q24" s="7">
        <v>0</v>
      </c>
      <c r="R24" s="8"/>
      <c r="S24" s="9"/>
      <c r="T24" s="8">
        <v>1.1223000000000001</v>
      </c>
      <c r="U24" s="9">
        <v>188430.32886468674</v>
      </c>
      <c r="V24" s="8">
        <v>1.3031999999999999</v>
      </c>
      <c r="W24" s="9">
        <v>423852.84881660948</v>
      </c>
      <c r="X24" s="8"/>
      <c r="Y24" s="9"/>
      <c r="Z24" s="8"/>
      <c r="AA24" s="9"/>
      <c r="AB24" s="8">
        <v>1.3031999999999999</v>
      </c>
      <c r="AC24" s="9">
        <v>423852.84881660948</v>
      </c>
      <c r="AD24" s="8">
        <v>0.80649999999999999</v>
      </c>
      <c r="AE24" s="9">
        <v>38466.20699424862</v>
      </c>
      <c r="AF24" s="8"/>
      <c r="AG24" s="9"/>
      <c r="AH24" s="8">
        <v>1.044</v>
      </c>
      <c r="AI24" s="9">
        <v>513728.30045738554</v>
      </c>
      <c r="AJ24" s="3">
        <v>5.6530481879999996</v>
      </c>
      <c r="AK24" s="3">
        <v>6.0723801310000001</v>
      </c>
      <c r="AL24" s="9">
        <v>31.440089774</v>
      </c>
      <c r="AM24" s="11">
        <f t="shared" si="0"/>
        <v>37.042931611701491</v>
      </c>
      <c r="AN24" s="11">
        <f t="shared" si="3"/>
        <v>0</v>
      </c>
      <c r="AO24" s="11">
        <f t="shared" si="1"/>
        <v>48.228082744728802</v>
      </c>
      <c r="AP24" s="11"/>
    </row>
    <row r="25" spans="1:42" x14ac:dyDescent="0.15">
      <c r="A25" t="s">
        <v>158</v>
      </c>
      <c r="B25" t="s">
        <v>157</v>
      </c>
      <c r="C25">
        <v>1</v>
      </c>
      <c r="D25" s="2" t="s">
        <v>77</v>
      </c>
      <c r="E25" s="2" t="s">
        <v>18</v>
      </c>
      <c r="F25" s="2">
        <v>12</v>
      </c>
      <c r="G25" s="2" t="s">
        <v>19</v>
      </c>
      <c r="H25" s="2" t="s">
        <v>16</v>
      </c>
      <c r="I25" s="2" t="s">
        <v>17</v>
      </c>
      <c r="J25" s="7">
        <v>0</v>
      </c>
      <c r="K25" s="7">
        <v>0.71076509755882256</v>
      </c>
      <c r="L25" s="7">
        <v>0.71076509755882256</v>
      </c>
      <c r="M25" s="7">
        <v>0.71076509755882256</v>
      </c>
      <c r="N25" s="7">
        <v>4.9711916768927542E-2</v>
      </c>
      <c r="O25" s="7">
        <v>0</v>
      </c>
      <c r="P25" s="7">
        <v>2.2497907981335969</v>
      </c>
      <c r="Q25" s="7">
        <v>0</v>
      </c>
      <c r="R25" s="8"/>
      <c r="S25" s="9"/>
      <c r="T25" s="8">
        <v>1.119</v>
      </c>
      <c r="U25" s="9">
        <v>300092.54434413835</v>
      </c>
      <c r="V25" s="8">
        <v>1.2989999999999999</v>
      </c>
      <c r="W25" s="9">
        <v>213295.30655743676</v>
      </c>
      <c r="X25" s="8"/>
      <c r="Y25" s="9"/>
      <c r="Z25" s="8">
        <v>1.2989999999999999</v>
      </c>
      <c r="AA25" s="9">
        <v>213295.30655743676</v>
      </c>
      <c r="AB25" s="8">
        <v>1.2989999999999999</v>
      </c>
      <c r="AC25" s="9">
        <v>213295.30655743676</v>
      </c>
      <c r="AD25" s="8">
        <v>0.80559999999999998</v>
      </c>
      <c r="AE25" s="9">
        <v>14918.175587411502</v>
      </c>
      <c r="AF25" s="8"/>
      <c r="AG25" s="9"/>
      <c r="AH25" s="8">
        <v>1.0430999999999999</v>
      </c>
      <c r="AI25" s="9">
        <v>675145.44485394086</v>
      </c>
      <c r="AJ25" s="3">
        <v>5.6530481879999996</v>
      </c>
      <c r="AK25" s="3">
        <v>6.0723801310000001</v>
      </c>
      <c r="AL25" s="9">
        <v>32.440089774</v>
      </c>
      <c r="AM25" s="11">
        <f t="shared" si="0"/>
        <v>11.704884777063087</v>
      </c>
      <c r="AN25" s="11">
        <f t="shared" si="3"/>
        <v>0</v>
      </c>
      <c r="AO25" s="11">
        <f t="shared" si="1"/>
        <v>39.797835138029377</v>
      </c>
      <c r="AP25" s="11"/>
    </row>
    <row r="26" spans="1:42" x14ac:dyDescent="0.15">
      <c r="A26" t="s">
        <v>158</v>
      </c>
      <c r="B26" t="s">
        <v>157</v>
      </c>
      <c r="C26">
        <v>1</v>
      </c>
      <c r="D26" s="2" t="s">
        <v>78</v>
      </c>
      <c r="E26" s="2" t="s">
        <v>20</v>
      </c>
      <c r="F26" s="2">
        <v>1</v>
      </c>
      <c r="G26" s="2" t="s">
        <v>21</v>
      </c>
      <c r="H26" s="2" t="s">
        <v>10</v>
      </c>
      <c r="I26" s="2" t="s">
        <v>11</v>
      </c>
      <c r="J26" s="7">
        <v>6.7557771708892489E-2</v>
      </c>
      <c r="K26" s="7">
        <v>4.1418238350564911</v>
      </c>
      <c r="L26" s="7">
        <v>0</v>
      </c>
      <c r="M26" s="7">
        <v>4.1418238350564911</v>
      </c>
      <c r="N26" s="7">
        <v>0.48238201449192775</v>
      </c>
      <c r="O26" s="7">
        <v>0</v>
      </c>
      <c r="P26" s="7">
        <v>2.2601558621708158</v>
      </c>
      <c r="Q26" s="7">
        <v>0</v>
      </c>
      <c r="R26" s="8">
        <v>1.4615</v>
      </c>
      <c r="S26" s="9">
        <v>9457.2578591031797</v>
      </c>
      <c r="T26" s="8">
        <v>1.1223000000000001</v>
      </c>
      <c r="U26" s="9">
        <v>139987.71155233856</v>
      </c>
      <c r="V26" s="8">
        <v>1.3031999999999999</v>
      </c>
      <c r="W26" s="9">
        <v>579804.44032248878</v>
      </c>
      <c r="X26" s="8"/>
      <c r="Y26" s="9"/>
      <c r="Z26" s="8"/>
      <c r="AA26" s="9"/>
      <c r="AB26" s="8">
        <v>1.3031999999999999</v>
      </c>
      <c r="AC26" s="9">
        <v>579804.44032248878</v>
      </c>
      <c r="AD26" s="8">
        <v>0.80559999999999998</v>
      </c>
      <c r="AE26" s="9">
        <v>67527.55430273198</v>
      </c>
      <c r="AF26" s="8"/>
      <c r="AG26" s="9"/>
      <c r="AH26" s="8">
        <v>1.044</v>
      </c>
      <c r="AI26" s="9">
        <v>316394.04689689522</v>
      </c>
      <c r="AJ26" s="3">
        <v>5.6530481879999996</v>
      </c>
      <c r="AK26" s="3">
        <v>6.0723801310000001</v>
      </c>
      <c r="AL26" s="9">
        <v>33.440089774</v>
      </c>
      <c r="AM26" s="11">
        <f t="shared" si="0"/>
        <v>68.207584928883819</v>
      </c>
      <c r="AN26" s="11">
        <f t="shared" si="3"/>
        <v>0.20202628690733754</v>
      </c>
      <c r="AO26" s="11">
        <f t="shared" si="1"/>
        <v>39.981188679207769</v>
      </c>
      <c r="AP26" s="11"/>
    </row>
    <row r="27" spans="1:42" x14ac:dyDescent="0.15">
      <c r="A27" t="s">
        <v>158</v>
      </c>
      <c r="B27" t="s">
        <v>157</v>
      </c>
      <c r="C27">
        <v>1</v>
      </c>
      <c r="D27" s="2" t="s">
        <v>79</v>
      </c>
      <c r="E27" s="2" t="s">
        <v>20</v>
      </c>
      <c r="F27" s="2">
        <v>2</v>
      </c>
      <c r="G27" s="2" t="s">
        <v>21</v>
      </c>
      <c r="H27" s="2" t="s">
        <v>12</v>
      </c>
      <c r="I27" s="2" t="s">
        <v>11</v>
      </c>
      <c r="J27" s="7">
        <v>0</v>
      </c>
      <c r="K27" s="7">
        <v>1.7024084196501401</v>
      </c>
      <c r="L27" s="7">
        <v>0</v>
      </c>
      <c r="M27" s="7">
        <v>1.7024084196501401</v>
      </c>
      <c r="N27" s="7">
        <v>0.86909483442042612</v>
      </c>
      <c r="O27" s="7">
        <v>0</v>
      </c>
      <c r="P27" s="7">
        <v>4.3565731471971274</v>
      </c>
      <c r="Q27" s="7">
        <v>0</v>
      </c>
      <c r="R27" s="8"/>
      <c r="S27" s="9"/>
      <c r="T27" s="8">
        <v>1.1214999999999999</v>
      </c>
      <c r="U27" s="9">
        <v>155523.20043153525</v>
      </c>
      <c r="V27" s="8">
        <v>1.3023</v>
      </c>
      <c r="W27" s="9">
        <v>264764.00586558192</v>
      </c>
      <c r="X27" s="8"/>
      <c r="Y27" s="9"/>
      <c r="Z27" s="8"/>
      <c r="AA27" s="9"/>
      <c r="AB27" s="8">
        <v>1.3023</v>
      </c>
      <c r="AC27" s="9">
        <v>264764.00586558192</v>
      </c>
      <c r="AD27" s="8">
        <v>0.80559999999999998</v>
      </c>
      <c r="AE27" s="9">
        <v>135164.41012757987</v>
      </c>
      <c r="AF27" s="8"/>
      <c r="AG27" s="9"/>
      <c r="AH27" s="8">
        <v>1.0430999999999999</v>
      </c>
      <c r="AI27" s="9">
        <v>677548.19876618322</v>
      </c>
      <c r="AJ27" s="3">
        <v>5.6530481879999996</v>
      </c>
      <c r="AK27" s="3">
        <v>6.0723801310000001</v>
      </c>
      <c r="AL27" s="9">
        <v>34.440089774</v>
      </c>
      <c r="AM27" s="11">
        <f t="shared" si="0"/>
        <v>28.03527419107386</v>
      </c>
      <c r="AN27" s="11">
        <f t="shared" si="3"/>
        <v>0</v>
      </c>
      <c r="AO27" s="11">
        <f t="shared" si="1"/>
        <v>77.065912094028093</v>
      </c>
      <c r="AP27" s="11"/>
    </row>
    <row r="28" spans="1:42" x14ac:dyDescent="0.15">
      <c r="A28" t="s">
        <v>158</v>
      </c>
      <c r="B28" t="s">
        <v>157</v>
      </c>
      <c r="C28">
        <v>1</v>
      </c>
      <c r="D28" s="2" t="s">
        <v>80</v>
      </c>
      <c r="E28" s="2" t="s">
        <v>20</v>
      </c>
      <c r="F28" s="2">
        <v>3</v>
      </c>
      <c r="G28" s="2" t="s">
        <v>21</v>
      </c>
      <c r="H28" s="2" t="s">
        <v>13</v>
      </c>
      <c r="I28" s="2" t="s">
        <v>11</v>
      </c>
      <c r="J28" s="7">
        <v>0.34911336493337231</v>
      </c>
      <c r="K28" s="7">
        <v>2.213662328577588</v>
      </c>
      <c r="L28" s="7">
        <v>2.213662328577588</v>
      </c>
      <c r="M28" s="7">
        <v>2.213662328577588</v>
      </c>
      <c r="N28" s="7">
        <v>0.42733171618719346</v>
      </c>
      <c r="O28" s="7">
        <v>0</v>
      </c>
      <c r="P28" s="7">
        <v>3.7790877278353299</v>
      </c>
      <c r="Q28" s="7">
        <v>0</v>
      </c>
      <c r="R28" s="8">
        <v>1.4590000000000001</v>
      </c>
      <c r="S28" s="9">
        <v>54330.376745346977</v>
      </c>
      <c r="T28" s="8">
        <v>1.1197999999999999</v>
      </c>
      <c r="U28" s="9">
        <v>155623.88095831231</v>
      </c>
      <c r="V28" s="8">
        <v>1.3007</v>
      </c>
      <c r="W28" s="9">
        <v>344498.72270445898</v>
      </c>
      <c r="X28" s="8"/>
      <c r="Y28" s="9"/>
      <c r="Z28" s="8">
        <v>1.3007</v>
      </c>
      <c r="AA28" s="9">
        <v>344498.72270445898</v>
      </c>
      <c r="AB28" s="8">
        <v>1.3007</v>
      </c>
      <c r="AC28" s="9">
        <v>344498.72270445898</v>
      </c>
      <c r="AD28" s="8">
        <v>0.80400000000000005</v>
      </c>
      <c r="AE28" s="9">
        <v>66503.020129627097</v>
      </c>
      <c r="AF28" s="8"/>
      <c r="AG28" s="9"/>
      <c r="AH28" s="8">
        <v>1.0415000000000001</v>
      </c>
      <c r="AI28" s="9">
        <v>588116.29868766433</v>
      </c>
      <c r="AJ28" s="3">
        <v>5.6530481879999996</v>
      </c>
      <c r="AK28" s="3">
        <v>6.0723801310000001</v>
      </c>
      <c r="AL28" s="9">
        <v>35.440089774</v>
      </c>
      <c r="AM28" s="11">
        <f t="shared" si="0"/>
        <v>36.454607268024276</v>
      </c>
      <c r="AN28" s="11">
        <f t="shared" si="3"/>
        <v>0.98508036283105915</v>
      </c>
      <c r="AO28" s="11">
        <f t="shared" si="1"/>
        <v>66.850442489724088</v>
      </c>
      <c r="AP28" s="11"/>
    </row>
    <row r="29" spans="1:42" x14ac:dyDescent="0.15">
      <c r="A29" t="s">
        <v>158</v>
      </c>
      <c r="B29" t="s">
        <v>157</v>
      </c>
      <c r="C29">
        <v>1</v>
      </c>
      <c r="D29" s="2" t="s">
        <v>81</v>
      </c>
      <c r="E29" s="2" t="s">
        <v>20</v>
      </c>
      <c r="F29" s="2">
        <v>4</v>
      </c>
      <c r="G29" s="2" t="s">
        <v>21</v>
      </c>
      <c r="H29" s="2" t="s">
        <v>14</v>
      </c>
      <c r="I29" s="2" t="s">
        <v>11</v>
      </c>
      <c r="J29" s="7">
        <v>0</v>
      </c>
      <c r="K29" s="7">
        <v>1.1476581676079542</v>
      </c>
      <c r="L29" s="7">
        <v>0</v>
      </c>
      <c r="M29" s="7">
        <v>1.1476581676079542</v>
      </c>
      <c r="N29" s="7">
        <v>0.72370983287752133</v>
      </c>
      <c r="O29" s="7">
        <v>0</v>
      </c>
      <c r="P29" s="7">
        <v>4.5933690999831205</v>
      </c>
      <c r="Q29" s="7">
        <v>0</v>
      </c>
      <c r="R29" s="8"/>
      <c r="S29" s="9"/>
      <c r="T29" s="8">
        <v>1.1214999999999999</v>
      </c>
      <c r="U29" s="9">
        <v>152810.54579535121</v>
      </c>
      <c r="V29" s="8">
        <v>1.3023</v>
      </c>
      <c r="W29" s="9">
        <v>175374.27097866414</v>
      </c>
      <c r="X29" s="8"/>
      <c r="Y29" s="9"/>
      <c r="Z29" s="8"/>
      <c r="AA29" s="9"/>
      <c r="AB29" s="8">
        <v>1.3023</v>
      </c>
      <c r="AC29" s="9">
        <v>175374.27097866414</v>
      </c>
      <c r="AD29" s="8">
        <v>0.80479999999999996</v>
      </c>
      <c r="AE29" s="9">
        <v>110590.49455947644</v>
      </c>
      <c r="AF29" s="8"/>
      <c r="AG29" s="9"/>
      <c r="AH29" s="8">
        <v>1.0430999999999999</v>
      </c>
      <c r="AI29" s="9">
        <v>701915.23920792178</v>
      </c>
      <c r="AJ29" s="3">
        <v>5.6530481879999996</v>
      </c>
      <c r="AK29" s="3">
        <v>6.0723801310000001</v>
      </c>
      <c r="AL29" s="9">
        <v>36.440089774</v>
      </c>
      <c r="AM29" s="11">
        <f t="shared" si="0"/>
        <v>18.899643020519498</v>
      </c>
      <c r="AN29" s="11">
        <f t="shared" si="3"/>
        <v>0</v>
      </c>
      <c r="AO29" s="11">
        <f t="shared" si="1"/>
        <v>81.25473102694734</v>
      </c>
      <c r="AP29" s="11"/>
    </row>
    <row r="30" spans="1:42" x14ac:dyDescent="0.15">
      <c r="A30" t="s">
        <v>158</v>
      </c>
      <c r="B30" t="s">
        <v>157</v>
      </c>
      <c r="C30">
        <v>1</v>
      </c>
      <c r="D30" s="2" t="s">
        <v>82</v>
      </c>
      <c r="E30" s="2" t="s">
        <v>20</v>
      </c>
      <c r="F30" s="2">
        <v>5</v>
      </c>
      <c r="G30" s="2" t="s">
        <v>21</v>
      </c>
      <c r="H30" s="2" t="s">
        <v>15</v>
      </c>
      <c r="I30" s="2" t="s">
        <v>11</v>
      </c>
      <c r="J30" s="7">
        <v>0</v>
      </c>
      <c r="K30" s="7">
        <v>1.0724770784357858</v>
      </c>
      <c r="L30" s="7">
        <v>0</v>
      </c>
      <c r="M30" s="7">
        <v>1.0724770784357858</v>
      </c>
      <c r="N30" s="7">
        <v>0.70797226343624808</v>
      </c>
      <c r="O30" s="7">
        <v>0</v>
      </c>
      <c r="P30" s="7">
        <v>4.6442136380680257</v>
      </c>
      <c r="Q30" s="7">
        <v>0</v>
      </c>
      <c r="R30" s="8"/>
      <c r="S30" s="9"/>
      <c r="T30" s="8">
        <v>1.1206</v>
      </c>
      <c r="U30" s="9">
        <v>153709.86166982449</v>
      </c>
      <c r="V30" s="8">
        <v>1.3015000000000001</v>
      </c>
      <c r="W30" s="9">
        <v>164850.30337042213</v>
      </c>
      <c r="X30" s="8"/>
      <c r="Y30" s="9"/>
      <c r="Z30" s="8"/>
      <c r="AA30" s="9"/>
      <c r="AB30" s="8">
        <v>1.3015000000000001</v>
      </c>
      <c r="AC30" s="9">
        <v>164850.30337042213</v>
      </c>
      <c r="AD30" s="8">
        <v>0.80400000000000005</v>
      </c>
      <c r="AE30" s="9">
        <v>108822.31867885824</v>
      </c>
      <c r="AF30" s="8"/>
      <c r="AG30" s="9"/>
      <c r="AH30" s="8">
        <v>1.0423</v>
      </c>
      <c r="AI30" s="9">
        <v>713861.43587254849</v>
      </c>
      <c r="AJ30" s="3">
        <v>5.6530481879999996</v>
      </c>
      <c r="AK30" s="3">
        <v>6.0723801310000001</v>
      </c>
      <c r="AL30" s="9">
        <v>37.440089774</v>
      </c>
      <c r="AM30" s="11">
        <f t="shared" si="0"/>
        <v>17.661560299242502</v>
      </c>
      <c r="AN30" s="11">
        <f t="shared" si="3"/>
        <v>0</v>
      </c>
      <c r="AO30" s="11">
        <f t="shared" si="1"/>
        <v>82.154149117754272</v>
      </c>
      <c r="AP30" s="11"/>
    </row>
    <row r="31" spans="1:42" x14ac:dyDescent="0.15">
      <c r="A31" t="s">
        <v>158</v>
      </c>
      <c r="B31" t="s">
        <v>157</v>
      </c>
      <c r="C31">
        <v>1</v>
      </c>
      <c r="D31" s="2" t="s">
        <v>83</v>
      </c>
      <c r="E31" s="2" t="s">
        <v>20</v>
      </c>
      <c r="F31" s="2">
        <v>6</v>
      </c>
      <c r="G31" s="2" t="s">
        <v>21</v>
      </c>
      <c r="H31" s="2" t="s">
        <v>16</v>
      </c>
      <c r="I31" s="2" t="s">
        <v>11</v>
      </c>
      <c r="J31" s="7">
        <v>0</v>
      </c>
      <c r="K31" s="7">
        <v>0.50225644793444113</v>
      </c>
      <c r="L31" s="7">
        <v>0</v>
      </c>
      <c r="M31" s="7">
        <v>0.50225644793444113</v>
      </c>
      <c r="N31" s="7">
        <v>0.74098640472987243</v>
      </c>
      <c r="O31" s="7">
        <v>0</v>
      </c>
      <c r="P31" s="7">
        <v>5.2497293449733906</v>
      </c>
      <c r="Q31" s="7">
        <v>0</v>
      </c>
      <c r="R31" s="8"/>
      <c r="S31" s="9"/>
      <c r="T31" s="8">
        <v>1.1214999999999999</v>
      </c>
      <c r="U31" s="9">
        <v>138650.81458568151</v>
      </c>
      <c r="V31" s="8">
        <v>1.3023</v>
      </c>
      <c r="W31" s="9">
        <v>69638.265637021192</v>
      </c>
      <c r="X31" s="8"/>
      <c r="Y31" s="9"/>
      <c r="Z31" s="8"/>
      <c r="AA31" s="9"/>
      <c r="AB31" s="8">
        <v>1.3023</v>
      </c>
      <c r="AC31" s="9">
        <v>69638.265637021192</v>
      </c>
      <c r="AD31" s="8">
        <v>0.80559999999999998</v>
      </c>
      <c r="AE31" s="9">
        <v>102738.36861271229</v>
      </c>
      <c r="AF31" s="8"/>
      <c r="AG31" s="9"/>
      <c r="AH31" s="8">
        <v>1.0430999999999999</v>
      </c>
      <c r="AI31" s="9">
        <v>727879.2500349168</v>
      </c>
      <c r="AJ31" s="3">
        <v>5.6530481879999996</v>
      </c>
      <c r="AK31" s="3">
        <v>6.0723801310000001</v>
      </c>
      <c r="AL31" s="9">
        <v>38.440089774</v>
      </c>
      <c r="AM31" s="11">
        <f t="shared" si="0"/>
        <v>8.2711628241186794</v>
      </c>
      <c r="AN31" s="11">
        <f t="shared" si="3"/>
        <v>0</v>
      </c>
      <c r="AO31" s="11">
        <f t="shared" si="1"/>
        <v>92.865462497157665</v>
      </c>
      <c r="AP31" s="11"/>
    </row>
    <row r="32" spans="1:42" x14ac:dyDescent="0.15">
      <c r="A32" t="s">
        <v>158</v>
      </c>
      <c r="B32" t="s">
        <v>157</v>
      </c>
      <c r="C32">
        <v>1</v>
      </c>
      <c r="D32" s="2" t="s">
        <v>84</v>
      </c>
      <c r="E32" s="2" t="s">
        <v>20</v>
      </c>
      <c r="F32" s="2">
        <v>7</v>
      </c>
      <c r="G32" s="2" t="s">
        <v>21</v>
      </c>
      <c r="H32" s="2" t="s">
        <v>10</v>
      </c>
      <c r="I32" s="2" t="s">
        <v>17</v>
      </c>
      <c r="J32" s="7">
        <v>0</v>
      </c>
      <c r="K32" s="7">
        <v>2.861994875570165</v>
      </c>
      <c r="L32" s="7">
        <v>0</v>
      </c>
      <c r="M32" s="7">
        <v>2.861994875570165</v>
      </c>
      <c r="N32" s="7">
        <v>8.3060881685182525E-2</v>
      </c>
      <c r="O32" s="7">
        <v>0</v>
      </c>
      <c r="P32" s="7">
        <v>2.6268039494850477</v>
      </c>
      <c r="Q32" s="7">
        <v>0.18282716771594731</v>
      </c>
      <c r="R32" s="8"/>
      <c r="S32" s="9"/>
      <c r="T32" s="8">
        <v>1.1214999999999999</v>
      </c>
      <c r="U32" s="9">
        <v>171948.60523681462</v>
      </c>
      <c r="V32" s="8">
        <v>1.3023</v>
      </c>
      <c r="W32" s="9">
        <v>492116.02704920067</v>
      </c>
      <c r="X32" s="8">
        <v>0.749</v>
      </c>
      <c r="Y32" s="9">
        <v>31436.876488154325</v>
      </c>
      <c r="Z32" s="8"/>
      <c r="AA32" s="9"/>
      <c r="AB32" s="8">
        <v>1.3023</v>
      </c>
      <c r="AC32" s="9">
        <v>492116.02704920067</v>
      </c>
      <c r="AD32" s="8">
        <v>0.80559999999999998</v>
      </c>
      <c r="AE32" s="9">
        <v>14282.202755507215</v>
      </c>
      <c r="AF32" s="8"/>
      <c r="AG32" s="9"/>
      <c r="AH32" s="8">
        <v>1.0430999999999999</v>
      </c>
      <c r="AI32" s="9">
        <v>451675.27534450998</v>
      </c>
      <c r="AJ32" s="3">
        <v>5.6530481879999996</v>
      </c>
      <c r="AK32" s="3">
        <v>6.0723801310000001</v>
      </c>
      <c r="AL32" s="9">
        <v>39.440089774</v>
      </c>
      <c r="AM32" s="11">
        <f t="shared" si="0"/>
        <v>47.131352349953289</v>
      </c>
      <c r="AN32" s="11">
        <f t="shared" si="3"/>
        <v>0</v>
      </c>
      <c r="AO32" s="11">
        <f t="shared" si="1"/>
        <v>46.467036227660188</v>
      </c>
      <c r="AP32" s="11"/>
    </row>
    <row r="33" spans="1:42" x14ac:dyDescent="0.15">
      <c r="A33" t="s">
        <v>158</v>
      </c>
      <c r="B33" t="s">
        <v>157</v>
      </c>
      <c r="C33">
        <v>1</v>
      </c>
      <c r="D33" s="2" t="s">
        <v>85</v>
      </c>
      <c r="E33" s="2" t="s">
        <v>20</v>
      </c>
      <c r="F33" s="2">
        <v>8</v>
      </c>
      <c r="G33" s="2" t="s">
        <v>21</v>
      </c>
      <c r="H33" s="2" t="s">
        <v>12</v>
      </c>
      <c r="I33" s="2" t="s">
        <v>17</v>
      </c>
      <c r="J33" s="7">
        <v>0</v>
      </c>
      <c r="K33" s="7">
        <v>0.11514753263649612</v>
      </c>
      <c r="L33" s="7">
        <v>0.11514753263649612</v>
      </c>
      <c r="M33" s="7">
        <v>0.11514753263649612</v>
      </c>
      <c r="N33" s="7">
        <v>0</v>
      </c>
      <c r="O33" s="7">
        <v>0</v>
      </c>
      <c r="P33" s="7">
        <v>5.3224147659698833</v>
      </c>
      <c r="Q33" s="7">
        <v>0.96032109088187989</v>
      </c>
      <c r="R33" s="8"/>
      <c r="S33" s="9"/>
      <c r="T33" s="8">
        <v>1.1097999999999999</v>
      </c>
      <c r="U33" s="9">
        <v>158099.83320443652</v>
      </c>
      <c r="V33" s="8">
        <v>1.2907</v>
      </c>
      <c r="W33" s="9">
        <v>18204.805703732447</v>
      </c>
      <c r="X33" s="8">
        <v>0.74150000000000005</v>
      </c>
      <c r="Y33" s="9">
        <v>151826.60429112773</v>
      </c>
      <c r="Z33" s="8">
        <v>1.2907</v>
      </c>
      <c r="AA33" s="9">
        <v>18204.805703732447</v>
      </c>
      <c r="AB33" s="8">
        <v>1.2907</v>
      </c>
      <c r="AC33" s="9">
        <v>18204.805703732447</v>
      </c>
      <c r="AD33" s="8"/>
      <c r="AE33" s="9"/>
      <c r="AF33" s="8"/>
      <c r="AG33" s="9"/>
      <c r="AH33" s="8">
        <v>1.0298</v>
      </c>
      <c r="AI33" s="9">
        <v>841472.88674466859</v>
      </c>
      <c r="AJ33" s="3">
        <v>5.6530481879999996</v>
      </c>
      <c r="AK33" s="3">
        <v>6.0723801310000001</v>
      </c>
      <c r="AL33" s="9">
        <v>40.440089774</v>
      </c>
      <c r="AM33" s="11">
        <f t="shared" si="0"/>
        <v>1.8962504018590418</v>
      </c>
      <c r="AN33" s="11">
        <f t="shared" si="3"/>
        <v>0</v>
      </c>
      <c r="AO33" s="11">
        <f t="shared" si="1"/>
        <v>94.151236447409588</v>
      </c>
      <c r="AP33" s="11"/>
    </row>
    <row r="34" spans="1:42" x14ac:dyDescent="0.15">
      <c r="A34" t="s">
        <v>158</v>
      </c>
      <c r="B34" t="s">
        <v>157</v>
      </c>
      <c r="C34">
        <v>1</v>
      </c>
      <c r="D34" s="2" t="s">
        <v>86</v>
      </c>
      <c r="E34" s="2" t="s">
        <v>20</v>
      </c>
      <c r="F34" s="2">
        <v>9</v>
      </c>
      <c r="G34" s="2" t="s">
        <v>21</v>
      </c>
      <c r="H34" s="2" t="s">
        <v>13</v>
      </c>
      <c r="I34" s="2" t="s">
        <v>17</v>
      </c>
      <c r="J34" s="7">
        <v>0</v>
      </c>
      <c r="K34" s="7">
        <v>0.61387140804218854</v>
      </c>
      <c r="L34" s="7">
        <v>0.61387140804218854</v>
      </c>
      <c r="M34" s="7">
        <v>0.61387140804218854</v>
      </c>
      <c r="N34" s="7">
        <v>0.23559115216593352</v>
      </c>
      <c r="O34" s="7">
        <v>0</v>
      </c>
      <c r="P34" s="7">
        <v>4.0868180907341909</v>
      </c>
      <c r="Q34" s="7">
        <v>0</v>
      </c>
      <c r="R34" s="8"/>
      <c r="S34" s="9"/>
      <c r="T34" s="8">
        <v>1.1148</v>
      </c>
      <c r="U34" s="9">
        <v>186918.12235146546</v>
      </c>
      <c r="V34" s="8">
        <v>1.2965</v>
      </c>
      <c r="W34" s="9">
        <v>114743.69095649618</v>
      </c>
      <c r="X34" s="8"/>
      <c r="Y34" s="9"/>
      <c r="Z34" s="8">
        <v>1.2965</v>
      </c>
      <c r="AA34" s="9">
        <v>114743.69095649618</v>
      </c>
      <c r="AB34" s="8">
        <v>1.2965</v>
      </c>
      <c r="AC34" s="9">
        <v>114743.69095649618</v>
      </c>
      <c r="AD34" s="8">
        <v>0.80149999999999999</v>
      </c>
      <c r="AE34" s="9">
        <v>44036.255805474677</v>
      </c>
      <c r="AF34" s="8"/>
      <c r="AG34" s="9"/>
      <c r="AH34" s="8">
        <v>1.0356000000000001</v>
      </c>
      <c r="AI34" s="9">
        <v>763900.36391203594</v>
      </c>
      <c r="AJ34" s="3">
        <v>5.6530481879999996</v>
      </c>
      <c r="AK34" s="3">
        <v>6.0723801310000001</v>
      </c>
      <c r="AL34" s="9">
        <v>41.440089774</v>
      </c>
      <c r="AM34" s="11">
        <f t="shared" si="0"/>
        <v>10.109238795975973</v>
      </c>
      <c r="AN34" s="11">
        <f t="shared" si="3"/>
        <v>0</v>
      </c>
      <c r="AO34" s="11">
        <f t="shared" si="1"/>
        <v>72.294060740707607</v>
      </c>
      <c r="AP34" s="11"/>
    </row>
    <row r="35" spans="1:42" x14ac:dyDescent="0.15">
      <c r="A35" t="s">
        <v>158</v>
      </c>
      <c r="B35" t="s">
        <v>157</v>
      </c>
      <c r="C35">
        <v>1</v>
      </c>
      <c r="D35" s="2" t="s">
        <v>87</v>
      </c>
      <c r="E35" s="2" t="s">
        <v>20</v>
      </c>
      <c r="F35" s="2">
        <v>10</v>
      </c>
      <c r="G35" s="2" t="s">
        <v>21</v>
      </c>
      <c r="H35" s="2" t="s">
        <v>14</v>
      </c>
      <c r="I35" s="2" t="s">
        <v>17</v>
      </c>
      <c r="J35" s="7">
        <v>0</v>
      </c>
      <c r="K35" s="7">
        <v>0.12536830030248949</v>
      </c>
      <c r="L35" s="7">
        <v>0.12536830030248949</v>
      </c>
      <c r="M35" s="7">
        <v>0.12536830030248949</v>
      </c>
      <c r="N35" s="7">
        <v>0.32151716929124458</v>
      </c>
      <c r="O35" s="7">
        <v>0</v>
      </c>
      <c r="P35" s="7">
        <v>2.0924651370906129</v>
      </c>
      <c r="Q35" s="7">
        <v>0</v>
      </c>
      <c r="R35" s="8"/>
      <c r="S35" s="9"/>
      <c r="T35" s="8">
        <v>1.1123000000000001</v>
      </c>
      <c r="U35" s="9">
        <v>271761.01913962868</v>
      </c>
      <c r="V35" s="8">
        <v>1.2957000000000001</v>
      </c>
      <c r="W35" s="9">
        <v>34070.217058007562</v>
      </c>
      <c r="X35" s="8"/>
      <c r="Y35" s="9"/>
      <c r="Z35" s="8">
        <v>1.2957000000000001</v>
      </c>
      <c r="AA35" s="9">
        <v>34070.217058007562</v>
      </c>
      <c r="AB35" s="8">
        <v>1.2957000000000001</v>
      </c>
      <c r="AC35" s="9">
        <v>34070.217058007562</v>
      </c>
      <c r="AD35" s="8">
        <v>0.80059999999999998</v>
      </c>
      <c r="AE35" s="9">
        <v>87375.833597477147</v>
      </c>
      <c r="AF35" s="8"/>
      <c r="AG35" s="9"/>
      <c r="AH35" s="8">
        <v>1.0356000000000001</v>
      </c>
      <c r="AI35" s="9">
        <v>568650.45816988777</v>
      </c>
      <c r="AJ35" s="3">
        <v>5.6530481879999996</v>
      </c>
      <c r="AK35" s="3">
        <v>6.0723801310000001</v>
      </c>
      <c r="AL35" s="9">
        <v>42.440089774</v>
      </c>
      <c r="AM35" s="11">
        <f t="shared" si="0"/>
        <v>2.0645660778460493</v>
      </c>
      <c r="AN35" s="11">
        <f t="shared" si="3"/>
        <v>0</v>
      </c>
      <c r="AO35" s="11">
        <f t="shared" si="1"/>
        <v>37.014811611413293</v>
      </c>
      <c r="AP35" s="11"/>
    </row>
    <row r="36" spans="1:42" x14ac:dyDescent="0.15">
      <c r="A36" t="s">
        <v>158</v>
      </c>
      <c r="B36" t="s">
        <v>157</v>
      </c>
      <c r="C36">
        <v>1</v>
      </c>
      <c r="D36" s="2" t="s">
        <v>88</v>
      </c>
      <c r="E36" s="2" t="s">
        <v>20</v>
      </c>
      <c r="F36" s="2">
        <v>11</v>
      </c>
      <c r="G36" s="2" t="s">
        <v>21</v>
      </c>
      <c r="H36" s="2" t="s">
        <v>15</v>
      </c>
      <c r="I36" s="2" t="s">
        <v>17</v>
      </c>
      <c r="J36" s="7">
        <v>0</v>
      </c>
      <c r="K36" s="7">
        <v>0.19280433938443767</v>
      </c>
      <c r="L36" s="7">
        <v>0.19280433938443767</v>
      </c>
      <c r="M36" s="7">
        <v>0.19280433938443767</v>
      </c>
      <c r="N36" s="7">
        <v>0.27179785766649156</v>
      </c>
      <c r="O36" s="7">
        <v>0</v>
      </c>
      <c r="P36" s="7">
        <v>1.611111808908011</v>
      </c>
      <c r="Q36" s="7">
        <v>0</v>
      </c>
      <c r="R36" s="8"/>
      <c r="S36" s="9"/>
      <c r="T36" s="8">
        <v>1.1131</v>
      </c>
      <c r="U36" s="9">
        <v>307587.29904696735</v>
      </c>
      <c r="V36" s="8">
        <v>1.2965</v>
      </c>
      <c r="W36" s="9">
        <v>59304.165995794014</v>
      </c>
      <c r="X36" s="8"/>
      <c r="Y36" s="9"/>
      <c r="Z36" s="8">
        <v>1.2965</v>
      </c>
      <c r="AA36" s="9">
        <v>59304.165995794014</v>
      </c>
      <c r="AB36" s="8">
        <v>1.2965</v>
      </c>
      <c r="AC36" s="9">
        <v>59304.165995794014</v>
      </c>
      <c r="AD36" s="8">
        <v>0.80149999999999999</v>
      </c>
      <c r="AE36" s="9">
        <v>83601.568926388209</v>
      </c>
      <c r="AF36" s="8"/>
      <c r="AG36" s="9"/>
      <c r="AH36" s="8">
        <v>1.0365</v>
      </c>
      <c r="AI36" s="9">
        <v>495557.52976468892</v>
      </c>
      <c r="AJ36" s="3">
        <v>5.6530481879999996</v>
      </c>
      <c r="AK36" s="3">
        <v>6.0723801310000001</v>
      </c>
      <c r="AL36" s="9">
        <v>43.440089774</v>
      </c>
      <c r="AM36" s="11">
        <f t="shared" si="0"/>
        <v>3.1751032581138268</v>
      </c>
      <c r="AN36" s="11">
        <f t="shared" si="3"/>
        <v>0</v>
      </c>
      <c r="AO36" s="11">
        <f t="shared" si="1"/>
        <v>28.499877505519876</v>
      </c>
      <c r="AP36" s="11"/>
    </row>
    <row r="37" spans="1:42" x14ac:dyDescent="0.15">
      <c r="A37" t="s">
        <v>158</v>
      </c>
      <c r="B37" t="s">
        <v>157</v>
      </c>
      <c r="C37">
        <v>1</v>
      </c>
      <c r="D37" s="2" t="s">
        <v>89</v>
      </c>
      <c r="E37" s="2" t="s">
        <v>20</v>
      </c>
      <c r="F37" s="2">
        <v>12</v>
      </c>
      <c r="G37" s="2" t="s">
        <v>21</v>
      </c>
      <c r="H37" s="2" t="s">
        <v>16</v>
      </c>
      <c r="I37" s="2" t="s">
        <v>17</v>
      </c>
      <c r="J37" s="7">
        <v>0</v>
      </c>
      <c r="K37" s="7">
        <v>0.10103697462526817</v>
      </c>
      <c r="L37" s="7">
        <v>0.10103697462526817</v>
      </c>
      <c r="M37" s="7">
        <v>0.10103697462526817</v>
      </c>
      <c r="N37" s="7">
        <v>0.2734802780074031</v>
      </c>
      <c r="O37" s="7">
        <v>0</v>
      </c>
      <c r="P37" s="7">
        <v>1.5225720386094872</v>
      </c>
      <c r="Q37" s="7">
        <v>0</v>
      </c>
      <c r="R37" s="8"/>
      <c r="S37" s="9"/>
      <c r="T37" s="8">
        <v>1.1114999999999999</v>
      </c>
      <c r="U37" s="9">
        <v>347567.26158389635</v>
      </c>
      <c r="V37" s="8">
        <v>1.2957000000000001</v>
      </c>
      <c r="W37" s="9">
        <v>35117.144589226082</v>
      </c>
      <c r="X37" s="8"/>
      <c r="Y37" s="9"/>
      <c r="Z37" s="8">
        <v>1.2957000000000001</v>
      </c>
      <c r="AA37" s="9">
        <v>35117.144589226082</v>
      </c>
      <c r="AB37" s="8">
        <v>1.2957000000000001</v>
      </c>
      <c r="AC37" s="9">
        <v>35117.144589226082</v>
      </c>
      <c r="AD37" s="8">
        <v>0.80059999999999998</v>
      </c>
      <c r="AE37" s="9">
        <v>95052.791324235761</v>
      </c>
      <c r="AF37" s="8"/>
      <c r="AG37" s="9"/>
      <c r="AH37" s="8">
        <v>1.0365</v>
      </c>
      <c r="AI37" s="9">
        <v>529196.19402370998</v>
      </c>
      <c r="AJ37" s="3">
        <v>5.6530481879999996</v>
      </c>
      <c r="AK37" s="3">
        <v>6.0723801310000001</v>
      </c>
      <c r="AL37" s="9">
        <v>44.440089774</v>
      </c>
      <c r="AM37" s="11">
        <f t="shared" si="0"/>
        <v>1.6638776302798652</v>
      </c>
      <c r="AN37" s="11">
        <f t="shared" si="3"/>
        <v>0</v>
      </c>
      <c r="AO37" s="11">
        <f t="shared" si="1"/>
        <v>26.933646910025015</v>
      </c>
      <c r="AP37" s="11"/>
    </row>
    <row r="38" spans="1:42" x14ac:dyDescent="0.15">
      <c r="A38" t="s">
        <v>158</v>
      </c>
      <c r="B38" t="s">
        <v>157</v>
      </c>
      <c r="C38">
        <v>1</v>
      </c>
      <c r="D38" s="2" t="s">
        <v>90</v>
      </c>
      <c r="E38" s="2" t="s">
        <v>22</v>
      </c>
      <c r="F38" s="2">
        <v>1</v>
      </c>
      <c r="G38" s="2" t="s">
        <v>23</v>
      </c>
      <c r="H38" s="2" t="s">
        <v>10</v>
      </c>
      <c r="I38" s="2" t="s">
        <v>11</v>
      </c>
      <c r="J38" s="7">
        <v>0</v>
      </c>
      <c r="K38" s="7">
        <v>5.4655127697073942</v>
      </c>
      <c r="L38" s="7">
        <v>5.4655127697073942</v>
      </c>
      <c r="M38" s="7">
        <v>5.4655127697073942</v>
      </c>
      <c r="N38" s="7">
        <v>0.39489796428566154</v>
      </c>
      <c r="O38" s="7">
        <v>0</v>
      </c>
      <c r="P38" s="7">
        <v>1.3316580371841904</v>
      </c>
      <c r="Q38" s="7">
        <v>8.2741867248050049E-2</v>
      </c>
      <c r="R38" s="8"/>
      <c r="S38" s="9"/>
      <c r="T38" s="8">
        <v>1.1181000000000001</v>
      </c>
      <c r="U38" s="9">
        <v>138346.97334795215</v>
      </c>
      <c r="V38" s="8">
        <v>1.2998000000000001</v>
      </c>
      <c r="W38" s="9">
        <v>756137.14948360098</v>
      </c>
      <c r="X38" s="8">
        <v>0.74809999999999999</v>
      </c>
      <c r="Y38" s="9">
        <v>11447.086902925776</v>
      </c>
      <c r="Z38" s="8">
        <v>1.2998000000000001</v>
      </c>
      <c r="AA38" s="9">
        <v>756137.14948360098</v>
      </c>
      <c r="AB38" s="8">
        <v>1.2998000000000001</v>
      </c>
      <c r="AC38" s="9">
        <v>756137.14948360098</v>
      </c>
      <c r="AD38" s="8">
        <v>0.80400000000000005</v>
      </c>
      <c r="AE38" s="9">
        <v>54632.938140188977</v>
      </c>
      <c r="AF38" s="8"/>
      <c r="AG38" s="9"/>
      <c r="AH38" s="8">
        <v>1.0398000000000001</v>
      </c>
      <c r="AI38" s="9">
        <v>184230.85897890746</v>
      </c>
      <c r="AJ38" s="3">
        <v>5.6530481879999996</v>
      </c>
      <c r="AK38" s="3">
        <v>6.0723801310000001</v>
      </c>
      <c r="AL38" s="9">
        <v>45.440089774</v>
      </c>
      <c r="AM38" s="11">
        <f t="shared" si="0"/>
        <v>90.006103896650046</v>
      </c>
      <c r="AN38" s="11">
        <f t="shared" si="3"/>
        <v>0</v>
      </c>
      <c r="AO38" s="11">
        <f t="shared" si="1"/>
        <v>23.556460035330421</v>
      </c>
      <c r="AP38" s="11"/>
    </row>
    <row r="39" spans="1:42" x14ac:dyDescent="0.15">
      <c r="A39" t="s">
        <v>158</v>
      </c>
      <c r="B39" t="s">
        <v>157</v>
      </c>
      <c r="C39">
        <v>1</v>
      </c>
      <c r="D39" s="2" t="s">
        <v>91</v>
      </c>
      <c r="E39" s="2" t="s">
        <v>22</v>
      </c>
      <c r="F39" s="2">
        <v>2</v>
      </c>
      <c r="G39" s="2" t="s">
        <v>23</v>
      </c>
      <c r="H39" s="2" t="s">
        <v>12</v>
      </c>
      <c r="I39" s="2" t="s">
        <v>11</v>
      </c>
      <c r="J39" s="7">
        <v>0</v>
      </c>
      <c r="K39" s="7">
        <v>2.4222771903785225</v>
      </c>
      <c r="L39" s="7">
        <v>2.4222771903785225</v>
      </c>
      <c r="M39" s="7">
        <v>2.4222771903785225</v>
      </c>
      <c r="N39" s="7">
        <v>0.5181750727384129</v>
      </c>
      <c r="O39" s="7">
        <v>0</v>
      </c>
      <c r="P39" s="7">
        <v>3.7130843104358435</v>
      </c>
      <c r="Q39" s="7">
        <v>0.29434696195310045</v>
      </c>
      <c r="R39" s="8"/>
      <c r="S39" s="9"/>
      <c r="T39" s="8">
        <v>1.1165</v>
      </c>
      <c r="U39" s="9">
        <v>154775.96562369683</v>
      </c>
      <c r="V39" s="8">
        <v>1.2982</v>
      </c>
      <c r="W39" s="9">
        <v>374910.29114909115</v>
      </c>
      <c r="X39" s="8">
        <v>0.74560000000000004</v>
      </c>
      <c r="Y39" s="9">
        <v>45557.835264692672</v>
      </c>
      <c r="Z39" s="8">
        <v>1.2982</v>
      </c>
      <c r="AA39" s="9">
        <v>374910.29114909115</v>
      </c>
      <c r="AB39" s="8">
        <v>1.2982</v>
      </c>
      <c r="AC39" s="9">
        <v>374910.29114909115</v>
      </c>
      <c r="AD39" s="8">
        <v>0.80149999999999999</v>
      </c>
      <c r="AE39" s="9">
        <v>80201.047245217196</v>
      </c>
      <c r="AF39" s="8"/>
      <c r="AG39" s="9"/>
      <c r="AH39" s="8">
        <v>1.0373000000000001</v>
      </c>
      <c r="AI39" s="9">
        <v>574696.20958990615</v>
      </c>
      <c r="AJ39" s="3">
        <v>5.6530481879999996</v>
      </c>
      <c r="AK39" s="3">
        <v>6.0723801310000001</v>
      </c>
      <c r="AL39" s="9">
        <v>46.440089774</v>
      </c>
      <c r="AM39" s="11">
        <f t="shared" si="0"/>
        <v>39.890078323861808</v>
      </c>
      <c r="AN39" s="11">
        <f t="shared" si="3"/>
        <v>0</v>
      </c>
      <c r="AO39" s="11">
        <f t="shared" si="1"/>
        <v>65.682870319729247</v>
      </c>
      <c r="AP39" s="11"/>
    </row>
    <row r="40" spans="1:42" x14ac:dyDescent="0.15">
      <c r="A40" t="s">
        <v>158</v>
      </c>
      <c r="B40" t="s">
        <v>157</v>
      </c>
      <c r="C40">
        <v>1</v>
      </c>
      <c r="D40" s="2" t="s">
        <v>92</v>
      </c>
      <c r="E40" s="2" t="s">
        <v>22</v>
      </c>
      <c r="F40" s="2">
        <v>3</v>
      </c>
      <c r="G40" s="2" t="s">
        <v>23</v>
      </c>
      <c r="H40" s="2" t="s">
        <v>13</v>
      </c>
      <c r="I40" s="2" t="s">
        <v>11</v>
      </c>
      <c r="J40" s="7">
        <v>0.11036609775805097</v>
      </c>
      <c r="K40" s="7">
        <v>1.8527017204567591</v>
      </c>
      <c r="L40" s="7">
        <v>1.8527017204567591</v>
      </c>
      <c r="M40" s="7">
        <v>1.8527017204567591</v>
      </c>
      <c r="N40" s="7">
        <v>0.64350212226932402</v>
      </c>
      <c r="O40" s="7">
        <v>0</v>
      </c>
      <c r="P40" s="7">
        <v>4.6348095476112086</v>
      </c>
      <c r="Q40" s="7">
        <v>0</v>
      </c>
      <c r="R40" s="8">
        <v>1.4607000000000001</v>
      </c>
      <c r="S40" s="9">
        <v>17093.327361392781</v>
      </c>
      <c r="T40" s="8">
        <v>1.1197999999999999</v>
      </c>
      <c r="U40" s="9">
        <v>154878.42470307744</v>
      </c>
      <c r="V40" s="8">
        <v>1.3007</v>
      </c>
      <c r="W40" s="9">
        <v>286943.5239090242</v>
      </c>
      <c r="X40" s="8"/>
      <c r="Y40" s="9"/>
      <c r="Z40" s="8">
        <v>1.3007</v>
      </c>
      <c r="AA40" s="9">
        <v>286943.5239090242</v>
      </c>
      <c r="AB40" s="8">
        <v>1.3007</v>
      </c>
      <c r="AC40" s="9">
        <v>286943.5239090242</v>
      </c>
      <c r="AD40" s="8">
        <v>0.80479999999999996</v>
      </c>
      <c r="AE40" s="9">
        <v>99664.594990160025</v>
      </c>
      <c r="AF40" s="8"/>
      <c r="AG40" s="9"/>
      <c r="AH40" s="8">
        <v>1.0406</v>
      </c>
      <c r="AI40" s="9">
        <v>717832.00153280701</v>
      </c>
      <c r="AJ40" s="3">
        <v>5.6530481879999996</v>
      </c>
      <c r="AK40" s="3">
        <v>6.0723801310000001</v>
      </c>
      <c r="AL40" s="9">
        <v>47.440089774</v>
      </c>
      <c r="AM40" s="11">
        <f t="shared" si="0"/>
        <v>30.510305357837602</v>
      </c>
      <c r="AN40" s="11">
        <f t="shared" si="3"/>
        <v>0.23264310477451536</v>
      </c>
      <c r="AO40" s="11">
        <f t="shared" si="1"/>
        <v>81.987794787416533</v>
      </c>
      <c r="AP40" s="11"/>
    </row>
    <row r="41" spans="1:42" x14ac:dyDescent="0.15">
      <c r="A41" t="s">
        <v>158</v>
      </c>
      <c r="B41" t="s">
        <v>157</v>
      </c>
      <c r="C41">
        <v>1</v>
      </c>
      <c r="D41" s="2" t="s">
        <v>93</v>
      </c>
      <c r="E41" s="2" t="s">
        <v>22</v>
      </c>
      <c r="F41" s="2">
        <v>4</v>
      </c>
      <c r="G41" s="2" t="s">
        <v>23</v>
      </c>
      <c r="H41" s="2" t="s">
        <v>14</v>
      </c>
      <c r="I41" s="2" t="s">
        <v>11</v>
      </c>
      <c r="J41" s="7">
        <v>7.0548047701699299E-2</v>
      </c>
      <c r="K41" s="7">
        <v>1.3583185337947898</v>
      </c>
      <c r="L41" s="7">
        <v>1.3583185337947898</v>
      </c>
      <c r="M41" s="7">
        <v>1.3583185337947898</v>
      </c>
      <c r="N41" s="7">
        <v>0.27323670453474619</v>
      </c>
      <c r="O41" s="7">
        <v>0.20814929909237784</v>
      </c>
      <c r="P41" s="7">
        <v>4.7388337070031596</v>
      </c>
      <c r="Q41" s="7">
        <v>4.8582440565439935E-2</v>
      </c>
      <c r="R41" s="8">
        <v>1.4590000000000001</v>
      </c>
      <c r="S41" s="9">
        <v>10818.988624271929</v>
      </c>
      <c r="T41" s="8">
        <v>1.1173</v>
      </c>
      <c r="U41" s="9">
        <v>153356.31497583358</v>
      </c>
      <c r="V41" s="8">
        <v>1.2989999999999999</v>
      </c>
      <c r="W41" s="9">
        <v>208306.72490614624</v>
      </c>
      <c r="X41" s="8">
        <v>0.74650000000000005</v>
      </c>
      <c r="Y41" s="9">
        <v>7450.4240576483207</v>
      </c>
      <c r="Z41" s="8">
        <v>1.2989999999999999</v>
      </c>
      <c r="AA41" s="9">
        <v>208306.72490614624</v>
      </c>
      <c r="AB41" s="8">
        <v>1.2989999999999999</v>
      </c>
      <c r="AC41" s="9">
        <v>208306.72490614624</v>
      </c>
      <c r="AD41" s="8">
        <v>0.80230000000000001</v>
      </c>
      <c r="AE41" s="9">
        <v>41902.574123589315</v>
      </c>
      <c r="AF41" s="8">
        <v>0.98399999999999999</v>
      </c>
      <c r="AG41" s="9">
        <v>31921.009473609687</v>
      </c>
      <c r="AH41" s="8">
        <v>1.0389999999999999</v>
      </c>
      <c r="AI41" s="9">
        <v>726730.07458927366</v>
      </c>
      <c r="AJ41" s="3">
        <v>5.6530481879999996</v>
      </c>
      <c r="AK41" s="3">
        <v>6.0723801310000001</v>
      </c>
      <c r="AL41" s="9">
        <v>48.440089774</v>
      </c>
      <c r="AM41" s="11">
        <f t="shared" si="0"/>
        <v>22.368799457406528</v>
      </c>
      <c r="AN41" s="11">
        <f t="shared" si="3"/>
        <v>0.14563979553061365</v>
      </c>
      <c r="AO41" s="11">
        <f t="shared" si="1"/>
        <v>83.827937590599575</v>
      </c>
      <c r="AP41" s="11"/>
    </row>
    <row r="42" spans="1:42" x14ac:dyDescent="0.15">
      <c r="A42" t="s">
        <v>158</v>
      </c>
      <c r="B42" t="s">
        <v>157</v>
      </c>
      <c r="C42">
        <v>1</v>
      </c>
      <c r="D42" s="2" t="s">
        <v>94</v>
      </c>
      <c r="E42" s="2" t="s">
        <v>22</v>
      </c>
      <c r="F42" s="2">
        <v>5</v>
      </c>
      <c r="G42" s="2" t="s">
        <v>23</v>
      </c>
      <c r="H42" s="2" t="s">
        <v>15</v>
      </c>
      <c r="I42" s="2" t="s">
        <v>11</v>
      </c>
      <c r="J42" s="7">
        <v>0.14592324297783615</v>
      </c>
      <c r="K42" s="7">
        <v>1.9815181983167902</v>
      </c>
      <c r="L42" s="7">
        <v>1.9815181983167902</v>
      </c>
      <c r="M42" s="7">
        <v>1.9815181983167902</v>
      </c>
      <c r="N42" s="7">
        <v>0.4031537190126932</v>
      </c>
      <c r="O42" s="7">
        <v>9.130123919342914E-2</v>
      </c>
      <c r="P42" s="7">
        <v>4.130303017191145</v>
      </c>
      <c r="Q42" s="7">
        <v>8.1360130612008516E-2</v>
      </c>
      <c r="R42" s="8">
        <v>1.4598</v>
      </c>
      <c r="S42" s="9">
        <v>22459.110921339678</v>
      </c>
      <c r="T42" s="8">
        <v>1.1181000000000001</v>
      </c>
      <c r="U42" s="9">
        <v>153910.44266163223</v>
      </c>
      <c r="V42" s="8">
        <v>1.2998000000000001</v>
      </c>
      <c r="W42" s="9">
        <v>304976.34304501716</v>
      </c>
      <c r="X42" s="8">
        <v>0.74729999999999996</v>
      </c>
      <c r="Y42" s="9">
        <v>12522.173717502446</v>
      </c>
      <c r="Z42" s="8">
        <v>1.2998000000000001</v>
      </c>
      <c r="AA42" s="9">
        <v>304976.34304501716</v>
      </c>
      <c r="AB42" s="8">
        <v>1.2998000000000001</v>
      </c>
      <c r="AC42" s="9">
        <v>304976.34304501716</v>
      </c>
      <c r="AD42" s="8">
        <v>0.80310000000000004</v>
      </c>
      <c r="AE42" s="9">
        <v>62049.567353926905</v>
      </c>
      <c r="AF42" s="8">
        <v>0.98480000000000001</v>
      </c>
      <c r="AG42" s="9">
        <v>14052.214139816246</v>
      </c>
      <c r="AH42" s="8">
        <v>1.0398000000000001</v>
      </c>
      <c r="AI42" s="9">
        <v>635696.76570256427</v>
      </c>
      <c r="AJ42" s="3">
        <v>5.6530481879999996</v>
      </c>
      <c r="AK42" s="3">
        <v>6.0723801310000001</v>
      </c>
      <c r="AL42" s="9">
        <v>49.440089774</v>
      </c>
      <c r="AM42" s="11">
        <f t="shared" si="0"/>
        <v>32.631656048688008</v>
      </c>
      <c r="AN42" s="11">
        <f t="shared" si="3"/>
        <v>0.29515165454771397</v>
      </c>
      <c r="AO42" s="11">
        <f t="shared" si="1"/>
        <v>73.063290455558828</v>
      </c>
      <c r="AP42" s="11"/>
    </row>
    <row r="43" spans="1:42" x14ac:dyDescent="0.15">
      <c r="A43" t="s">
        <v>158</v>
      </c>
      <c r="B43" t="s">
        <v>157</v>
      </c>
      <c r="C43">
        <v>1</v>
      </c>
      <c r="D43" s="2" t="s">
        <v>95</v>
      </c>
      <c r="E43" s="2" t="s">
        <v>22</v>
      </c>
      <c r="F43" s="2">
        <v>6</v>
      </c>
      <c r="G43" s="2" t="s">
        <v>23</v>
      </c>
      <c r="H43" s="2" t="s">
        <v>16</v>
      </c>
      <c r="I43" s="2" t="s">
        <v>11</v>
      </c>
      <c r="J43" s="7">
        <v>0</v>
      </c>
      <c r="K43" s="7">
        <v>4.5564487475053157E-2</v>
      </c>
      <c r="L43" s="7">
        <v>0</v>
      </c>
      <c r="M43" s="7">
        <v>4.5564487475053157E-2</v>
      </c>
      <c r="N43" s="7">
        <v>0.17166944966097902</v>
      </c>
      <c r="O43" s="7">
        <v>0</v>
      </c>
      <c r="P43" s="7">
        <v>5.5714520799268561</v>
      </c>
      <c r="Q43" s="7">
        <v>0.75981905674322725</v>
      </c>
      <c r="R43" s="8"/>
      <c r="S43" s="9"/>
      <c r="T43" s="8">
        <v>1.1165</v>
      </c>
      <c r="U43" s="9">
        <v>141724.5251483063</v>
      </c>
      <c r="V43" s="8">
        <v>1.3015000000000001</v>
      </c>
      <c r="W43" s="9">
        <v>6457.6053510278589</v>
      </c>
      <c r="X43" s="8">
        <v>0.74560000000000004</v>
      </c>
      <c r="Y43" s="9">
        <v>107684.99501556788</v>
      </c>
      <c r="Z43" s="8"/>
      <c r="AA43" s="9"/>
      <c r="AB43" s="8">
        <v>1.3015000000000001</v>
      </c>
      <c r="AC43" s="9">
        <v>6457.6053510278589</v>
      </c>
      <c r="AD43" s="8">
        <v>0.80149999999999999</v>
      </c>
      <c r="AE43" s="9">
        <v>24329.771235673325</v>
      </c>
      <c r="AF43" s="8"/>
      <c r="AG43" s="9"/>
      <c r="AH43" s="8">
        <v>1.0381</v>
      </c>
      <c r="AI43" s="9">
        <v>789611.40041417722</v>
      </c>
      <c r="AJ43" s="3">
        <v>5.6530481879999996</v>
      </c>
      <c r="AK43" s="3">
        <v>6.0723801310000001</v>
      </c>
      <c r="AL43" s="9">
        <v>50.440089774</v>
      </c>
      <c r="AM43" s="11">
        <f t="shared" si="0"/>
        <v>0.75035630991615132</v>
      </c>
      <c r="AN43" s="11">
        <f t="shared" si="3"/>
        <v>0</v>
      </c>
      <c r="AO43" s="11">
        <f t="shared" si="1"/>
        <v>98.556599813772124</v>
      </c>
      <c r="AP43" s="11"/>
    </row>
    <row r="44" spans="1:42" x14ac:dyDescent="0.15">
      <c r="A44" t="s">
        <v>158</v>
      </c>
      <c r="B44" t="s">
        <v>157</v>
      </c>
      <c r="C44">
        <v>1</v>
      </c>
      <c r="D44" s="2" t="s">
        <v>96</v>
      </c>
      <c r="E44" s="2" t="s">
        <v>22</v>
      </c>
      <c r="F44" s="2">
        <v>7</v>
      </c>
      <c r="G44" s="2" t="s">
        <v>23</v>
      </c>
      <c r="H44" s="2" t="s">
        <v>10</v>
      </c>
      <c r="I44" s="2" t="s">
        <v>17</v>
      </c>
      <c r="J44" s="7">
        <v>0</v>
      </c>
      <c r="K44" s="7">
        <v>1.8101614690442014</v>
      </c>
      <c r="L44" s="7">
        <v>1.8101614690442014</v>
      </c>
      <c r="M44" s="7">
        <v>1.8101614690442014</v>
      </c>
      <c r="N44" s="7">
        <v>0</v>
      </c>
      <c r="O44" s="7">
        <v>0</v>
      </c>
      <c r="P44" s="7">
        <v>4.3362783848762287</v>
      </c>
      <c r="Q44" s="7">
        <v>0.72092558211664048</v>
      </c>
      <c r="R44" s="8"/>
      <c r="S44" s="9"/>
      <c r="T44" s="8">
        <v>1.1181000000000001</v>
      </c>
      <c r="U44" s="9">
        <v>165067.83992224684</v>
      </c>
      <c r="V44" s="8">
        <v>1.2989999999999999</v>
      </c>
      <c r="W44" s="9">
        <v>298799.44360560743</v>
      </c>
      <c r="X44" s="8">
        <v>0.74650000000000005</v>
      </c>
      <c r="Y44" s="9">
        <v>119001.62858468223</v>
      </c>
      <c r="Z44" s="8">
        <v>1.2989999999999999</v>
      </c>
      <c r="AA44" s="9">
        <v>298799.44360560743</v>
      </c>
      <c r="AB44" s="8">
        <v>1.2989999999999999</v>
      </c>
      <c r="AC44" s="9">
        <v>298799.44360560743</v>
      </c>
      <c r="AD44" s="8"/>
      <c r="AE44" s="9"/>
      <c r="AF44" s="8"/>
      <c r="AG44" s="9"/>
      <c r="AH44" s="8">
        <v>1.0389999999999999</v>
      </c>
      <c r="AI44" s="9">
        <v>715780.10629304836</v>
      </c>
      <c r="AJ44" s="3">
        <v>5.6530481879999996</v>
      </c>
      <c r="AK44" s="3">
        <v>6.0723801310000001</v>
      </c>
      <c r="AL44" s="9">
        <v>51.440089774</v>
      </c>
      <c r="AM44" s="11">
        <f t="shared" si="0"/>
        <v>29.80975218931335</v>
      </c>
      <c r="AN44" s="11">
        <f t="shared" si="3"/>
        <v>0</v>
      </c>
      <c r="AO44" s="11">
        <f t="shared" si="1"/>
        <v>76.706906445288354</v>
      </c>
      <c r="AP44" s="11"/>
    </row>
    <row r="45" spans="1:42" x14ac:dyDescent="0.15">
      <c r="A45" t="s">
        <v>158</v>
      </c>
      <c r="B45" t="s">
        <v>157</v>
      </c>
      <c r="C45">
        <v>1</v>
      </c>
      <c r="D45" s="2" t="s">
        <v>97</v>
      </c>
      <c r="E45" s="2" t="s">
        <v>22</v>
      </c>
      <c r="F45" s="2">
        <v>8</v>
      </c>
      <c r="G45" s="2" t="s">
        <v>23</v>
      </c>
      <c r="H45" s="2" t="s">
        <v>12</v>
      </c>
      <c r="I45" s="2" t="s">
        <v>17</v>
      </c>
      <c r="J45" s="7">
        <v>0</v>
      </c>
      <c r="K45" s="7">
        <v>4.4606511560034992E-2</v>
      </c>
      <c r="L45" s="7">
        <v>4.4606511560034992E-2</v>
      </c>
      <c r="M45" s="7">
        <v>4.4606511560034992E-2</v>
      </c>
      <c r="N45" s="7">
        <v>0</v>
      </c>
      <c r="O45" s="7">
        <v>0</v>
      </c>
      <c r="P45" s="7">
        <v>5.6603165661748109</v>
      </c>
      <c r="Q45" s="7">
        <v>1.0411928996145581</v>
      </c>
      <c r="R45" s="8"/>
      <c r="S45" s="9"/>
      <c r="T45" s="8">
        <v>1.1181000000000001</v>
      </c>
      <c r="U45" s="9">
        <v>139861.42345449483</v>
      </c>
      <c r="V45" s="8">
        <v>1.2972999999999999</v>
      </c>
      <c r="W45" s="9">
        <v>6238.7302021258729</v>
      </c>
      <c r="X45" s="8">
        <v>0.74650000000000005</v>
      </c>
      <c r="Y45" s="9">
        <v>145622.72103080503</v>
      </c>
      <c r="Z45" s="8">
        <v>1.2972999999999999</v>
      </c>
      <c r="AA45" s="9">
        <v>6238.7302021258729</v>
      </c>
      <c r="AB45" s="8">
        <v>1.2972999999999999</v>
      </c>
      <c r="AC45" s="9">
        <v>6238.7302021258729</v>
      </c>
      <c r="AD45" s="8"/>
      <c r="AE45" s="9"/>
      <c r="AF45" s="8"/>
      <c r="AG45" s="9"/>
      <c r="AH45" s="8">
        <v>1.0389999999999999</v>
      </c>
      <c r="AI45" s="9">
        <v>791659.93214826728</v>
      </c>
      <c r="AJ45" s="3">
        <v>5.6530481879999996</v>
      </c>
      <c r="AK45" s="3">
        <v>6.0723801310000001</v>
      </c>
      <c r="AL45" s="9">
        <v>52.440089774</v>
      </c>
      <c r="AM45" s="11">
        <f t="shared" si="0"/>
        <v>0.7345803556057876</v>
      </c>
      <c r="AN45" s="11">
        <f t="shared" si="3"/>
        <v>0</v>
      </c>
      <c r="AO45" s="11">
        <f t="shared" si="1"/>
        <v>100.12857449526504</v>
      </c>
      <c r="AP45" s="11"/>
    </row>
    <row r="46" spans="1:42" x14ac:dyDescent="0.15">
      <c r="A46" t="s">
        <v>158</v>
      </c>
      <c r="B46" t="s">
        <v>157</v>
      </c>
      <c r="C46">
        <v>1</v>
      </c>
      <c r="D46" s="2" t="s">
        <v>98</v>
      </c>
      <c r="E46" s="2" t="s">
        <v>22</v>
      </c>
      <c r="F46" s="2">
        <v>9</v>
      </c>
      <c r="G46" s="2" t="s">
        <v>23</v>
      </c>
      <c r="H46" s="2" t="s">
        <v>13</v>
      </c>
      <c r="I46" s="2" t="s">
        <v>17</v>
      </c>
      <c r="J46" s="7">
        <v>0</v>
      </c>
      <c r="K46" s="7">
        <v>0.66747448807862053</v>
      </c>
      <c r="L46" s="7">
        <v>0.66747448807862053</v>
      </c>
      <c r="M46" s="7">
        <v>0.66747448807862053</v>
      </c>
      <c r="N46" s="7">
        <v>0.34048021423925995</v>
      </c>
      <c r="O46" s="7">
        <v>0</v>
      </c>
      <c r="P46" s="7">
        <v>4.5065292591402688</v>
      </c>
      <c r="Q46" s="7">
        <v>0</v>
      </c>
      <c r="R46" s="8"/>
      <c r="S46" s="9"/>
      <c r="T46" s="8">
        <v>1.119</v>
      </c>
      <c r="U46" s="9">
        <v>175450.94677302393</v>
      </c>
      <c r="V46" s="8">
        <v>1.3007</v>
      </c>
      <c r="W46" s="9">
        <v>117109.03088023345</v>
      </c>
      <c r="X46" s="8"/>
      <c r="Y46" s="9"/>
      <c r="Z46" s="8">
        <v>1.3007</v>
      </c>
      <c r="AA46" s="9">
        <v>117109.03088023345</v>
      </c>
      <c r="AB46" s="8">
        <v>1.3007</v>
      </c>
      <c r="AC46" s="9">
        <v>117109.03088023345</v>
      </c>
      <c r="AD46" s="8">
        <v>0.80400000000000005</v>
      </c>
      <c r="AE46" s="9">
        <v>59737.575945760182</v>
      </c>
      <c r="AF46" s="8"/>
      <c r="AG46" s="9"/>
      <c r="AH46" s="8">
        <v>1.0398000000000001</v>
      </c>
      <c r="AI46" s="9">
        <v>790674.82517649431</v>
      </c>
      <c r="AJ46" s="3">
        <v>5.6530481879999996</v>
      </c>
      <c r="AK46" s="3">
        <v>6.0723801310000001</v>
      </c>
      <c r="AL46" s="9">
        <v>53.440089774</v>
      </c>
      <c r="AM46" s="11">
        <f t="shared" si="0"/>
        <v>10.991974706443497</v>
      </c>
      <c r="AN46" s="11">
        <f t="shared" si="3"/>
        <v>0</v>
      </c>
      <c r="AO46" s="11">
        <f t="shared" si="1"/>
        <v>79.718571455069096</v>
      </c>
      <c r="AP46" s="11"/>
    </row>
    <row r="47" spans="1:42" x14ac:dyDescent="0.15">
      <c r="A47" t="s">
        <v>158</v>
      </c>
      <c r="B47" t="s">
        <v>157</v>
      </c>
      <c r="C47">
        <v>1</v>
      </c>
      <c r="D47" s="2" t="s">
        <v>99</v>
      </c>
      <c r="E47" s="2" t="s">
        <v>22</v>
      </c>
      <c r="F47" s="2">
        <v>10</v>
      </c>
      <c r="G47" s="2" t="s">
        <v>23</v>
      </c>
      <c r="H47" s="2" t="s">
        <v>14</v>
      </c>
      <c r="I47" s="2" t="s">
        <v>17</v>
      </c>
      <c r="J47" s="7">
        <v>0</v>
      </c>
      <c r="K47" s="7">
        <v>3.0864759792802183</v>
      </c>
      <c r="L47" s="7">
        <v>3.0864759792802183</v>
      </c>
      <c r="M47" s="7">
        <v>3.0864759792802183</v>
      </c>
      <c r="N47" s="7">
        <v>0.24273787094676522</v>
      </c>
      <c r="O47" s="7">
        <v>5.5870414437252727E-2</v>
      </c>
      <c r="P47" s="7">
        <v>3.5394562465320476</v>
      </c>
      <c r="Q47" s="7">
        <v>0</v>
      </c>
      <c r="R47" s="8"/>
      <c r="S47" s="9"/>
      <c r="T47" s="8">
        <v>1.1181000000000001</v>
      </c>
      <c r="U47" s="9">
        <v>160399.88237927188</v>
      </c>
      <c r="V47" s="8">
        <v>1.2989999999999999</v>
      </c>
      <c r="W47" s="9">
        <v>495070.38404299499</v>
      </c>
      <c r="X47" s="8"/>
      <c r="Y47" s="9"/>
      <c r="Z47" s="8">
        <v>1.2989999999999999</v>
      </c>
      <c r="AA47" s="9">
        <v>495070.38404299499</v>
      </c>
      <c r="AB47" s="8">
        <v>1.2989999999999999</v>
      </c>
      <c r="AC47" s="9">
        <v>495070.38404299499</v>
      </c>
      <c r="AD47" s="8">
        <v>0.80230000000000001</v>
      </c>
      <c r="AE47" s="9">
        <v>38935.125948856017</v>
      </c>
      <c r="AF47" s="8">
        <v>0.98399999999999999</v>
      </c>
      <c r="AG47" s="9">
        <v>8961.6079042165111</v>
      </c>
      <c r="AH47" s="8">
        <v>1.0389999999999999</v>
      </c>
      <c r="AI47" s="9">
        <v>567728.36563031957</v>
      </c>
      <c r="AJ47" s="3">
        <v>5.6530481879999996</v>
      </c>
      <c r="AK47" s="3">
        <v>6.0723801310000001</v>
      </c>
      <c r="AL47" s="9">
        <v>54.440089774</v>
      </c>
      <c r="AM47" s="11">
        <f t="shared" si="0"/>
        <v>50.828108792522798</v>
      </c>
      <c r="AN47" s="11">
        <f t="shared" si="3"/>
        <v>0</v>
      </c>
      <c r="AO47" s="11">
        <f t="shared" si="1"/>
        <v>62.611464272415432</v>
      </c>
      <c r="AP47" s="11"/>
    </row>
    <row r="48" spans="1:42" x14ac:dyDescent="0.15">
      <c r="A48" t="s">
        <v>158</v>
      </c>
      <c r="B48" t="s">
        <v>157</v>
      </c>
      <c r="C48">
        <v>1</v>
      </c>
      <c r="D48" s="2" t="s">
        <v>100</v>
      </c>
      <c r="E48" s="2" t="s">
        <v>22</v>
      </c>
      <c r="F48" s="2">
        <v>11</v>
      </c>
      <c r="G48" s="2" t="s">
        <v>23</v>
      </c>
      <c r="H48" s="2" t="s">
        <v>15</v>
      </c>
      <c r="I48" s="2" t="s">
        <v>17</v>
      </c>
      <c r="J48" s="7">
        <v>0</v>
      </c>
      <c r="K48" s="7">
        <v>2.4159050703769638</v>
      </c>
      <c r="L48" s="7">
        <v>2.4159050703769638</v>
      </c>
      <c r="M48" s="7">
        <v>2.4159050703769638</v>
      </c>
      <c r="N48" s="7">
        <v>0.2279019151337959</v>
      </c>
      <c r="O48" s="7">
        <v>0</v>
      </c>
      <c r="P48" s="7">
        <v>2.5598166961760014</v>
      </c>
      <c r="Q48" s="7">
        <v>0</v>
      </c>
      <c r="R48" s="8"/>
      <c r="S48" s="9"/>
      <c r="T48" s="8">
        <v>1.1173</v>
      </c>
      <c r="U48" s="9">
        <v>198698.70328574468</v>
      </c>
      <c r="V48" s="8">
        <v>1.2989999999999999</v>
      </c>
      <c r="W48" s="9">
        <v>480037.20474535844</v>
      </c>
      <c r="X48" s="8"/>
      <c r="Y48" s="9"/>
      <c r="Z48" s="8">
        <v>1.2989999999999999</v>
      </c>
      <c r="AA48" s="9">
        <v>480037.20474535844</v>
      </c>
      <c r="AB48" s="8">
        <v>1.2989999999999999</v>
      </c>
      <c r="AC48" s="9">
        <v>480037.20474535844</v>
      </c>
      <c r="AD48" s="8">
        <v>0.80230000000000001</v>
      </c>
      <c r="AE48" s="9">
        <v>45283.815013423075</v>
      </c>
      <c r="AF48" s="8"/>
      <c r="AG48" s="9"/>
      <c r="AH48" s="8">
        <v>1.0389999999999999</v>
      </c>
      <c r="AI48" s="9">
        <v>508632.25817937055</v>
      </c>
      <c r="AJ48" s="3">
        <v>5.6530481879999996</v>
      </c>
      <c r="AK48" s="3">
        <v>6.0723801310000001</v>
      </c>
      <c r="AL48" s="9">
        <v>55.440089774</v>
      </c>
      <c r="AM48" s="11">
        <f t="shared" si="0"/>
        <v>39.78514220550143</v>
      </c>
      <c r="AN48" s="11">
        <f t="shared" si="3"/>
        <v>0</v>
      </c>
      <c r="AO48" s="11">
        <f t="shared" si="1"/>
        <v>45.282060422018844</v>
      </c>
      <c r="AP48" s="11"/>
    </row>
    <row r="49" spans="1:42" x14ac:dyDescent="0.15">
      <c r="A49" t="s">
        <v>158</v>
      </c>
      <c r="B49" t="s">
        <v>157</v>
      </c>
      <c r="C49">
        <v>1</v>
      </c>
      <c r="D49" s="2" t="s">
        <v>101</v>
      </c>
      <c r="E49" s="2" t="s">
        <v>22</v>
      </c>
      <c r="F49" s="2">
        <v>12</v>
      </c>
      <c r="G49" s="2" t="s">
        <v>23</v>
      </c>
      <c r="H49" s="2" t="s">
        <v>16</v>
      </c>
      <c r="I49" s="2" t="s">
        <v>17</v>
      </c>
      <c r="J49" s="7">
        <v>0</v>
      </c>
      <c r="K49" s="7">
        <v>1.2408015872926053</v>
      </c>
      <c r="L49" s="7">
        <v>1.2408015872926053</v>
      </c>
      <c r="M49" s="7">
        <v>1.2408015872926053</v>
      </c>
      <c r="N49" s="7">
        <v>0</v>
      </c>
      <c r="O49" s="7">
        <v>0</v>
      </c>
      <c r="P49" s="7">
        <v>4.8468659869991741</v>
      </c>
      <c r="Q49" s="7">
        <v>0</v>
      </c>
      <c r="R49" s="8"/>
      <c r="S49" s="9"/>
      <c r="T49" s="8">
        <v>1.1197999999999999</v>
      </c>
      <c r="U49" s="9">
        <v>179634.29902636618</v>
      </c>
      <c r="V49" s="8">
        <v>1.2972999999999999</v>
      </c>
      <c r="W49" s="9">
        <v>222890.52336410966</v>
      </c>
      <c r="X49" s="8"/>
      <c r="Y49" s="9"/>
      <c r="Z49" s="8">
        <v>1.2972999999999999</v>
      </c>
      <c r="AA49" s="9">
        <v>222890.52336410966</v>
      </c>
      <c r="AB49" s="8">
        <v>1.2972999999999999</v>
      </c>
      <c r="AC49" s="9">
        <v>222890.52336410966</v>
      </c>
      <c r="AD49" s="8"/>
      <c r="AE49" s="9"/>
      <c r="AF49" s="8"/>
      <c r="AG49" s="9"/>
      <c r="AH49" s="8">
        <v>1.0415000000000001</v>
      </c>
      <c r="AI49" s="9">
        <v>870663.37404933304</v>
      </c>
      <c r="AJ49" s="3">
        <v>5.6530481879999996</v>
      </c>
      <c r="AK49" s="3">
        <v>6.0723801310000001</v>
      </c>
      <c r="AL49" s="9">
        <v>56.440089774</v>
      </c>
      <c r="AM49" s="11">
        <f t="shared" si="0"/>
        <v>20.433529530837689</v>
      </c>
      <c r="AN49" s="11">
        <f t="shared" si="3"/>
        <v>0</v>
      </c>
      <c r="AO49" s="11">
        <f t="shared" si="1"/>
        <v>85.738982329707582</v>
      </c>
      <c r="AP49" s="11"/>
    </row>
    <row r="50" spans="1:42" x14ac:dyDescent="0.15">
      <c r="A50" t="s">
        <v>158</v>
      </c>
      <c r="B50" t="s">
        <v>157</v>
      </c>
      <c r="C50">
        <v>1</v>
      </c>
      <c r="D50" s="2" t="s">
        <v>102</v>
      </c>
      <c r="E50" s="2" t="s">
        <v>24</v>
      </c>
      <c r="F50" s="2">
        <v>1</v>
      </c>
      <c r="G50" s="2" t="s">
        <v>9</v>
      </c>
      <c r="H50" s="2" t="s">
        <v>10</v>
      </c>
      <c r="I50" s="2" t="s">
        <v>25</v>
      </c>
      <c r="J50" s="7">
        <v>0.55113442022827974</v>
      </c>
      <c r="K50" s="7">
        <v>6.2496471732921748</v>
      </c>
      <c r="L50" s="7">
        <v>6.2496471732921748</v>
      </c>
      <c r="M50" s="7">
        <v>6.2496471732921748</v>
      </c>
      <c r="N50" s="7">
        <v>0.25303349208048392</v>
      </c>
      <c r="O50" s="7">
        <v>5.0059301937559468E-2</v>
      </c>
      <c r="P50" s="7">
        <v>0.5651726453648771</v>
      </c>
      <c r="Q50" s="7">
        <v>0</v>
      </c>
      <c r="R50" s="8">
        <v>1.4598</v>
      </c>
      <c r="S50" s="9">
        <v>77530.559653935547</v>
      </c>
      <c r="T50" s="8">
        <v>1.119</v>
      </c>
      <c r="U50" s="9">
        <v>140674.50118942381</v>
      </c>
      <c r="V50" s="8">
        <v>1.2998000000000001</v>
      </c>
      <c r="W50" s="9">
        <v>879165.99871276924</v>
      </c>
      <c r="X50" s="8"/>
      <c r="Y50" s="9"/>
      <c r="Z50" s="8">
        <v>1.2998000000000001</v>
      </c>
      <c r="AA50" s="9">
        <v>879165.99871276924</v>
      </c>
      <c r="AB50" s="8">
        <v>1.2998000000000001</v>
      </c>
      <c r="AC50" s="9">
        <v>879165.99871276924</v>
      </c>
      <c r="AD50" s="8">
        <v>0.80400000000000005</v>
      </c>
      <c r="AE50" s="9">
        <v>35595.360282640097</v>
      </c>
      <c r="AF50" s="8">
        <v>0.98480000000000001</v>
      </c>
      <c r="AG50" s="9">
        <v>7042.0673299569353</v>
      </c>
      <c r="AH50" s="8">
        <v>1.0398000000000001</v>
      </c>
      <c r="AI50" s="9">
        <v>79505.379972611205</v>
      </c>
      <c r="AJ50" s="3">
        <v>5.6530481879999996</v>
      </c>
      <c r="AK50" s="3">
        <v>6.0723801310000001</v>
      </c>
      <c r="AL50" s="9">
        <v>57.440089774</v>
      </c>
      <c r="AM50" s="11">
        <f t="shared" si="0"/>
        <v>102.91923493700949</v>
      </c>
      <c r="AN50" s="11">
        <f t="shared" si="3"/>
        <v>0.95949435733254773</v>
      </c>
      <c r="AO50" s="11">
        <f t="shared" si="1"/>
        <v>9.997661908571672</v>
      </c>
      <c r="AP50" s="11"/>
    </row>
    <row r="51" spans="1:42" x14ac:dyDescent="0.15">
      <c r="A51" t="s">
        <v>158</v>
      </c>
      <c r="B51" t="s">
        <v>157</v>
      </c>
      <c r="C51">
        <v>1</v>
      </c>
      <c r="D51" s="2" t="s">
        <v>103</v>
      </c>
      <c r="E51" s="2" t="s">
        <v>24</v>
      </c>
      <c r="F51" s="2">
        <v>2</v>
      </c>
      <c r="G51" s="2" t="s">
        <v>9</v>
      </c>
      <c r="H51" s="2" t="s">
        <v>12</v>
      </c>
      <c r="I51" s="2" t="s">
        <v>25</v>
      </c>
      <c r="J51" s="7">
        <v>0.19255820807369864</v>
      </c>
      <c r="K51" s="7">
        <v>6.2175402983829393</v>
      </c>
      <c r="L51" s="7">
        <v>6.2175402983829393</v>
      </c>
      <c r="M51" s="7">
        <v>6.2175402983829393</v>
      </c>
      <c r="N51" s="7">
        <v>0.24465654645666804</v>
      </c>
      <c r="O51" s="7">
        <v>5.2405070820046702E-2</v>
      </c>
      <c r="P51" s="7">
        <v>0.6739216305315382</v>
      </c>
      <c r="Q51" s="7">
        <v>0</v>
      </c>
      <c r="R51" s="8">
        <v>1.4581999999999999</v>
      </c>
      <c r="S51" s="9">
        <v>26400.096257290003</v>
      </c>
      <c r="T51" s="8">
        <v>1.1173</v>
      </c>
      <c r="U51" s="9">
        <v>137101.90036243887</v>
      </c>
      <c r="V51" s="8">
        <v>1.2989999999999999</v>
      </c>
      <c r="W51" s="9">
        <v>852436.59048834618</v>
      </c>
      <c r="X51" s="8"/>
      <c r="Y51" s="9"/>
      <c r="Z51" s="8">
        <v>1.2989999999999999</v>
      </c>
      <c r="AA51" s="9">
        <v>852436.59048834618</v>
      </c>
      <c r="AB51" s="8">
        <v>1.2989999999999999</v>
      </c>
      <c r="AC51" s="9">
        <v>852436.59048834618</v>
      </c>
      <c r="AD51" s="8">
        <v>0.80230000000000001</v>
      </c>
      <c r="AE51" s="9">
        <v>33542.8774553205</v>
      </c>
      <c r="AF51" s="8">
        <v>0.98399999999999999</v>
      </c>
      <c r="AG51" s="9">
        <v>7184.8347980565959</v>
      </c>
      <c r="AH51" s="8">
        <v>1.0389999999999999</v>
      </c>
      <c r="AI51" s="9">
        <v>92395.936241227289</v>
      </c>
      <c r="AJ51" s="3">
        <v>5.6530481879999996</v>
      </c>
      <c r="AK51" s="3">
        <v>6.0723801310000001</v>
      </c>
      <c r="AL51" s="9">
        <v>58.440089774</v>
      </c>
      <c r="AM51" s="11">
        <f t="shared" si="0"/>
        <v>102.39049868834601</v>
      </c>
      <c r="AN51" s="11">
        <f t="shared" si="3"/>
        <v>0.32949676980025416</v>
      </c>
      <c r="AO51" s="11">
        <f t="shared" si="1"/>
        <v>11.921384855025726</v>
      </c>
      <c r="AP51" s="11"/>
    </row>
    <row r="52" spans="1:42" x14ac:dyDescent="0.15">
      <c r="A52" t="s">
        <v>158</v>
      </c>
      <c r="B52" t="s">
        <v>157</v>
      </c>
      <c r="C52">
        <v>1</v>
      </c>
      <c r="D52" s="2" t="s">
        <v>104</v>
      </c>
      <c r="E52" s="2" t="s">
        <v>24</v>
      </c>
      <c r="F52" s="2">
        <v>3</v>
      </c>
      <c r="G52" s="2" t="s">
        <v>9</v>
      </c>
      <c r="H52" s="2" t="s">
        <v>13</v>
      </c>
      <c r="I52" s="2" t="s">
        <v>25</v>
      </c>
      <c r="J52" s="7">
        <v>0.9075333293776402</v>
      </c>
      <c r="K52" s="7">
        <v>2.6367621706696407</v>
      </c>
      <c r="L52" s="7">
        <v>2.6367621706696407</v>
      </c>
      <c r="M52" s="7">
        <v>2.6367621706696407</v>
      </c>
      <c r="N52" s="7">
        <v>0.3193450102856466</v>
      </c>
      <c r="O52" s="7">
        <v>0</v>
      </c>
      <c r="P52" s="7">
        <v>2.8387943343608453</v>
      </c>
      <c r="Q52" s="7">
        <v>0</v>
      </c>
      <c r="R52" s="8">
        <v>1.4590000000000001</v>
      </c>
      <c r="S52" s="9">
        <v>125758.29144874828</v>
      </c>
      <c r="T52" s="8">
        <v>1.1181000000000001</v>
      </c>
      <c r="U52" s="9">
        <v>138571.54043586436</v>
      </c>
      <c r="V52" s="8">
        <v>1.2989999999999999</v>
      </c>
      <c r="W52" s="9">
        <v>365380.19575270556</v>
      </c>
      <c r="X52" s="8"/>
      <c r="Y52" s="9"/>
      <c r="Z52" s="8">
        <v>1.2989999999999999</v>
      </c>
      <c r="AA52" s="9">
        <v>365380.19575270556</v>
      </c>
      <c r="AB52" s="8">
        <v>1.2989999999999999</v>
      </c>
      <c r="AC52" s="9">
        <v>365380.19575270556</v>
      </c>
      <c r="AD52" s="8">
        <v>0.80230000000000001</v>
      </c>
      <c r="AE52" s="9">
        <v>44252.130005788997</v>
      </c>
      <c r="AF52" s="8"/>
      <c r="AG52" s="9"/>
      <c r="AH52" s="8">
        <v>1.0389999999999999</v>
      </c>
      <c r="AI52" s="9">
        <v>393376.10389298649</v>
      </c>
      <c r="AJ52" s="3">
        <v>5.6530481879999996</v>
      </c>
      <c r="AK52" s="3">
        <v>6.0723801310000001</v>
      </c>
      <c r="AL52" s="9">
        <v>59.440089774</v>
      </c>
      <c r="AM52" s="11">
        <f t="shared" si="0"/>
        <v>43.422218533532728</v>
      </c>
      <c r="AN52" s="11">
        <f t="shared" si="3"/>
        <v>1.5268034298538511</v>
      </c>
      <c r="AO52" s="11">
        <f t="shared" si="1"/>
        <v>50.217055293936674</v>
      </c>
      <c r="AP52" s="11"/>
    </row>
    <row r="53" spans="1:42" x14ac:dyDescent="0.15">
      <c r="A53" t="s">
        <v>158</v>
      </c>
      <c r="B53" t="s">
        <v>157</v>
      </c>
      <c r="C53">
        <v>1</v>
      </c>
      <c r="D53" s="2" t="s">
        <v>105</v>
      </c>
      <c r="E53" s="2" t="s">
        <v>24</v>
      </c>
      <c r="F53" s="2">
        <v>4</v>
      </c>
      <c r="G53" s="2" t="s">
        <v>9</v>
      </c>
      <c r="H53" s="2" t="s">
        <v>14</v>
      </c>
      <c r="I53" s="2" t="s">
        <v>25</v>
      </c>
      <c r="J53" s="7">
        <v>0.36029438440414818</v>
      </c>
      <c r="K53" s="7">
        <v>2.7768765779700573</v>
      </c>
      <c r="L53" s="7">
        <v>2.7768765779700573</v>
      </c>
      <c r="M53" s="7">
        <v>2.7768765779700573</v>
      </c>
      <c r="N53" s="7">
        <v>0.21684026225299799</v>
      </c>
      <c r="O53" s="7">
        <v>0.17581531638357809</v>
      </c>
      <c r="P53" s="7">
        <v>3.105666147284122</v>
      </c>
      <c r="Q53" s="7">
        <v>0</v>
      </c>
      <c r="R53" s="8">
        <v>1.4590000000000001</v>
      </c>
      <c r="S53" s="9">
        <v>55796.407799825873</v>
      </c>
      <c r="T53" s="8">
        <v>1.1181000000000001</v>
      </c>
      <c r="U53" s="9">
        <v>154863.38454067637</v>
      </c>
      <c r="V53" s="8">
        <v>1.2998000000000001</v>
      </c>
      <c r="W53" s="9">
        <v>430036.50531617447</v>
      </c>
      <c r="X53" s="8"/>
      <c r="Y53" s="9"/>
      <c r="Z53" s="8">
        <v>1.2998000000000001</v>
      </c>
      <c r="AA53" s="9">
        <v>430036.50531617447</v>
      </c>
      <c r="AB53" s="8">
        <v>1.2998000000000001</v>
      </c>
      <c r="AC53" s="9">
        <v>430036.50531617447</v>
      </c>
      <c r="AD53" s="8">
        <v>0.80230000000000001</v>
      </c>
      <c r="AE53" s="9">
        <v>33580.616917187137</v>
      </c>
      <c r="AF53" s="8">
        <v>0.98399999999999999</v>
      </c>
      <c r="AG53" s="9">
        <v>27227.354949250734</v>
      </c>
      <c r="AH53" s="8">
        <v>1.0389999999999999</v>
      </c>
      <c r="AI53" s="9">
        <v>480953.97082182189</v>
      </c>
      <c r="AJ53" s="3">
        <v>5.6530481879999996</v>
      </c>
      <c r="AK53" s="3">
        <v>6.0723801310000001</v>
      </c>
      <c r="AL53" s="9">
        <v>60.440089774</v>
      </c>
      <c r="AM53" s="11">
        <f t="shared" si="0"/>
        <v>45.729623608276334</v>
      </c>
      <c r="AN53" s="11">
        <f t="shared" si="3"/>
        <v>0.59611821516376862</v>
      </c>
      <c r="AO53" s="11">
        <f t="shared" si="1"/>
        <v>54.937903304568856</v>
      </c>
      <c r="AP53" s="11"/>
    </row>
    <row r="54" spans="1:42" x14ac:dyDescent="0.15">
      <c r="A54" t="s">
        <v>158</v>
      </c>
      <c r="B54" t="s">
        <v>157</v>
      </c>
      <c r="C54">
        <v>1</v>
      </c>
      <c r="D54" s="2" t="s">
        <v>106</v>
      </c>
      <c r="E54" s="2" t="s">
        <v>24</v>
      </c>
      <c r="F54" s="2">
        <v>5</v>
      </c>
      <c r="G54" s="2" t="s">
        <v>9</v>
      </c>
      <c r="H54" s="2" t="s">
        <v>15</v>
      </c>
      <c r="I54" s="2" t="s">
        <v>25</v>
      </c>
      <c r="J54" s="7">
        <v>0.47925742025062618</v>
      </c>
      <c r="K54" s="7">
        <v>3.3633339869736516</v>
      </c>
      <c r="L54" s="7">
        <v>3.3633339869736516</v>
      </c>
      <c r="M54" s="7">
        <v>3.3633339869736516</v>
      </c>
      <c r="N54" s="7">
        <v>0.24448169774777667</v>
      </c>
      <c r="O54" s="7">
        <v>0.11726940706278602</v>
      </c>
      <c r="P54" s="7">
        <v>2.4135593543981759</v>
      </c>
      <c r="Q54" s="7">
        <v>0</v>
      </c>
      <c r="R54" s="8">
        <v>1.4581999999999999</v>
      </c>
      <c r="S54" s="9">
        <v>75231.370105038441</v>
      </c>
      <c r="T54" s="8">
        <v>1.1173</v>
      </c>
      <c r="U54" s="9">
        <v>156974.86763104561</v>
      </c>
      <c r="V54" s="8">
        <v>1.2989999999999999</v>
      </c>
      <c r="W54" s="9">
        <v>527958.90740418585</v>
      </c>
      <c r="X54" s="8"/>
      <c r="Y54" s="9"/>
      <c r="Z54" s="8">
        <v>1.2989999999999999</v>
      </c>
      <c r="AA54" s="9">
        <v>527958.90740418585</v>
      </c>
      <c r="AB54" s="8">
        <v>1.2989999999999999</v>
      </c>
      <c r="AC54" s="9">
        <v>527958.90740418585</v>
      </c>
      <c r="AD54" s="8">
        <v>0.80230000000000001</v>
      </c>
      <c r="AE54" s="9">
        <v>38377.482142170542</v>
      </c>
      <c r="AF54" s="8">
        <v>0.98399999999999999</v>
      </c>
      <c r="AG54" s="9">
        <v>18408.34965085204</v>
      </c>
      <c r="AH54" s="8">
        <v>1.0389999999999999</v>
      </c>
      <c r="AI54" s="9">
        <v>378868.16017632553</v>
      </c>
      <c r="AJ54" s="3">
        <v>5.6530481879999996</v>
      </c>
      <c r="AK54" s="3">
        <v>6.0723801310000001</v>
      </c>
      <c r="AL54" s="9">
        <v>61.440089774</v>
      </c>
      <c r="AM54" s="11">
        <f t="shared" si="0"/>
        <v>55.387408469432856</v>
      </c>
      <c r="AN54" s="11">
        <f t="shared" si="3"/>
        <v>0.78004023433806347</v>
      </c>
      <c r="AO54" s="11">
        <f t="shared" si="1"/>
        <v>42.694830720204294</v>
      </c>
      <c r="AP54" s="11"/>
    </row>
    <row r="55" spans="1:42" x14ac:dyDescent="0.15">
      <c r="A55" t="s">
        <v>158</v>
      </c>
      <c r="B55" t="s">
        <v>157</v>
      </c>
      <c r="C55">
        <v>1</v>
      </c>
      <c r="D55" s="2" t="s">
        <v>107</v>
      </c>
      <c r="E55" s="2" t="s">
        <v>24</v>
      </c>
      <c r="F55" s="2">
        <v>6</v>
      </c>
      <c r="G55" s="2" t="s">
        <v>9</v>
      </c>
      <c r="H55" s="2" t="s">
        <v>16</v>
      </c>
      <c r="I55" s="2" t="s">
        <v>25</v>
      </c>
      <c r="J55" s="7">
        <v>0</v>
      </c>
      <c r="K55" s="7">
        <v>4.0377660242005245E-2</v>
      </c>
      <c r="L55" s="7">
        <v>4.0377660242005245E-2</v>
      </c>
      <c r="M55" s="7">
        <v>4.0377660242005245E-2</v>
      </c>
      <c r="N55" s="7">
        <v>0</v>
      </c>
      <c r="O55" s="7">
        <v>0.29805206879624901</v>
      </c>
      <c r="P55" s="7">
        <v>5.6624148661843412</v>
      </c>
      <c r="Q55" s="7">
        <v>0.25378824829321189</v>
      </c>
      <c r="R55" s="8"/>
      <c r="S55" s="9"/>
      <c r="T55" s="8">
        <v>1.1173</v>
      </c>
      <c r="U55" s="9">
        <v>141266.76742980321</v>
      </c>
      <c r="V55" s="8">
        <v>1.2989999999999999</v>
      </c>
      <c r="W55" s="9">
        <v>5704.0215387669668</v>
      </c>
      <c r="X55" s="8">
        <v>0.74650000000000005</v>
      </c>
      <c r="Y55" s="9">
        <v>35851.845448054315</v>
      </c>
      <c r="Z55" s="8">
        <v>1.2989999999999999</v>
      </c>
      <c r="AA55" s="9">
        <v>5704.0215387669668</v>
      </c>
      <c r="AB55" s="8">
        <v>1.2989999999999999</v>
      </c>
      <c r="AC55" s="9">
        <v>5704.0215387669668</v>
      </c>
      <c r="AD55" s="8"/>
      <c r="AE55" s="9"/>
      <c r="AF55" s="8">
        <v>0.98399999999999999</v>
      </c>
      <c r="AG55" s="9">
        <v>42104.852284611414</v>
      </c>
      <c r="AH55" s="8">
        <v>1.0389999999999999</v>
      </c>
      <c r="AI55" s="9">
        <v>799911.04399232357</v>
      </c>
      <c r="AJ55" s="3">
        <v>5.6530481879999996</v>
      </c>
      <c r="AK55" s="3">
        <v>6.0723801310000001</v>
      </c>
      <c r="AL55" s="9">
        <v>62.440089774</v>
      </c>
      <c r="AM55" s="11">
        <f t="shared" si="0"/>
        <v>0.6649396014566672</v>
      </c>
      <c r="AN55" s="11">
        <f t="shared" si="3"/>
        <v>0</v>
      </c>
      <c r="AO55" s="11">
        <f t="shared" si="1"/>
        <v>100.16569252326957</v>
      </c>
      <c r="AP55" s="11"/>
    </row>
    <row r="56" spans="1:42" x14ac:dyDescent="0.15">
      <c r="A56" t="s">
        <v>158</v>
      </c>
      <c r="B56" t="s">
        <v>157</v>
      </c>
      <c r="C56">
        <v>1</v>
      </c>
      <c r="D56" s="2" t="s">
        <v>108</v>
      </c>
      <c r="E56" s="2" t="s">
        <v>24</v>
      </c>
      <c r="F56" s="2">
        <v>7</v>
      </c>
      <c r="G56" s="2" t="s">
        <v>9</v>
      </c>
      <c r="H56" s="2" t="s">
        <v>10</v>
      </c>
      <c r="I56" s="2" t="s">
        <v>26</v>
      </c>
      <c r="J56" s="7">
        <v>0</v>
      </c>
      <c r="K56" s="7">
        <v>4.3727966099245954</v>
      </c>
      <c r="L56" s="7">
        <v>4.3727966099245954</v>
      </c>
      <c r="M56" s="7">
        <v>4.3727966099245954</v>
      </c>
      <c r="N56" s="7">
        <v>0.54523468069786329</v>
      </c>
      <c r="O56" s="7">
        <v>0</v>
      </c>
      <c r="P56" s="7">
        <v>2.6925892694763456</v>
      </c>
      <c r="Q56" s="7">
        <v>0.20345668838270767</v>
      </c>
      <c r="R56" s="8"/>
      <c r="S56" s="9"/>
      <c r="T56" s="8">
        <v>1.1173</v>
      </c>
      <c r="U56" s="9">
        <v>136882.93813204867</v>
      </c>
      <c r="V56" s="8">
        <v>1.2989999999999999</v>
      </c>
      <c r="W56" s="9">
        <v>598561.24782034056</v>
      </c>
      <c r="X56" s="8">
        <v>0.74650000000000005</v>
      </c>
      <c r="Y56" s="9">
        <v>27849.749288441679</v>
      </c>
      <c r="Z56" s="8">
        <v>1.2989999999999999</v>
      </c>
      <c r="AA56" s="9">
        <v>598561.24782034056</v>
      </c>
      <c r="AB56" s="8">
        <v>1.2989999999999999</v>
      </c>
      <c r="AC56" s="9">
        <v>598561.24782034056</v>
      </c>
      <c r="AD56" s="8">
        <v>0.80230000000000001</v>
      </c>
      <c r="AE56" s="9">
        <v>74633.325065412937</v>
      </c>
      <c r="AF56" s="8"/>
      <c r="AG56" s="9"/>
      <c r="AH56" s="8">
        <v>1.0389999999999999</v>
      </c>
      <c r="AI56" s="9">
        <v>368569.53038874874</v>
      </c>
      <c r="AJ56" s="3">
        <v>5.6530481879999996</v>
      </c>
      <c r="AK56" s="3">
        <v>6.0723801310000001</v>
      </c>
      <c r="AL56" s="9">
        <v>63.440089774</v>
      </c>
      <c r="AM56" s="11">
        <f t="shared" si="0"/>
        <v>72.01124625912513</v>
      </c>
      <c r="AN56" s="11">
        <f t="shared" si="3"/>
        <v>0</v>
      </c>
      <c r="AO56" s="11">
        <f t="shared" si="1"/>
        <v>47.63075034796335</v>
      </c>
      <c r="AP56" s="11"/>
    </row>
    <row r="57" spans="1:42" x14ac:dyDescent="0.15">
      <c r="A57" t="s">
        <v>158</v>
      </c>
      <c r="B57" t="s">
        <v>157</v>
      </c>
      <c r="C57">
        <v>1</v>
      </c>
      <c r="D57" s="2" t="s">
        <v>109</v>
      </c>
      <c r="E57" s="2" t="s">
        <v>24</v>
      </c>
      <c r="F57" s="2">
        <v>8</v>
      </c>
      <c r="G57" s="2" t="s">
        <v>9</v>
      </c>
      <c r="H57" s="2" t="s">
        <v>12</v>
      </c>
      <c r="I57" s="2" t="s">
        <v>26</v>
      </c>
      <c r="J57" s="7">
        <v>0</v>
      </c>
      <c r="K57" s="7">
        <v>3.1278944262392496</v>
      </c>
      <c r="L57" s="7">
        <v>3.1278944262392496</v>
      </c>
      <c r="M57" s="7">
        <v>3.1278944262392496</v>
      </c>
      <c r="N57" s="7">
        <v>0.35243594437536618</v>
      </c>
      <c r="O57" s="7">
        <v>0</v>
      </c>
      <c r="P57" s="7">
        <v>3.5755312103360763</v>
      </c>
      <c r="Q57" s="7">
        <v>0.4445179477320626</v>
      </c>
      <c r="R57" s="8"/>
      <c r="S57" s="9"/>
      <c r="T57" s="8">
        <v>1.119</v>
      </c>
      <c r="U57" s="9">
        <v>139147.39697737852</v>
      </c>
      <c r="V57" s="8">
        <v>1.3007</v>
      </c>
      <c r="W57" s="9">
        <v>435238.36743124248</v>
      </c>
      <c r="X57" s="8">
        <v>0.74809999999999999</v>
      </c>
      <c r="Y57" s="9">
        <v>61853.515336642908</v>
      </c>
      <c r="Z57" s="8">
        <v>1.3007</v>
      </c>
      <c r="AA57" s="9">
        <v>435238.36743124248</v>
      </c>
      <c r="AB57" s="8">
        <v>1.3007</v>
      </c>
      <c r="AC57" s="9">
        <v>435238.36743124248</v>
      </c>
      <c r="AD57" s="8">
        <v>0.80400000000000005</v>
      </c>
      <c r="AE57" s="9">
        <v>49040.544261096373</v>
      </c>
      <c r="AF57" s="8"/>
      <c r="AG57" s="9"/>
      <c r="AH57" s="8">
        <v>1.0406</v>
      </c>
      <c r="AI57" s="9">
        <v>497525.8607296407</v>
      </c>
      <c r="AJ57" s="3">
        <v>5.6530481879999996</v>
      </c>
      <c r="AK57" s="3">
        <v>6.0723801310000001</v>
      </c>
      <c r="AL57" s="9">
        <v>64.440089774</v>
      </c>
      <c r="AM57" s="11">
        <f t="shared" si="0"/>
        <v>51.510188077177368</v>
      </c>
      <c r="AN57" s="11">
        <f t="shared" si="3"/>
        <v>0</v>
      </c>
      <c r="AO57" s="11">
        <f t="shared" si="1"/>
        <v>63.249614923255571</v>
      </c>
      <c r="AP57" s="11"/>
    </row>
    <row r="58" spans="1:42" x14ac:dyDescent="0.15">
      <c r="A58" t="s">
        <v>158</v>
      </c>
      <c r="B58" t="s">
        <v>157</v>
      </c>
      <c r="C58">
        <v>1</v>
      </c>
      <c r="D58" s="2" t="s">
        <v>110</v>
      </c>
      <c r="E58" s="2" t="s">
        <v>24</v>
      </c>
      <c r="F58" s="2">
        <v>9</v>
      </c>
      <c r="G58" s="2" t="s">
        <v>9</v>
      </c>
      <c r="H58" s="2" t="s">
        <v>13</v>
      </c>
      <c r="I58" s="2" t="s">
        <v>26</v>
      </c>
      <c r="J58" s="7">
        <v>0.85199707423562177</v>
      </c>
      <c r="K58" s="7">
        <v>1.659447010637273</v>
      </c>
      <c r="L58" s="7">
        <v>1.659447010637273</v>
      </c>
      <c r="M58" s="7">
        <v>1.659447010637273</v>
      </c>
      <c r="N58" s="7">
        <v>0.38581460507276205</v>
      </c>
      <c r="O58" s="7">
        <v>0</v>
      </c>
      <c r="P58" s="7">
        <v>4.1483708555656529</v>
      </c>
      <c r="Q58" s="7">
        <v>0.2448942281604774</v>
      </c>
      <c r="R58" s="8">
        <v>1.4598</v>
      </c>
      <c r="S58" s="9">
        <v>118376.20804260387</v>
      </c>
      <c r="T58" s="8">
        <v>1.119</v>
      </c>
      <c r="U58" s="9">
        <v>138939.68843590966</v>
      </c>
      <c r="V58" s="8">
        <v>1.3007</v>
      </c>
      <c r="W58" s="9">
        <v>230563.05063384437</v>
      </c>
      <c r="X58" s="8">
        <v>0.74809999999999999</v>
      </c>
      <c r="Y58" s="9">
        <v>34025.527760369303</v>
      </c>
      <c r="Z58" s="8">
        <v>1.3007</v>
      </c>
      <c r="AA58" s="9">
        <v>230563.05063384437</v>
      </c>
      <c r="AB58" s="8">
        <v>1.3007</v>
      </c>
      <c r="AC58" s="9">
        <v>230563.05063384437</v>
      </c>
      <c r="AD58" s="8">
        <v>0.80400000000000005</v>
      </c>
      <c r="AE58" s="9">
        <v>53604.961022833086</v>
      </c>
      <c r="AF58" s="8"/>
      <c r="AG58" s="9"/>
      <c r="AH58" s="8">
        <v>1.0406</v>
      </c>
      <c r="AI58" s="9">
        <v>576373.35418889974</v>
      </c>
      <c r="AJ58" s="3">
        <v>5.6530481879999996</v>
      </c>
      <c r="AK58" s="3">
        <v>6.0723801310000001</v>
      </c>
      <c r="AL58" s="9">
        <v>65.440089774</v>
      </c>
      <c r="AM58" s="11">
        <f t="shared" si="0"/>
        <v>27.327785396135852</v>
      </c>
      <c r="AN58" s="11">
        <f t="shared" si="3"/>
        <v>1.3019497332262657</v>
      </c>
      <c r="AO58" s="11">
        <f t="shared" si="1"/>
        <v>73.382902773968951</v>
      </c>
      <c r="AP58" s="11"/>
    </row>
    <row r="59" spans="1:42" x14ac:dyDescent="0.15">
      <c r="A59" t="s">
        <v>158</v>
      </c>
      <c r="B59" t="s">
        <v>157</v>
      </c>
      <c r="C59">
        <v>1</v>
      </c>
      <c r="D59" s="2" t="s">
        <v>111</v>
      </c>
      <c r="E59" s="2" t="s">
        <v>24</v>
      </c>
      <c r="F59" s="2">
        <v>10</v>
      </c>
      <c r="G59" s="2" t="s">
        <v>9</v>
      </c>
      <c r="H59" s="2" t="s">
        <v>14</v>
      </c>
      <c r="I59" s="2" t="s">
        <v>26</v>
      </c>
      <c r="J59" s="7">
        <v>0.22630887162728644</v>
      </c>
      <c r="K59" s="7">
        <v>1.7976176491637261</v>
      </c>
      <c r="L59" s="7">
        <v>1.7976176491637261</v>
      </c>
      <c r="M59" s="7">
        <v>1.7976176491637261</v>
      </c>
      <c r="N59" s="7">
        <v>0.2516484277256032</v>
      </c>
      <c r="O59" s="7">
        <v>0.21583107223468459</v>
      </c>
      <c r="P59" s="7">
        <v>4.4421065270011466</v>
      </c>
      <c r="Q59" s="7">
        <v>0</v>
      </c>
      <c r="R59" s="8">
        <v>1.4581999999999999</v>
      </c>
      <c r="S59" s="9">
        <v>31039.626670430112</v>
      </c>
      <c r="T59" s="8">
        <v>1.1173</v>
      </c>
      <c r="U59" s="9">
        <v>137156.031256035</v>
      </c>
      <c r="V59" s="8">
        <v>1.2989999999999999</v>
      </c>
      <c r="W59" s="9">
        <v>246554.10247510017</v>
      </c>
      <c r="X59" s="8"/>
      <c r="Y59" s="9"/>
      <c r="Z59" s="8">
        <v>1.2989999999999999</v>
      </c>
      <c r="AA59" s="9">
        <v>246554.10247510017</v>
      </c>
      <c r="AB59" s="8">
        <v>1.2989999999999999</v>
      </c>
      <c r="AC59" s="9">
        <v>246554.10247510017</v>
      </c>
      <c r="AD59" s="8">
        <v>0.80230000000000001</v>
      </c>
      <c r="AE59" s="9">
        <v>34515.099618664899</v>
      </c>
      <c r="AF59" s="8">
        <v>0.98399999999999999</v>
      </c>
      <c r="AG59" s="9">
        <v>29602.533289443949</v>
      </c>
      <c r="AH59" s="8">
        <v>1.0389999999999999</v>
      </c>
      <c r="AI59" s="9">
        <v>609261.70166000631</v>
      </c>
      <c r="AJ59" s="3">
        <v>5.6530481879999996</v>
      </c>
      <c r="AK59" s="3">
        <v>6.0723801310000001</v>
      </c>
      <c r="AL59" s="9">
        <v>66.440089774</v>
      </c>
      <c r="AM59" s="11">
        <f t="shared" si="0"/>
        <v>29.603180472624569</v>
      </c>
      <c r="AN59" s="11">
        <f t="shared" si="3"/>
        <v>0.34062096002141151</v>
      </c>
      <c r="AO59" s="11">
        <f t="shared" si="1"/>
        <v>78.578960929974414</v>
      </c>
      <c r="AP59" s="11"/>
    </row>
    <row r="60" spans="1:42" x14ac:dyDescent="0.15">
      <c r="A60" t="s">
        <v>158</v>
      </c>
      <c r="B60" t="s">
        <v>157</v>
      </c>
      <c r="C60">
        <v>1</v>
      </c>
      <c r="D60" s="2" t="s">
        <v>112</v>
      </c>
      <c r="E60" s="2" t="s">
        <v>24</v>
      </c>
      <c r="F60" s="2">
        <v>11</v>
      </c>
      <c r="G60" s="2" t="s">
        <v>9</v>
      </c>
      <c r="H60" s="2" t="s">
        <v>15</v>
      </c>
      <c r="I60" s="2" t="s">
        <v>26</v>
      </c>
      <c r="J60" s="7">
        <v>0.21247015991980595</v>
      </c>
      <c r="K60" s="7">
        <v>1.9147641371249158</v>
      </c>
      <c r="L60" s="7">
        <v>1.9147641371249158</v>
      </c>
      <c r="M60" s="7">
        <v>1.9147641371249158</v>
      </c>
      <c r="N60" s="7">
        <v>0.23700610390665836</v>
      </c>
      <c r="O60" s="7">
        <v>0.20919150529972819</v>
      </c>
      <c r="P60" s="7">
        <v>4.2771386576372761</v>
      </c>
      <c r="Q60" s="7">
        <v>0</v>
      </c>
      <c r="R60" s="8">
        <v>1.4598</v>
      </c>
      <c r="S60" s="9">
        <v>29773.716262381069</v>
      </c>
      <c r="T60" s="8">
        <v>1.119</v>
      </c>
      <c r="U60" s="9">
        <v>140131.28372294144</v>
      </c>
      <c r="V60" s="8">
        <v>1.2998000000000001</v>
      </c>
      <c r="W60" s="9">
        <v>268318.35656196473</v>
      </c>
      <c r="X60" s="8"/>
      <c r="Y60" s="9"/>
      <c r="Z60" s="8">
        <v>1.2998000000000001</v>
      </c>
      <c r="AA60" s="9">
        <v>268318.35656196473</v>
      </c>
      <c r="AB60" s="8">
        <v>1.2998000000000001</v>
      </c>
      <c r="AC60" s="9">
        <v>268318.35656196473</v>
      </c>
      <c r="AD60" s="8">
        <v>0.80310000000000004</v>
      </c>
      <c r="AE60" s="9">
        <v>33211.969590612884</v>
      </c>
      <c r="AF60" s="8">
        <v>0.98480000000000001</v>
      </c>
      <c r="AG60" s="9">
        <v>29314.274181585421</v>
      </c>
      <c r="AH60" s="8">
        <v>1.0398000000000001</v>
      </c>
      <c r="AI60" s="9">
        <v>599360.93075573002</v>
      </c>
      <c r="AJ60" s="3">
        <v>5.6530481879999996</v>
      </c>
      <c r="AK60" s="3">
        <v>6.0723801310000001</v>
      </c>
      <c r="AL60" s="9">
        <v>67.440089774</v>
      </c>
      <c r="AM60" s="11">
        <f t="shared" si="0"/>
        <v>31.532349685255824</v>
      </c>
      <c r="AN60" s="11">
        <f t="shared" si="3"/>
        <v>0.31505023292795054</v>
      </c>
      <c r="AO60" s="11">
        <f t="shared" si="1"/>
        <v>75.66075001300301</v>
      </c>
      <c r="AP60" s="11"/>
    </row>
    <row r="61" spans="1:42" x14ac:dyDescent="0.15">
      <c r="A61" t="s">
        <v>158</v>
      </c>
      <c r="B61" t="s">
        <v>157</v>
      </c>
      <c r="C61">
        <v>1</v>
      </c>
      <c r="D61" s="2" t="s">
        <v>113</v>
      </c>
      <c r="E61" s="2" t="s">
        <v>24</v>
      </c>
      <c r="F61" s="2">
        <v>12</v>
      </c>
      <c r="G61" s="2" t="s">
        <v>9</v>
      </c>
      <c r="H61" s="2" t="s">
        <v>16</v>
      </c>
      <c r="I61" s="2" t="s">
        <v>26</v>
      </c>
      <c r="J61" s="7">
        <v>0</v>
      </c>
      <c r="K61" s="7">
        <v>0.27831720918993608</v>
      </c>
      <c r="L61" s="7">
        <v>0.27831720918993608</v>
      </c>
      <c r="M61" s="7">
        <v>0.27831720918993608</v>
      </c>
      <c r="N61" s="7">
        <v>0</v>
      </c>
      <c r="O61" s="7">
        <v>0.16801069715383926</v>
      </c>
      <c r="P61" s="7">
        <v>5.5452731568705422</v>
      </c>
      <c r="Q61" s="7">
        <v>0.59238197267812809</v>
      </c>
      <c r="R61" s="8"/>
      <c r="S61" s="9"/>
      <c r="T61" s="8">
        <v>1.1173</v>
      </c>
      <c r="U61" s="9">
        <v>161876.44812674785</v>
      </c>
      <c r="V61" s="8">
        <v>1.2989999999999999</v>
      </c>
      <c r="W61" s="9">
        <v>45053.001276215917</v>
      </c>
      <c r="X61" s="8">
        <v>0.74560000000000004</v>
      </c>
      <c r="Y61" s="9">
        <v>95892.689671451575</v>
      </c>
      <c r="Z61" s="8">
        <v>1.2989999999999999</v>
      </c>
      <c r="AA61" s="9">
        <v>45053.001276215917</v>
      </c>
      <c r="AB61" s="8">
        <v>1.2989999999999999</v>
      </c>
      <c r="AC61" s="9">
        <v>45053.001276215917</v>
      </c>
      <c r="AD61" s="8"/>
      <c r="AE61" s="9"/>
      <c r="AF61" s="8">
        <v>0.98399999999999999</v>
      </c>
      <c r="AG61" s="9">
        <v>27196.974902562204</v>
      </c>
      <c r="AH61" s="8">
        <v>1.0389999999999999</v>
      </c>
      <c r="AI61" s="9">
        <v>897649.12252680166</v>
      </c>
      <c r="AJ61" s="3">
        <v>5.6530481879999996</v>
      </c>
      <c r="AK61" s="3">
        <v>6.0723801310000001</v>
      </c>
      <c r="AL61" s="9">
        <v>68.440089774</v>
      </c>
      <c r="AM61" s="11">
        <f t="shared" si="0"/>
        <v>4.5833298177283703</v>
      </c>
      <c r="AN61" s="11">
        <f t="shared" si="3"/>
        <v>0</v>
      </c>
      <c r="AO61" s="11">
        <f t="shared" si="1"/>
        <v>98.093505883105038</v>
      </c>
      <c r="AP61" s="11"/>
    </row>
    <row r="62" spans="1:42" x14ac:dyDescent="0.15">
      <c r="A62" t="s">
        <v>158</v>
      </c>
      <c r="B62" t="s">
        <v>157</v>
      </c>
      <c r="C62">
        <v>1</v>
      </c>
      <c r="D62" s="2" t="s">
        <v>114</v>
      </c>
      <c r="E62" s="2" t="s">
        <v>27</v>
      </c>
      <c r="F62" s="2">
        <v>1</v>
      </c>
      <c r="G62" s="2" t="s">
        <v>19</v>
      </c>
      <c r="H62" s="2" t="s">
        <v>10</v>
      </c>
      <c r="I62" s="2" t="s">
        <v>25</v>
      </c>
      <c r="J62" s="7">
        <v>0.14295971128466581</v>
      </c>
      <c r="K62" s="7">
        <v>5.8914774711413314</v>
      </c>
      <c r="L62" s="7">
        <v>5.8914774711413314</v>
      </c>
      <c r="M62" s="7">
        <v>5.8914774711413314</v>
      </c>
      <c r="N62" s="7">
        <v>0.22412248237746032</v>
      </c>
      <c r="O62" s="7">
        <v>0</v>
      </c>
      <c r="P62" s="7">
        <v>0.50456145423627474</v>
      </c>
      <c r="Q62" s="7">
        <v>0</v>
      </c>
      <c r="R62" s="8">
        <v>1.4590000000000001</v>
      </c>
      <c r="S62" s="9">
        <v>22369.677301111758</v>
      </c>
      <c r="T62" s="8">
        <v>1.1181000000000001</v>
      </c>
      <c r="U62" s="9">
        <v>156475.39506126006</v>
      </c>
      <c r="V62" s="8">
        <v>1.2998000000000001</v>
      </c>
      <c r="W62" s="9">
        <v>921871.26479135314</v>
      </c>
      <c r="X62" s="8"/>
      <c r="Y62" s="9"/>
      <c r="Z62" s="8">
        <v>1.2998000000000001</v>
      </c>
      <c r="AA62" s="9">
        <v>921871.26479135314</v>
      </c>
      <c r="AB62" s="8">
        <v>1.2998000000000001</v>
      </c>
      <c r="AC62" s="9">
        <v>921871.26479135314</v>
      </c>
      <c r="AD62" s="8">
        <v>0.80230000000000001</v>
      </c>
      <c r="AE62" s="9">
        <v>35069.6539721234</v>
      </c>
      <c r="AF62" s="8"/>
      <c r="AG62" s="9"/>
      <c r="AH62" s="8">
        <v>1.0398000000000001</v>
      </c>
      <c r="AI62" s="9">
        <v>78951.452884304977</v>
      </c>
      <c r="AJ62" s="3">
        <v>5.6530481879999996</v>
      </c>
      <c r="AK62" s="3">
        <v>6.0723801310000001</v>
      </c>
      <c r="AL62" s="9">
        <v>69.440089774</v>
      </c>
      <c r="AM62" s="11">
        <f t="shared" si="0"/>
        <v>97.02089368656047</v>
      </c>
      <c r="AN62" s="11">
        <f t="shared" si="3"/>
        <v>0.20587489409927764</v>
      </c>
      <c r="AO62" s="11">
        <f t="shared" si="1"/>
        <v>8.9254759106305137</v>
      </c>
      <c r="AP62" s="11"/>
    </row>
    <row r="63" spans="1:42" x14ac:dyDescent="0.15">
      <c r="A63" t="s">
        <v>158</v>
      </c>
      <c r="B63" t="s">
        <v>157</v>
      </c>
      <c r="C63">
        <v>1</v>
      </c>
      <c r="D63" s="2" t="s">
        <v>115</v>
      </c>
      <c r="E63" s="2" t="s">
        <v>27</v>
      </c>
      <c r="F63" s="2">
        <v>2</v>
      </c>
      <c r="G63" s="2" t="s">
        <v>19</v>
      </c>
      <c r="H63" s="2" t="s">
        <v>12</v>
      </c>
      <c r="I63" s="2" t="s">
        <v>25</v>
      </c>
      <c r="J63" s="7">
        <v>8.3799621802148005E-2</v>
      </c>
      <c r="K63" s="7">
        <v>5.1600456368788628</v>
      </c>
      <c r="L63" s="7">
        <v>5.1600456368788628</v>
      </c>
      <c r="M63" s="7">
        <v>5.1600456368788628</v>
      </c>
      <c r="N63" s="7">
        <v>0.19321252951396189</v>
      </c>
      <c r="O63" s="7">
        <v>8.8224068783845616E-2</v>
      </c>
      <c r="P63" s="7">
        <v>1.7526395190066983</v>
      </c>
      <c r="Q63" s="7">
        <v>0</v>
      </c>
      <c r="R63" s="8">
        <v>1.4598</v>
      </c>
      <c r="S63" s="9">
        <v>11726.80608592013</v>
      </c>
      <c r="T63" s="8">
        <v>1.119</v>
      </c>
      <c r="U63" s="9">
        <v>139938.65167562774</v>
      </c>
      <c r="V63" s="8">
        <v>1.2998000000000001</v>
      </c>
      <c r="W63" s="9">
        <v>722089.82900953386</v>
      </c>
      <c r="X63" s="8"/>
      <c r="Y63" s="9"/>
      <c r="Z63" s="8">
        <v>1.2998000000000001</v>
      </c>
      <c r="AA63" s="9">
        <v>722089.82900953386</v>
      </c>
      <c r="AB63" s="8">
        <v>1.2998000000000001</v>
      </c>
      <c r="AC63" s="9">
        <v>722089.82900953386</v>
      </c>
      <c r="AD63" s="8">
        <v>0.80400000000000005</v>
      </c>
      <c r="AE63" s="9">
        <v>27037.900867021257</v>
      </c>
      <c r="AF63" s="8">
        <v>0.98480000000000001</v>
      </c>
      <c r="AG63" s="9">
        <v>12345.957230949194</v>
      </c>
      <c r="AH63" s="8">
        <v>1.0406</v>
      </c>
      <c r="AI63" s="9">
        <v>245262.01116321809</v>
      </c>
      <c r="AJ63" s="3">
        <v>5.6530481879999996</v>
      </c>
      <c r="AK63" s="3">
        <v>6.0723801310000001</v>
      </c>
      <c r="AL63" s="9">
        <v>70.440089774</v>
      </c>
      <c r="AM63" s="11">
        <f t="shared" si="0"/>
        <v>84.975668939702985</v>
      </c>
      <c r="AN63" s="11">
        <f t="shared" si="3"/>
        <v>0.11896580778220291</v>
      </c>
      <c r="AO63" s="11">
        <f t="shared" si="1"/>
        <v>31.003442049673513</v>
      </c>
      <c r="AP63" s="11"/>
    </row>
    <row r="64" spans="1:42" x14ac:dyDescent="0.15">
      <c r="A64" t="s">
        <v>158</v>
      </c>
      <c r="B64" t="s">
        <v>157</v>
      </c>
      <c r="C64">
        <v>1</v>
      </c>
      <c r="D64" s="2" t="s">
        <v>116</v>
      </c>
      <c r="E64" s="2" t="s">
        <v>27</v>
      </c>
      <c r="F64" s="2">
        <v>3</v>
      </c>
      <c r="G64" s="2" t="s">
        <v>19</v>
      </c>
      <c r="H64" s="2" t="s">
        <v>13</v>
      </c>
      <c r="I64" s="2" t="s">
        <v>25</v>
      </c>
      <c r="J64" s="7">
        <v>0.18748388617651443</v>
      </c>
      <c r="K64" s="7">
        <v>3.0661422819819046</v>
      </c>
      <c r="L64" s="7">
        <v>3.0661422819819046</v>
      </c>
      <c r="M64" s="7">
        <v>3.0661422819819046</v>
      </c>
      <c r="N64" s="7">
        <v>0.40331928932927869</v>
      </c>
      <c r="O64" s="7">
        <v>0</v>
      </c>
      <c r="P64" s="7">
        <v>3.5145808488466748</v>
      </c>
      <c r="Q64" s="7">
        <v>0</v>
      </c>
      <c r="R64" s="8">
        <v>1.4598</v>
      </c>
      <c r="S64" s="9">
        <v>26351.062432109855</v>
      </c>
      <c r="T64" s="8">
        <v>1.119</v>
      </c>
      <c r="U64" s="9">
        <v>140551.07865270384</v>
      </c>
      <c r="V64" s="8">
        <v>1.3007</v>
      </c>
      <c r="W64" s="9">
        <v>430949.60503521952</v>
      </c>
      <c r="X64" s="8"/>
      <c r="Y64" s="9"/>
      <c r="Z64" s="8">
        <v>1.3007</v>
      </c>
      <c r="AA64" s="9">
        <v>430949.60503521952</v>
      </c>
      <c r="AB64" s="8">
        <v>1.3007</v>
      </c>
      <c r="AC64" s="9">
        <v>430949.60503521952</v>
      </c>
      <c r="AD64" s="8">
        <v>0.80310000000000004</v>
      </c>
      <c r="AE64" s="9">
        <v>56686.961156672063</v>
      </c>
      <c r="AF64" s="8"/>
      <c r="AG64" s="9"/>
      <c r="AH64" s="8">
        <v>1.0398000000000001</v>
      </c>
      <c r="AI64" s="9">
        <v>493978.12931753561</v>
      </c>
      <c r="AJ64" s="3">
        <v>5.6530481879999996</v>
      </c>
      <c r="AK64" s="3">
        <v>6.0723801310000001</v>
      </c>
      <c r="AL64" s="9">
        <v>71.440089774</v>
      </c>
      <c r="AM64" s="11">
        <f t="shared" si="0"/>
        <v>50.493253318068746</v>
      </c>
      <c r="AN64" s="11">
        <f t="shared" si="3"/>
        <v>0.26243512118982187</v>
      </c>
      <c r="AO64" s="11">
        <f t="shared" si="1"/>
        <v>62.171429146973246</v>
      </c>
      <c r="AP64" s="11"/>
    </row>
    <row r="65" spans="1:42" x14ac:dyDescent="0.15">
      <c r="A65" t="s">
        <v>158</v>
      </c>
      <c r="B65" t="s">
        <v>157</v>
      </c>
      <c r="C65">
        <v>1</v>
      </c>
      <c r="D65" s="2" t="s">
        <v>117</v>
      </c>
      <c r="E65" s="2" t="s">
        <v>27</v>
      </c>
      <c r="F65" s="2">
        <v>4</v>
      </c>
      <c r="G65" s="2" t="s">
        <v>19</v>
      </c>
      <c r="H65" s="2" t="s">
        <v>14</v>
      </c>
      <c r="I65" s="2" t="s">
        <v>25</v>
      </c>
      <c r="J65" s="7">
        <v>9.0516951145683117E-2</v>
      </c>
      <c r="K65" s="7">
        <v>2.1136188181371218</v>
      </c>
      <c r="L65" s="7">
        <v>0</v>
      </c>
      <c r="M65" s="7">
        <v>2.1136188181371218</v>
      </c>
      <c r="N65" s="7">
        <v>0.25744574289795902</v>
      </c>
      <c r="O65" s="7">
        <v>0</v>
      </c>
      <c r="P65" s="7">
        <v>4.1679052857273069</v>
      </c>
      <c r="Q65" s="7">
        <v>0</v>
      </c>
      <c r="R65" s="8">
        <v>1.4615</v>
      </c>
      <c r="S65" s="9">
        <v>12697.316717717033</v>
      </c>
      <c r="T65" s="8">
        <v>1.1206</v>
      </c>
      <c r="U65" s="9">
        <v>140275.56780255723</v>
      </c>
      <c r="V65" s="8">
        <v>1.3023</v>
      </c>
      <c r="W65" s="9">
        <v>296489.07983235474</v>
      </c>
      <c r="X65" s="8"/>
      <c r="Y65" s="9"/>
      <c r="Z65" s="8"/>
      <c r="AA65" s="9"/>
      <c r="AB65" s="8">
        <v>1.3023</v>
      </c>
      <c r="AC65" s="9">
        <v>296489.07983235474</v>
      </c>
      <c r="AD65" s="8">
        <v>0.80559999999999998</v>
      </c>
      <c r="AE65" s="9">
        <v>36113.347763362362</v>
      </c>
      <c r="AF65" s="8"/>
      <c r="AG65" s="9"/>
      <c r="AH65" s="8">
        <v>1.0423</v>
      </c>
      <c r="AI65" s="9">
        <v>584655.28050267743</v>
      </c>
      <c r="AJ65" s="3">
        <v>5.6530481879999996</v>
      </c>
      <c r="AK65" s="3">
        <v>6.0723801310000001</v>
      </c>
      <c r="AL65" s="9">
        <v>72.440089774</v>
      </c>
      <c r="AM65" s="11">
        <f t="shared" si="0"/>
        <v>34.807090013138733</v>
      </c>
      <c r="AN65" s="11">
        <f t="shared" si="3"/>
        <v>0.12495422276267142</v>
      </c>
      <c r="AO65" s="11">
        <f t="shared" si="1"/>
        <v>73.72845847262937</v>
      </c>
      <c r="AP65" s="11"/>
    </row>
    <row r="66" spans="1:42" x14ac:dyDescent="0.15">
      <c r="A66" t="s">
        <v>158</v>
      </c>
      <c r="B66" t="s">
        <v>157</v>
      </c>
      <c r="C66">
        <v>1</v>
      </c>
      <c r="D66" s="2" t="s">
        <v>118</v>
      </c>
      <c r="E66" s="2" t="s">
        <v>27</v>
      </c>
      <c r="F66" s="2">
        <v>5</v>
      </c>
      <c r="G66" s="2" t="s">
        <v>19</v>
      </c>
      <c r="H66" s="2" t="s">
        <v>15</v>
      </c>
      <c r="I66" s="2" t="s">
        <v>25</v>
      </c>
      <c r="J66" s="7">
        <v>0.11337528505139279</v>
      </c>
      <c r="K66" s="7">
        <v>2.2469785767864168</v>
      </c>
      <c r="L66" s="7">
        <v>2.2469785767864168</v>
      </c>
      <c r="M66" s="7">
        <v>2.2469785767864168</v>
      </c>
      <c r="N66" s="7">
        <v>0.24981979049757738</v>
      </c>
      <c r="O66" s="7">
        <v>0.13395292577629306</v>
      </c>
      <c r="P66" s="7">
        <v>3.1372302768718967</v>
      </c>
      <c r="Q66" s="7">
        <v>4.6912691861031121E-2</v>
      </c>
      <c r="R66" s="8">
        <v>1.4581999999999999</v>
      </c>
      <c r="S66" s="9">
        <v>16455.826039380307</v>
      </c>
      <c r="T66" s="8">
        <v>1.1173</v>
      </c>
      <c r="U66" s="9">
        <v>145144.73795519822</v>
      </c>
      <c r="V66" s="8">
        <v>1.2989999999999999</v>
      </c>
      <c r="W66" s="9">
        <v>326137.11671860871</v>
      </c>
      <c r="X66" s="8">
        <v>0.74650000000000005</v>
      </c>
      <c r="Y66" s="9">
        <v>6809.1303669423223</v>
      </c>
      <c r="Z66" s="8">
        <v>1.2989999999999999</v>
      </c>
      <c r="AA66" s="9">
        <v>326137.11671860871</v>
      </c>
      <c r="AB66" s="8">
        <v>1.2989999999999999</v>
      </c>
      <c r="AC66" s="9">
        <v>326137.11671860871</v>
      </c>
      <c r="AD66" s="8">
        <v>0.80230000000000001</v>
      </c>
      <c r="AE66" s="9">
        <v>36260.028027793385</v>
      </c>
      <c r="AF66" s="8">
        <v>0.98399999999999999</v>
      </c>
      <c r="AG66" s="9">
        <v>19442.562310132173</v>
      </c>
      <c r="AH66" s="8">
        <v>1.0389999999999999</v>
      </c>
      <c r="AI66" s="9">
        <v>455352.46644168539</v>
      </c>
      <c r="AJ66" s="3">
        <v>5.6530481879999996</v>
      </c>
      <c r="AK66" s="3">
        <v>6.0723801310000001</v>
      </c>
      <c r="AL66" s="9">
        <v>73.440089774</v>
      </c>
      <c r="AM66" s="11">
        <f t="shared" si="0"/>
        <v>37.003259484949012</v>
      </c>
      <c r="AN66" s="11">
        <f t="shared" si="3"/>
        <v>0.15437792273986442</v>
      </c>
      <c r="AO66" s="11">
        <f t="shared" si="1"/>
        <v>55.496259231107345</v>
      </c>
      <c r="AP66" s="11"/>
    </row>
    <row r="67" spans="1:42" x14ac:dyDescent="0.15">
      <c r="A67" t="s">
        <v>158</v>
      </c>
      <c r="B67" t="s">
        <v>157</v>
      </c>
      <c r="C67">
        <v>1</v>
      </c>
      <c r="D67" s="2" t="s">
        <v>119</v>
      </c>
      <c r="E67" s="2" t="s">
        <v>27</v>
      </c>
      <c r="F67" s="2">
        <v>6</v>
      </c>
      <c r="G67" s="2" t="s">
        <v>19</v>
      </c>
      <c r="H67" s="2" t="s">
        <v>16</v>
      </c>
      <c r="I67" s="2" t="s">
        <v>25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5.4834781024794523</v>
      </c>
      <c r="Q67" s="7">
        <v>1.0263595850690987</v>
      </c>
      <c r="R67" s="8"/>
      <c r="S67" s="9"/>
      <c r="T67" s="8">
        <v>1.1206</v>
      </c>
      <c r="U67" s="9">
        <v>143365.59982406159</v>
      </c>
      <c r="V67" s="8"/>
      <c r="W67" s="9"/>
      <c r="X67" s="8">
        <v>0.749</v>
      </c>
      <c r="Y67" s="9">
        <v>147144.65754860631</v>
      </c>
      <c r="Z67" s="8"/>
      <c r="AA67" s="9"/>
      <c r="AB67" s="8"/>
      <c r="AC67" s="9"/>
      <c r="AD67" s="8"/>
      <c r="AE67" s="9"/>
      <c r="AF67" s="8"/>
      <c r="AG67" s="9"/>
      <c r="AH67" s="8">
        <v>1.0423</v>
      </c>
      <c r="AI67" s="9">
        <v>786142.12728407374</v>
      </c>
      <c r="AJ67" s="3">
        <v>5.6530481879999996</v>
      </c>
      <c r="AK67" s="3">
        <v>6.0723801310000001</v>
      </c>
      <c r="AL67" s="9">
        <v>74.440089774</v>
      </c>
      <c r="AM67" s="11">
        <f t="shared" ref="AM67:AM97" si="4">(W67/U67)/AK67*100</f>
        <v>0</v>
      </c>
      <c r="AN67" s="11">
        <f t="shared" ref="AN67:AN97" si="5">(S67/U67)/AL67*100</f>
        <v>0</v>
      </c>
      <c r="AO67" s="11">
        <f t="shared" ref="AO67:AO97" si="6">(AI67/U67)/AJ67*100</f>
        <v>97.000377851359872</v>
      </c>
      <c r="AP67" s="11"/>
    </row>
    <row r="68" spans="1:42" x14ac:dyDescent="0.15">
      <c r="A68" t="s">
        <v>158</v>
      </c>
      <c r="B68" t="s">
        <v>157</v>
      </c>
      <c r="C68">
        <v>1</v>
      </c>
      <c r="D68" s="2" t="s">
        <v>120</v>
      </c>
      <c r="E68" s="2" t="s">
        <v>27</v>
      </c>
      <c r="F68" s="2">
        <v>7</v>
      </c>
      <c r="G68" s="2" t="s">
        <v>19</v>
      </c>
      <c r="H68" s="2" t="s">
        <v>10</v>
      </c>
      <c r="I68" s="2" t="s">
        <v>26</v>
      </c>
      <c r="J68" s="7">
        <v>0</v>
      </c>
      <c r="K68" s="7">
        <v>5.013161092310165</v>
      </c>
      <c r="L68" s="7">
        <v>5.013161092310165</v>
      </c>
      <c r="M68" s="7">
        <v>5.013161092310165</v>
      </c>
      <c r="N68" s="7">
        <v>0.5400785017276839</v>
      </c>
      <c r="O68" s="7">
        <v>0</v>
      </c>
      <c r="P68" s="7">
        <v>2.0116125621181804</v>
      </c>
      <c r="Q68" s="7">
        <v>0</v>
      </c>
      <c r="R68" s="8"/>
      <c r="S68" s="9"/>
      <c r="T68" s="8">
        <v>1.1197999999999999</v>
      </c>
      <c r="U68" s="9">
        <v>155411.68781711967</v>
      </c>
      <c r="V68" s="8">
        <v>1.3007</v>
      </c>
      <c r="W68" s="9">
        <v>779103.82665503805</v>
      </c>
      <c r="X68" s="8"/>
      <c r="Y68" s="9"/>
      <c r="Z68" s="8">
        <v>1.3007</v>
      </c>
      <c r="AA68" s="9">
        <v>779103.82665503805</v>
      </c>
      <c r="AB68" s="8">
        <v>1.3007</v>
      </c>
      <c r="AC68" s="9">
        <v>779103.82665503805</v>
      </c>
      <c r="AD68" s="8">
        <v>0.80400000000000005</v>
      </c>
      <c r="AE68" s="9">
        <v>83934.511507240532</v>
      </c>
      <c r="AF68" s="8"/>
      <c r="AG68" s="9"/>
      <c r="AH68" s="8">
        <v>1.0406</v>
      </c>
      <c r="AI68" s="9">
        <v>312628.10351290694</v>
      </c>
      <c r="AJ68" s="3">
        <v>5.6530481879999996</v>
      </c>
      <c r="AK68" s="3">
        <v>6.0723801310000001</v>
      </c>
      <c r="AL68" s="9">
        <v>75.440089774</v>
      </c>
      <c r="AM68" s="11">
        <f t="shared" si="4"/>
        <v>82.556773195366432</v>
      </c>
      <c r="AN68" s="11">
        <f t="shared" si="5"/>
        <v>0</v>
      </c>
      <c r="AO68" s="11">
        <f t="shared" si="6"/>
        <v>35.584564207118</v>
      </c>
      <c r="AP68" s="11"/>
    </row>
    <row r="69" spans="1:42" x14ac:dyDescent="0.15">
      <c r="A69" t="s">
        <v>158</v>
      </c>
      <c r="B69" t="s">
        <v>157</v>
      </c>
      <c r="C69">
        <v>1</v>
      </c>
      <c r="D69" s="2" t="s">
        <v>121</v>
      </c>
      <c r="E69" s="2" t="s">
        <v>27</v>
      </c>
      <c r="F69" s="2">
        <v>8</v>
      </c>
      <c r="G69" s="2" t="s">
        <v>19</v>
      </c>
      <c r="H69" s="2" t="s">
        <v>12</v>
      </c>
      <c r="I69" s="2" t="s">
        <v>26</v>
      </c>
      <c r="J69" s="7">
        <v>0</v>
      </c>
      <c r="K69" s="7">
        <v>4.6236705445168989</v>
      </c>
      <c r="L69" s="7">
        <v>4.6236705445168989</v>
      </c>
      <c r="M69" s="7">
        <v>4.6236705445168989</v>
      </c>
      <c r="N69" s="7">
        <v>0.51829308398597651</v>
      </c>
      <c r="O69" s="7">
        <v>0</v>
      </c>
      <c r="P69" s="7">
        <v>2.3309349982886083</v>
      </c>
      <c r="Q69" s="7">
        <v>0.11995921174770895</v>
      </c>
      <c r="R69" s="8"/>
      <c r="S69" s="9"/>
      <c r="T69" s="8">
        <v>1.1181000000000001</v>
      </c>
      <c r="U69" s="9">
        <v>140347.01392288032</v>
      </c>
      <c r="V69" s="8">
        <v>1.2998000000000001</v>
      </c>
      <c r="W69" s="9">
        <v>648918.35428612481</v>
      </c>
      <c r="X69" s="8">
        <v>0.74650000000000005</v>
      </c>
      <c r="Y69" s="9">
        <v>16835.917161333455</v>
      </c>
      <c r="Z69" s="8">
        <v>1.2998000000000001</v>
      </c>
      <c r="AA69" s="9">
        <v>648918.35428612481</v>
      </c>
      <c r="AB69" s="8">
        <v>1.2998000000000001</v>
      </c>
      <c r="AC69" s="9">
        <v>648918.35428612481</v>
      </c>
      <c r="AD69" s="8">
        <v>0.80310000000000004</v>
      </c>
      <c r="AE69" s="9">
        <v>72740.886674312424</v>
      </c>
      <c r="AF69" s="8"/>
      <c r="AG69" s="9"/>
      <c r="AH69" s="8">
        <v>1.0398000000000001</v>
      </c>
      <c r="AI69" s="9">
        <v>327139.76665814029</v>
      </c>
      <c r="AJ69" s="3">
        <v>5.6530481879999996</v>
      </c>
      <c r="AK69" s="3">
        <v>6.0723801310000001</v>
      </c>
      <c r="AL69" s="9">
        <v>76.440089774</v>
      </c>
      <c r="AM69" s="11">
        <f t="shared" si="4"/>
        <v>76.142640031915661</v>
      </c>
      <c r="AN69" s="11">
        <f t="shared" si="5"/>
        <v>0</v>
      </c>
      <c r="AO69" s="11">
        <f t="shared" si="6"/>
        <v>41.233241266837197</v>
      </c>
      <c r="AP69" s="11"/>
    </row>
    <row r="70" spans="1:42" x14ac:dyDescent="0.15">
      <c r="A70" t="s">
        <v>158</v>
      </c>
      <c r="B70" t="s">
        <v>157</v>
      </c>
      <c r="C70">
        <v>1</v>
      </c>
      <c r="D70" s="2" t="s">
        <v>122</v>
      </c>
      <c r="E70" s="2" t="s">
        <v>27</v>
      </c>
      <c r="F70" s="2">
        <v>9</v>
      </c>
      <c r="G70" s="2" t="s">
        <v>19</v>
      </c>
      <c r="H70" s="2" t="s">
        <v>13</v>
      </c>
      <c r="I70" s="2" t="s">
        <v>26</v>
      </c>
      <c r="J70" s="7">
        <v>0.25745639059956493</v>
      </c>
      <c r="K70" s="7">
        <v>1.9894672073668576</v>
      </c>
      <c r="L70" s="7">
        <v>0</v>
      </c>
      <c r="M70" s="7">
        <v>1.9894672073668576</v>
      </c>
      <c r="N70" s="7">
        <v>0.698455015352758</v>
      </c>
      <c r="O70" s="7">
        <v>0</v>
      </c>
      <c r="P70" s="7">
        <v>4.3500383460932817</v>
      </c>
      <c r="Q70" s="7">
        <v>0</v>
      </c>
      <c r="R70" s="8">
        <v>1.4607000000000001</v>
      </c>
      <c r="S70" s="9">
        <v>40967.960703319244</v>
      </c>
      <c r="T70" s="8">
        <v>1.1197999999999999</v>
      </c>
      <c r="U70" s="9">
        <v>159125.8255734611</v>
      </c>
      <c r="V70" s="8">
        <v>1.3015000000000001</v>
      </c>
      <c r="W70" s="9">
        <v>316575.61182357935</v>
      </c>
      <c r="X70" s="8"/>
      <c r="Y70" s="9"/>
      <c r="Z70" s="8"/>
      <c r="AA70" s="9"/>
      <c r="AB70" s="8">
        <v>1.3015000000000001</v>
      </c>
      <c r="AC70" s="9">
        <v>316575.61182357935</v>
      </c>
      <c r="AD70" s="8">
        <v>0.80479999999999996</v>
      </c>
      <c r="AE70" s="9">
        <v>111142.23094393207</v>
      </c>
      <c r="AF70" s="8"/>
      <c r="AG70" s="9"/>
      <c r="AH70" s="8">
        <v>1.0415000000000001</v>
      </c>
      <c r="AI70" s="9">
        <v>692203.44309830677</v>
      </c>
      <c r="AJ70" s="3">
        <v>5.6530481879999996</v>
      </c>
      <c r="AK70" s="3">
        <v>6.0723801310000001</v>
      </c>
      <c r="AL70" s="9">
        <v>77.440089774</v>
      </c>
      <c r="AM70" s="11">
        <f t="shared" si="4"/>
        <v>32.762560387325948</v>
      </c>
      <c r="AN70" s="11">
        <f t="shared" si="5"/>
        <v>0.33245879666581196</v>
      </c>
      <c r="AO70" s="11">
        <f t="shared" si="6"/>
        <v>76.950314262795771</v>
      </c>
      <c r="AP70" s="11"/>
    </row>
    <row r="71" spans="1:42" x14ac:dyDescent="0.15">
      <c r="A71" t="s">
        <v>158</v>
      </c>
      <c r="B71" t="s">
        <v>157</v>
      </c>
      <c r="C71">
        <v>1</v>
      </c>
      <c r="D71" s="2" t="s">
        <v>123</v>
      </c>
      <c r="E71" s="2" t="s">
        <v>27</v>
      </c>
      <c r="F71" s="2">
        <v>10</v>
      </c>
      <c r="G71" s="2" t="s">
        <v>19</v>
      </c>
      <c r="H71" s="2" t="s">
        <v>14</v>
      </c>
      <c r="I71" s="2" t="s">
        <v>26</v>
      </c>
      <c r="J71" s="7">
        <v>0</v>
      </c>
      <c r="K71" s="7">
        <v>0.47932844562903265</v>
      </c>
      <c r="L71" s="7">
        <v>0.47932844562903265</v>
      </c>
      <c r="M71" s="7">
        <v>0.47932844562903265</v>
      </c>
      <c r="N71" s="7">
        <v>0.21227880391137693</v>
      </c>
      <c r="O71" s="7">
        <v>0.25740827995975529</v>
      </c>
      <c r="P71" s="7">
        <v>5.5858476635034711</v>
      </c>
      <c r="Q71" s="7">
        <v>0.10936590682599723</v>
      </c>
      <c r="R71" s="8"/>
      <c r="S71" s="9"/>
      <c r="T71" s="8">
        <v>1.119</v>
      </c>
      <c r="U71" s="9">
        <v>141104.12647674885</v>
      </c>
      <c r="V71" s="8">
        <v>1.2998000000000001</v>
      </c>
      <c r="W71" s="9">
        <v>67635.221615942457</v>
      </c>
      <c r="X71" s="8">
        <v>0.74729999999999996</v>
      </c>
      <c r="Y71" s="9">
        <v>15431.980749019844</v>
      </c>
      <c r="Z71" s="8">
        <v>1.2998000000000001</v>
      </c>
      <c r="AA71" s="9">
        <v>67635.221615942457</v>
      </c>
      <c r="AB71" s="8">
        <v>1.2998000000000001</v>
      </c>
      <c r="AC71" s="9">
        <v>67635.221615942457</v>
      </c>
      <c r="AD71" s="8">
        <v>0.80400000000000005</v>
      </c>
      <c r="AE71" s="9">
        <v>29953.4151954439</v>
      </c>
      <c r="AF71" s="8">
        <v>0.98480000000000001</v>
      </c>
      <c r="AG71" s="9">
        <v>36321.370491603688</v>
      </c>
      <c r="AH71" s="8">
        <v>1.0398000000000001</v>
      </c>
      <c r="AI71" s="9">
        <v>788186.15519084584</v>
      </c>
      <c r="AJ71" s="3">
        <v>5.6530481879999996</v>
      </c>
      <c r="AK71" s="3">
        <v>6.0723801310000001</v>
      </c>
      <c r="AL71" s="9">
        <v>78.440089774</v>
      </c>
      <c r="AM71" s="11">
        <f t="shared" si="4"/>
        <v>7.8935843160085035</v>
      </c>
      <c r="AN71" s="11">
        <f t="shared" si="5"/>
        <v>0</v>
      </c>
      <c r="AO71" s="11">
        <f t="shared" si="6"/>
        <v>98.811251518443129</v>
      </c>
      <c r="AP71" s="11"/>
    </row>
    <row r="72" spans="1:42" x14ac:dyDescent="0.15">
      <c r="A72" t="s">
        <v>158</v>
      </c>
      <c r="B72" t="s">
        <v>157</v>
      </c>
      <c r="C72">
        <v>1</v>
      </c>
      <c r="D72" s="2" t="s">
        <v>124</v>
      </c>
      <c r="E72" s="2" t="s">
        <v>27</v>
      </c>
      <c r="F72" s="2">
        <v>11</v>
      </c>
      <c r="G72" s="2" t="s">
        <v>19</v>
      </c>
      <c r="H72" s="2" t="s">
        <v>15</v>
      </c>
      <c r="I72" s="2" t="s">
        <v>26</v>
      </c>
      <c r="J72" s="7">
        <v>0</v>
      </c>
      <c r="K72" s="7">
        <v>0.81523017251567786</v>
      </c>
      <c r="L72" s="7">
        <v>0.81523017251567786</v>
      </c>
      <c r="M72" s="7">
        <v>0.81523017251567786</v>
      </c>
      <c r="N72" s="7">
        <v>0.37993171454343783</v>
      </c>
      <c r="O72" s="7">
        <v>0.15668726218632573</v>
      </c>
      <c r="P72" s="7">
        <v>5.3976095384055434</v>
      </c>
      <c r="Q72" s="7">
        <v>0.13248986170660709</v>
      </c>
      <c r="R72" s="8"/>
      <c r="S72" s="9"/>
      <c r="T72" s="8">
        <v>1.1181000000000001</v>
      </c>
      <c r="U72" s="9">
        <v>141201.90346884285</v>
      </c>
      <c r="V72" s="8">
        <v>1.2989999999999999</v>
      </c>
      <c r="W72" s="9">
        <v>115112.05212444685</v>
      </c>
      <c r="X72" s="8">
        <v>0.74650000000000005</v>
      </c>
      <c r="Y72" s="9">
        <v>18707.820663296672</v>
      </c>
      <c r="Z72" s="8">
        <v>1.2989999999999999</v>
      </c>
      <c r="AA72" s="9">
        <v>115112.05212444685</v>
      </c>
      <c r="AB72" s="8">
        <v>1.2989999999999999</v>
      </c>
      <c r="AC72" s="9">
        <v>115112.05212444685</v>
      </c>
      <c r="AD72" s="8">
        <v>0.80310000000000004</v>
      </c>
      <c r="AE72" s="9">
        <v>53647.081281714469</v>
      </c>
      <c r="AF72" s="8">
        <v>0.98399999999999999</v>
      </c>
      <c r="AG72" s="9">
        <v>22124.539670030837</v>
      </c>
      <c r="AH72" s="8">
        <v>1.0398000000000001</v>
      </c>
      <c r="AI72" s="9">
        <v>762152.74100444501</v>
      </c>
      <c r="AJ72" s="3">
        <v>5.6530481879999996</v>
      </c>
      <c r="AK72" s="3">
        <v>6.0723801310000001</v>
      </c>
      <c r="AL72" s="9">
        <v>79.440089774</v>
      </c>
      <c r="AM72" s="11">
        <f t="shared" si="4"/>
        <v>13.425216388444799</v>
      </c>
      <c r="AN72" s="11">
        <f t="shared" si="5"/>
        <v>0</v>
      </c>
      <c r="AO72" s="11">
        <f t="shared" si="6"/>
        <v>95.481399749312445</v>
      </c>
      <c r="AP72" s="11"/>
    </row>
    <row r="73" spans="1:42" x14ac:dyDescent="0.15">
      <c r="A73" t="s">
        <v>158</v>
      </c>
      <c r="B73" t="s">
        <v>157</v>
      </c>
      <c r="C73">
        <v>1</v>
      </c>
      <c r="D73" s="2" t="s">
        <v>125</v>
      </c>
      <c r="E73" s="2" t="s">
        <v>27</v>
      </c>
      <c r="F73" s="2">
        <v>12</v>
      </c>
      <c r="G73" s="2" t="s">
        <v>19</v>
      </c>
      <c r="H73" s="2" t="s">
        <v>16</v>
      </c>
      <c r="I73" s="2" t="s">
        <v>26</v>
      </c>
      <c r="J73" s="7">
        <v>0</v>
      </c>
      <c r="K73" s="7">
        <v>0.16221873819099777</v>
      </c>
      <c r="L73" s="7">
        <v>0.16221873819099777</v>
      </c>
      <c r="M73" s="7">
        <v>0.16221873819099777</v>
      </c>
      <c r="N73" s="7">
        <v>0.43920783476680775</v>
      </c>
      <c r="O73" s="7">
        <v>0.11701166703560001</v>
      </c>
      <c r="P73" s="7">
        <v>5.7302002559017415</v>
      </c>
      <c r="Q73" s="7">
        <v>0.35720127040919392</v>
      </c>
      <c r="R73" s="8"/>
      <c r="S73" s="9"/>
      <c r="T73" s="8">
        <v>1.1181000000000001</v>
      </c>
      <c r="U73" s="9">
        <v>139772.1226136043</v>
      </c>
      <c r="V73" s="8">
        <v>1.2982</v>
      </c>
      <c r="W73" s="9">
        <v>22673.657364656316</v>
      </c>
      <c r="X73" s="8">
        <v>0.74650000000000005</v>
      </c>
      <c r="Y73" s="9">
        <v>49926.77976536908</v>
      </c>
      <c r="Z73" s="8">
        <v>1.2982</v>
      </c>
      <c r="AA73" s="9">
        <v>22673.657364656316</v>
      </c>
      <c r="AB73" s="8">
        <v>1.2982</v>
      </c>
      <c r="AC73" s="9">
        <v>22673.657364656316</v>
      </c>
      <c r="AD73" s="8">
        <v>0.80230000000000001</v>
      </c>
      <c r="AE73" s="9">
        <v>61389.011333881906</v>
      </c>
      <c r="AF73" s="8">
        <v>0.98399999999999999</v>
      </c>
      <c r="AG73" s="9">
        <v>16354.969072122125</v>
      </c>
      <c r="AH73" s="8">
        <v>1.0389999999999999</v>
      </c>
      <c r="AI73" s="9">
        <v>800922.2527684049</v>
      </c>
      <c r="AJ73" s="3">
        <v>5.6530481879999996</v>
      </c>
      <c r="AK73" s="3">
        <v>6.0723801310000001</v>
      </c>
      <c r="AL73" s="9">
        <v>80.440089774</v>
      </c>
      <c r="AM73" s="11">
        <f t="shared" si="4"/>
        <v>2.6714193560257828</v>
      </c>
      <c r="AN73" s="11">
        <f t="shared" si="5"/>
        <v>0</v>
      </c>
      <c r="AO73" s="11">
        <f t="shared" si="6"/>
        <v>101.36478701995706</v>
      </c>
      <c r="AP73" s="11"/>
    </row>
    <row r="74" spans="1:42" x14ac:dyDescent="0.15">
      <c r="A74" t="s">
        <v>158</v>
      </c>
      <c r="B74" t="s">
        <v>157</v>
      </c>
      <c r="C74">
        <v>1</v>
      </c>
      <c r="D74" s="2" t="s">
        <v>126</v>
      </c>
      <c r="E74" s="2" t="s">
        <v>28</v>
      </c>
      <c r="F74" s="2">
        <v>1</v>
      </c>
      <c r="G74" s="2" t="s">
        <v>21</v>
      </c>
      <c r="H74" s="2" t="s">
        <v>10</v>
      </c>
      <c r="I74" s="2" t="s">
        <v>25</v>
      </c>
      <c r="J74" s="7">
        <v>0</v>
      </c>
      <c r="K74" s="7">
        <v>1.025599259965243</v>
      </c>
      <c r="L74" s="7">
        <v>1.025599259965243</v>
      </c>
      <c r="M74" s="7">
        <v>1.025599259965243</v>
      </c>
      <c r="N74" s="7">
        <v>0.36283440850098342</v>
      </c>
      <c r="O74" s="7">
        <v>0.1810712980643388</v>
      </c>
      <c r="P74" s="7">
        <v>3.5418026766176522</v>
      </c>
      <c r="Q74" s="7">
        <v>0</v>
      </c>
      <c r="R74" s="8"/>
      <c r="S74" s="9"/>
      <c r="T74" s="8">
        <v>1.1181000000000001</v>
      </c>
      <c r="U74" s="9">
        <v>154215.02610671843</v>
      </c>
      <c r="V74" s="8">
        <v>1.2989999999999999</v>
      </c>
      <c r="W74" s="9">
        <v>158162.81665057107</v>
      </c>
      <c r="X74" s="8"/>
      <c r="Y74" s="9"/>
      <c r="Z74" s="8">
        <v>1.2989999999999999</v>
      </c>
      <c r="AA74" s="9">
        <v>158162.81665057107</v>
      </c>
      <c r="AB74" s="8">
        <v>1.2989999999999999</v>
      </c>
      <c r="AC74" s="9">
        <v>158162.81665057107</v>
      </c>
      <c r="AD74" s="8">
        <v>0.80230000000000001</v>
      </c>
      <c r="AE74" s="9">
        <v>55954.517779394897</v>
      </c>
      <c r="AF74" s="8">
        <v>0.98399999999999999</v>
      </c>
      <c r="AG74" s="9">
        <v>27923.914958169404</v>
      </c>
      <c r="AH74" s="8">
        <v>1.0389999999999999</v>
      </c>
      <c r="AI74" s="9">
        <v>546199.19223943644</v>
      </c>
      <c r="AJ74" s="3">
        <v>5.6530481879999996</v>
      </c>
      <c r="AK74" s="3">
        <v>6.0723801310000001</v>
      </c>
      <c r="AL74" s="9">
        <v>81.440089774</v>
      </c>
      <c r="AM74" s="11">
        <f t="shared" si="4"/>
        <v>16.889576044975747</v>
      </c>
      <c r="AN74" s="11">
        <f t="shared" si="5"/>
        <v>0</v>
      </c>
      <c r="AO74" s="11">
        <f t="shared" si="6"/>
        <v>62.652971615136934</v>
      </c>
      <c r="AP74" s="11"/>
    </row>
    <row r="75" spans="1:42" x14ac:dyDescent="0.15">
      <c r="A75" t="s">
        <v>158</v>
      </c>
      <c r="B75" t="s">
        <v>157</v>
      </c>
      <c r="C75">
        <v>1</v>
      </c>
      <c r="D75" s="2" t="s">
        <v>127</v>
      </c>
      <c r="E75" s="2" t="s">
        <v>28</v>
      </c>
      <c r="F75" s="2">
        <v>2</v>
      </c>
      <c r="G75" s="2" t="s">
        <v>21</v>
      </c>
      <c r="H75" s="2" t="s">
        <v>12</v>
      </c>
      <c r="I75" s="2" t="s">
        <v>25</v>
      </c>
      <c r="J75" s="7">
        <v>0</v>
      </c>
      <c r="K75" s="7">
        <v>1.857996850212128</v>
      </c>
      <c r="L75" s="7">
        <v>1.857996850212128</v>
      </c>
      <c r="M75" s="7">
        <v>1.857996850212128</v>
      </c>
      <c r="N75" s="7">
        <v>0.3776067769679165</v>
      </c>
      <c r="O75" s="7">
        <v>0.11680566479563967</v>
      </c>
      <c r="P75" s="7">
        <v>2.9413171413204151</v>
      </c>
      <c r="Q75" s="7">
        <v>0</v>
      </c>
      <c r="R75" s="8"/>
      <c r="S75" s="9"/>
      <c r="T75" s="8">
        <v>1.1181000000000001</v>
      </c>
      <c r="U75" s="9">
        <v>140901.57050799901</v>
      </c>
      <c r="V75" s="8">
        <v>1.2989999999999999</v>
      </c>
      <c r="W75" s="9">
        <v>261794.67419380424</v>
      </c>
      <c r="X75" s="8"/>
      <c r="Y75" s="9"/>
      <c r="Z75" s="8">
        <v>1.2989999999999999</v>
      </c>
      <c r="AA75" s="9">
        <v>261794.67419380424</v>
      </c>
      <c r="AB75" s="8">
        <v>1.2989999999999999</v>
      </c>
      <c r="AC75" s="9">
        <v>261794.67419380424</v>
      </c>
      <c r="AD75" s="8">
        <v>0.80230000000000001</v>
      </c>
      <c r="AE75" s="9">
        <v>53205.387909243145</v>
      </c>
      <c r="AF75" s="8">
        <v>0.98399999999999999</v>
      </c>
      <c r="AG75" s="9">
        <v>16458.10161393652</v>
      </c>
      <c r="AH75" s="8">
        <v>1.0389999999999999</v>
      </c>
      <c r="AI75" s="9">
        <v>414436.20457414456</v>
      </c>
      <c r="AJ75" s="3">
        <v>5.6530481879999996</v>
      </c>
      <c r="AK75" s="3">
        <v>6.0723801310000001</v>
      </c>
      <c r="AL75" s="9">
        <v>82.440089774</v>
      </c>
      <c r="AM75" s="11">
        <f t="shared" si="4"/>
        <v>30.59750559301947</v>
      </c>
      <c r="AN75" s="11">
        <f t="shared" si="5"/>
        <v>0</v>
      </c>
      <c r="AO75" s="11">
        <f t="shared" si="6"/>
        <v>52.030639815950842</v>
      </c>
      <c r="AP75" s="11"/>
    </row>
    <row r="76" spans="1:42" x14ac:dyDescent="0.15">
      <c r="A76" t="s">
        <v>158</v>
      </c>
      <c r="B76" t="s">
        <v>157</v>
      </c>
      <c r="C76">
        <v>1</v>
      </c>
      <c r="D76" s="2" t="s">
        <v>128</v>
      </c>
      <c r="E76" s="2" t="s">
        <v>28</v>
      </c>
      <c r="F76" s="2">
        <v>3</v>
      </c>
      <c r="G76" s="2" t="s">
        <v>21</v>
      </c>
      <c r="H76" s="2" t="s">
        <v>13</v>
      </c>
      <c r="I76" s="2" t="s">
        <v>25</v>
      </c>
      <c r="J76" s="7">
        <v>0.18256433717752407</v>
      </c>
      <c r="K76" s="7">
        <v>2.8657500265350868</v>
      </c>
      <c r="L76" s="7">
        <v>2.8657500265350868</v>
      </c>
      <c r="M76" s="7">
        <v>2.8657500265350868</v>
      </c>
      <c r="N76" s="7">
        <v>0.39775886687850592</v>
      </c>
      <c r="O76" s="7">
        <v>0</v>
      </c>
      <c r="P76" s="7">
        <v>3.1528420578613554</v>
      </c>
      <c r="Q76" s="7">
        <v>0</v>
      </c>
      <c r="R76" s="8">
        <v>1.4590000000000001</v>
      </c>
      <c r="S76" s="9">
        <v>26298.693224834173</v>
      </c>
      <c r="T76" s="8">
        <v>1.1181000000000001</v>
      </c>
      <c r="U76" s="9">
        <v>144051.64574536559</v>
      </c>
      <c r="V76" s="8">
        <v>1.2989999999999999</v>
      </c>
      <c r="W76" s="9">
        <v>412816.00761720439</v>
      </c>
      <c r="X76" s="8"/>
      <c r="Y76" s="9"/>
      <c r="Z76" s="8">
        <v>1.2989999999999999</v>
      </c>
      <c r="AA76" s="9">
        <v>412816.00761720439</v>
      </c>
      <c r="AB76" s="8">
        <v>1.2989999999999999</v>
      </c>
      <c r="AC76" s="9">
        <v>412816.00761720439</v>
      </c>
      <c r="AD76" s="8">
        <v>0.80230000000000001</v>
      </c>
      <c r="AE76" s="9">
        <v>57297.819383660564</v>
      </c>
      <c r="AF76" s="8"/>
      <c r="AG76" s="9"/>
      <c r="AH76" s="8">
        <v>1.0389999999999999</v>
      </c>
      <c r="AI76" s="9">
        <v>454172.08721013344</v>
      </c>
      <c r="AJ76" s="3">
        <v>5.6530481879999996</v>
      </c>
      <c r="AK76" s="3">
        <v>6.0723801310000001</v>
      </c>
      <c r="AL76" s="9">
        <v>83.440089774</v>
      </c>
      <c r="AM76" s="11">
        <f t="shared" si="4"/>
        <v>47.193192203254817</v>
      </c>
      <c r="AN76" s="11">
        <f t="shared" si="5"/>
        <v>0.21879690886240066</v>
      </c>
      <c r="AO76" s="11">
        <f t="shared" si="6"/>
        <v>55.772424946846314</v>
      </c>
      <c r="AP76" s="11"/>
    </row>
    <row r="77" spans="1:42" x14ac:dyDescent="0.15">
      <c r="A77" t="s">
        <v>158</v>
      </c>
      <c r="B77" t="s">
        <v>157</v>
      </c>
      <c r="C77">
        <v>1</v>
      </c>
      <c r="D77" s="2" t="s">
        <v>129</v>
      </c>
      <c r="E77" s="2" t="s">
        <v>28</v>
      </c>
      <c r="F77" s="2">
        <v>4</v>
      </c>
      <c r="G77" s="2" t="s">
        <v>21</v>
      </c>
      <c r="H77" s="2" t="s">
        <v>14</v>
      </c>
      <c r="I77" s="2" t="s">
        <v>25</v>
      </c>
      <c r="J77" s="7">
        <v>0</v>
      </c>
      <c r="K77" s="7">
        <v>1.5018735728069099</v>
      </c>
      <c r="L77" s="7">
        <v>0</v>
      </c>
      <c r="M77" s="7">
        <v>1.5018735728069099</v>
      </c>
      <c r="N77" s="7">
        <v>0.53650000812987575</v>
      </c>
      <c r="O77" s="7">
        <v>0</v>
      </c>
      <c r="P77" s="7">
        <v>3.9951077145288201</v>
      </c>
      <c r="Q77" s="7">
        <v>0</v>
      </c>
      <c r="R77" s="8"/>
      <c r="S77" s="9"/>
      <c r="T77" s="8">
        <v>1.1206</v>
      </c>
      <c r="U77" s="9">
        <v>137359.51531221569</v>
      </c>
      <c r="V77" s="8">
        <v>1.3023</v>
      </c>
      <c r="W77" s="9">
        <v>206296.62602098283</v>
      </c>
      <c r="X77" s="8"/>
      <c r="Y77" s="9"/>
      <c r="Z77" s="8"/>
      <c r="AA77" s="9"/>
      <c r="AB77" s="8">
        <v>1.3023</v>
      </c>
      <c r="AC77" s="9">
        <v>206296.62602098283</v>
      </c>
      <c r="AD77" s="8">
        <v>0.80479999999999996</v>
      </c>
      <c r="AE77" s="9">
        <v>73693.381081719504</v>
      </c>
      <c r="AF77" s="8"/>
      <c r="AG77" s="9"/>
      <c r="AH77" s="8">
        <v>1.0423</v>
      </c>
      <c r="AI77" s="9">
        <v>548766.05928777251</v>
      </c>
      <c r="AJ77" s="3">
        <v>5.6530481879999996</v>
      </c>
      <c r="AK77" s="3">
        <v>6.0723801310000001</v>
      </c>
      <c r="AL77" s="9">
        <v>84.440089774</v>
      </c>
      <c r="AM77" s="11">
        <f t="shared" si="4"/>
        <v>24.732864880110547</v>
      </c>
      <c r="AN77" s="11">
        <f t="shared" si="5"/>
        <v>0</v>
      </c>
      <c r="AO77" s="11">
        <f t="shared" si="6"/>
        <v>70.671743485389513</v>
      </c>
      <c r="AP77" s="11"/>
    </row>
    <row r="78" spans="1:42" x14ac:dyDescent="0.15">
      <c r="A78" t="s">
        <v>158</v>
      </c>
      <c r="B78" t="s">
        <v>157</v>
      </c>
      <c r="C78">
        <v>1</v>
      </c>
      <c r="D78" s="2" t="s">
        <v>130</v>
      </c>
      <c r="E78" s="2" t="s">
        <v>28</v>
      </c>
      <c r="F78" s="2">
        <v>5</v>
      </c>
      <c r="G78" s="2" t="s">
        <v>21</v>
      </c>
      <c r="H78" s="2" t="s">
        <v>15</v>
      </c>
      <c r="I78" s="2" t="s">
        <v>25</v>
      </c>
      <c r="J78" s="7">
        <v>0</v>
      </c>
      <c r="K78" s="7">
        <v>1.3230390893240838</v>
      </c>
      <c r="L78" s="7">
        <v>1.3230390893240838</v>
      </c>
      <c r="M78" s="7">
        <v>1.3230390893240838</v>
      </c>
      <c r="N78" s="7">
        <v>0.41748957826959554</v>
      </c>
      <c r="O78" s="7">
        <v>6.1133637580228703E-2</v>
      </c>
      <c r="P78" s="7">
        <v>3.9096781908601765</v>
      </c>
      <c r="Q78" s="7">
        <v>0</v>
      </c>
      <c r="R78" s="8"/>
      <c r="S78" s="9"/>
      <c r="T78" s="8">
        <v>1.1181000000000001</v>
      </c>
      <c r="U78" s="9">
        <v>158089.59270861474</v>
      </c>
      <c r="V78" s="8">
        <v>1.2998000000000001</v>
      </c>
      <c r="W78" s="9">
        <v>209158.71076882095</v>
      </c>
      <c r="X78" s="8"/>
      <c r="Y78" s="9"/>
      <c r="Z78" s="8">
        <v>1.2998000000000001</v>
      </c>
      <c r="AA78" s="9">
        <v>209158.71076882095</v>
      </c>
      <c r="AB78" s="8">
        <v>1.2998000000000001</v>
      </c>
      <c r="AC78" s="9">
        <v>209158.71076882095</v>
      </c>
      <c r="AD78" s="8">
        <v>0.80230000000000001</v>
      </c>
      <c r="AE78" s="9">
        <v>66000.757388731698</v>
      </c>
      <c r="AF78" s="8">
        <v>0.98399999999999999</v>
      </c>
      <c r="AG78" s="9">
        <v>9664.5918658544197</v>
      </c>
      <c r="AH78" s="8">
        <v>1.0389999999999999</v>
      </c>
      <c r="AI78" s="9">
        <v>618079.43281483906</v>
      </c>
      <c r="AJ78" s="3">
        <v>5.6530481879999996</v>
      </c>
      <c r="AK78" s="3">
        <v>6.0723801310000001</v>
      </c>
      <c r="AL78" s="9">
        <v>85.440089774</v>
      </c>
      <c r="AM78" s="11">
        <f t="shared" si="4"/>
        <v>21.787817310215154</v>
      </c>
      <c r="AN78" s="11">
        <f t="shared" si="5"/>
        <v>0</v>
      </c>
      <c r="AO78" s="11">
        <f t="shared" si="6"/>
        <v>69.160531819973528</v>
      </c>
      <c r="AP78" s="11"/>
    </row>
    <row r="79" spans="1:42" x14ac:dyDescent="0.15">
      <c r="A79" t="s">
        <v>158</v>
      </c>
      <c r="B79" t="s">
        <v>157</v>
      </c>
      <c r="C79">
        <v>1</v>
      </c>
      <c r="D79" s="2" t="s">
        <v>131</v>
      </c>
      <c r="E79" s="2" t="s">
        <v>28</v>
      </c>
      <c r="F79" s="2">
        <v>6</v>
      </c>
      <c r="G79" s="2" t="s">
        <v>21</v>
      </c>
      <c r="H79" s="2" t="s">
        <v>16</v>
      </c>
      <c r="I79" s="2" t="s">
        <v>25</v>
      </c>
      <c r="J79" s="7">
        <v>0</v>
      </c>
      <c r="K79" s="7">
        <v>0.99066494206617772</v>
      </c>
      <c r="L79" s="7">
        <v>0.99066494206617772</v>
      </c>
      <c r="M79" s="7">
        <v>0.99066494206617772</v>
      </c>
      <c r="N79" s="7">
        <v>0.22102014891555505</v>
      </c>
      <c r="O79" s="7">
        <v>0.1497784953110228</v>
      </c>
      <c r="P79" s="7">
        <v>4.2923674699147263</v>
      </c>
      <c r="Q79" s="7">
        <v>0</v>
      </c>
      <c r="R79" s="8"/>
      <c r="S79" s="9"/>
      <c r="T79" s="8">
        <v>1.119</v>
      </c>
      <c r="U79" s="9">
        <v>143971.77311211816</v>
      </c>
      <c r="V79" s="8">
        <v>1.3007</v>
      </c>
      <c r="W79" s="9">
        <v>142627.78826928142</v>
      </c>
      <c r="X79" s="8"/>
      <c r="Y79" s="9"/>
      <c r="Z79" s="8">
        <v>1.3007</v>
      </c>
      <c r="AA79" s="9">
        <v>142627.78826928142</v>
      </c>
      <c r="AB79" s="8">
        <v>1.3007</v>
      </c>
      <c r="AC79" s="9">
        <v>142627.78826928142</v>
      </c>
      <c r="AD79" s="8">
        <v>0.80400000000000005</v>
      </c>
      <c r="AE79" s="9">
        <v>31820.662732876859</v>
      </c>
      <c r="AF79" s="8">
        <v>0.98480000000000001</v>
      </c>
      <c r="AG79" s="9">
        <v>21563.875543993028</v>
      </c>
      <c r="AH79" s="8">
        <v>1.0406</v>
      </c>
      <c r="AI79" s="9">
        <v>617979.75549239968</v>
      </c>
      <c r="AJ79" s="3">
        <v>5.6530481879999996</v>
      </c>
      <c r="AK79" s="3">
        <v>6.0723801310000001</v>
      </c>
      <c r="AL79" s="9">
        <v>86.440089774</v>
      </c>
      <c r="AM79" s="11">
        <f t="shared" si="4"/>
        <v>16.314277444667074</v>
      </c>
      <c r="AN79" s="11">
        <f t="shared" si="5"/>
        <v>0</v>
      </c>
      <c r="AO79" s="11">
        <f t="shared" si="6"/>
        <v>75.930141176336392</v>
      </c>
      <c r="AP79" s="11"/>
    </row>
    <row r="80" spans="1:42" x14ac:dyDescent="0.15">
      <c r="A80" t="s">
        <v>158</v>
      </c>
      <c r="B80" t="s">
        <v>157</v>
      </c>
      <c r="C80">
        <v>1</v>
      </c>
      <c r="D80" s="2" t="s">
        <v>132</v>
      </c>
      <c r="E80" s="2" t="s">
        <v>28</v>
      </c>
      <c r="F80" s="2">
        <v>7</v>
      </c>
      <c r="G80" s="2" t="s">
        <v>21</v>
      </c>
      <c r="H80" s="2" t="s">
        <v>10</v>
      </c>
      <c r="I80" s="2" t="s">
        <v>26</v>
      </c>
      <c r="J80" s="7">
        <v>0</v>
      </c>
      <c r="K80" s="7">
        <v>1.4884695253777689</v>
      </c>
      <c r="L80" s="7">
        <v>1.4884695253777689</v>
      </c>
      <c r="M80" s="7">
        <v>1.4884695253777689</v>
      </c>
      <c r="N80" s="7">
        <v>0.58245090659033671</v>
      </c>
      <c r="O80" s="7">
        <v>0.10503423055121971</v>
      </c>
      <c r="P80" s="7">
        <v>4.4652120868870684</v>
      </c>
      <c r="Q80" s="7">
        <v>0</v>
      </c>
      <c r="R80" s="8"/>
      <c r="S80" s="9"/>
      <c r="T80" s="8">
        <v>1.1181000000000001</v>
      </c>
      <c r="U80" s="9">
        <v>157312.01246980636</v>
      </c>
      <c r="V80" s="8">
        <v>1.2989999999999999</v>
      </c>
      <c r="W80" s="9">
        <v>234154.13653715432</v>
      </c>
      <c r="X80" s="8"/>
      <c r="Y80" s="9"/>
      <c r="Z80" s="8">
        <v>1.2989999999999999</v>
      </c>
      <c r="AA80" s="9">
        <v>234154.13653715432</v>
      </c>
      <c r="AB80" s="8">
        <v>1.2989999999999999</v>
      </c>
      <c r="AC80" s="9">
        <v>234154.13653715432</v>
      </c>
      <c r="AD80" s="8">
        <v>0.80230000000000001</v>
      </c>
      <c r="AE80" s="9">
        <v>91626.524280589074</v>
      </c>
      <c r="AF80" s="8">
        <v>0.98399999999999999</v>
      </c>
      <c r="AG80" s="9">
        <v>16523.146186229991</v>
      </c>
      <c r="AH80" s="8">
        <v>1.0389999999999999</v>
      </c>
      <c r="AI80" s="9">
        <v>702431.49949270859</v>
      </c>
      <c r="AJ80" s="3">
        <v>5.6530481879999996</v>
      </c>
      <c r="AK80" s="3">
        <v>6.0723801310000001</v>
      </c>
      <c r="AL80" s="9">
        <v>87.440089774</v>
      </c>
      <c r="AM80" s="11">
        <f t="shared" si="4"/>
        <v>24.512126929916814</v>
      </c>
      <c r="AN80" s="11">
        <f t="shared" si="5"/>
        <v>0</v>
      </c>
      <c r="AO80" s="11">
        <f t="shared" si="6"/>
        <v>78.987688383155685</v>
      </c>
      <c r="AP80" s="11"/>
    </row>
    <row r="81" spans="1:42" x14ac:dyDescent="0.15">
      <c r="A81" t="s">
        <v>158</v>
      </c>
      <c r="B81" t="s">
        <v>157</v>
      </c>
      <c r="C81">
        <v>1</v>
      </c>
      <c r="D81" s="2" t="s">
        <v>133</v>
      </c>
      <c r="E81" s="2" t="s">
        <v>28</v>
      </c>
      <c r="F81" s="2">
        <v>8</v>
      </c>
      <c r="G81" s="2" t="s">
        <v>21</v>
      </c>
      <c r="H81" s="2" t="s">
        <v>12</v>
      </c>
      <c r="I81" s="2" t="s">
        <v>26</v>
      </c>
      <c r="J81" s="7">
        <v>0</v>
      </c>
      <c r="K81" s="7">
        <v>1.760012696419373</v>
      </c>
      <c r="L81" s="7">
        <v>1.760012696419373</v>
      </c>
      <c r="M81" s="7">
        <v>1.760012696419373</v>
      </c>
      <c r="N81" s="7">
        <v>0.66103404332201654</v>
      </c>
      <c r="O81" s="7">
        <v>7.3199384018040187E-2</v>
      </c>
      <c r="P81" s="7">
        <v>4.7235957275588731</v>
      </c>
      <c r="Q81" s="7">
        <v>0</v>
      </c>
      <c r="R81" s="8"/>
      <c r="S81" s="9"/>
      <c r="T81" s="8">
        <v>1.119</v>
      </c>
      <c r="U81" s="9">
        <v>158469.84841725818</v>
      </c>
      <c r="V81" s="8">
        <v>1.2998000000000001</v>
      </c>
      <c r="W81" s="9">
        <v>278908.94521402789</v>
      </c>
      <c r="X81" s="8"/>
      <c r="Y81" s="9"/>
      <c r="Z81" s="8">
        <v>1.2998000000000001</v>
      </c>
      <c r="AA81" s="9">
        <v>278908.94521402789</v>
      </c>
      <c r="AB81" s="8">
        <v>1.2998000000000001</v>
      </c>
      <c r="AC81" s="9">
        <v>278908.94521402789</v>
      </c>
      <c r="AD81" s="8">
        <v>0.80310000000000004</v>
      </c>
      <c r="AE81" s="9">
        <v>104753.96464388724</v>
      </c>
      <c r="AF81" s="8">
        <v>0.98480000000000001</v>
      </c>
      <c r="AG81" s="9">
        <v>11599.895289575499</v>
      </c>
      <c r="AH81" s="8">
        <v>1.0398000000000001</v>
      </c>
      <c r="AI81" s="9">
        <v>748547.49893066299</v>
      </c>
      <c r="AJ81" s="3">
        <v>5.6530481879999996</v>
      </c>
      <c r="AK81" s="3">
        <v>6.0723801310000001</v>
      </c>
      <c r="AL81" s="9">
        <v>88.440089774</v>
      </c>
      <c r="AM81" s="11">
        <f t="shared" si="4"/>
        <v>28.983901838331288</v>
      </c>
      <c r="AN81" s="11">
        <f t="shared" si="5"/>
        <v>0</v>
      </c>
      <c r="AO81" s="11">
        <f t="shared" si="6"/>
        <v>83.558384264013171</v>
      </c>
      <c r="AP81" s="11"/>
    </row>
    <row r="82" spans="1:42" x14ac:dyDescent="0.15">
      <c r="A82" t="s">
        <v>158</v>
      </c>
      <c r="B82" t="s">
        <v>157</v>
      </c>
      <c r="C82">
        <v>1</v>
      </c>
      <c r="D82" s="2" t="s">
        <v>134</v>
      </c>
      <c r="E82" s="2" t="s">
        <v>28</v>
      </c>
      <c r="F82" s="2">
        <v>9</v>
      </c>
      <c r="G82" s="2" t="s">
        <v>21</v>
      </c>
      <c r="H82" s="2" t="s">
        <v>13</v>
      </c>
      <c r="I82" s="2" t="s">
        <v>26</v>
      </c>
      <c r="J82" s="7">
        <v>0.27339028024689821</v>
      </c>
      <c r="K82" s="7">
        <v>2.3934191681233381</v>
      </c>
      <c r="L82" s="7">
        <v>2.3934191681233381</v>
      </c>
      <c r="M82" s="7">
        <v>2.3934191681233381</v>
      </c>
      <c r="N82" s="7">
        <v>0.49075987183853104</v>
      </c>
      <c r="O82" s="7">
        <v>0</v>
      </c>
      <c r="P82" s="7">
        <v>3.9823746438206018</v>
      </c>
      <c r="Q82" s="7">
        <v>0</v>
      </c>
      <c r="R82" s="8">
        <v>1.4590000000000001</v>
      </c>
      <c r="S82" s="9">
        <v>43592.474071613375</v>
      </c>
      <c r="T82" s="8">
        <v>1.1181000000000001</v>
      </c>
      <c r="U82" s="9">
        <v>159451.44074707082</v>
      </c>
      <c r="V82" s="8">
        <v>1.2998000000000001</v>
      </c>
      <c r="W82" s="9">
        <v>381634.13466892199</v>
      </c>
      <c r="X82" s="8"/>
      <c r="Y82" s="9"/>
      <c r="Z82" s="8">
        <v>1.2998000000000001</v>
      </c>
      <c r="AA82" s="9">
        <v>381634.13466892199</v>
      </c>
      <c r="AB82" s="8">
        <v>1.2998000000000001</v>
      </c>
      <c r="AC82" s="9">
        <v>381634.13466892199</v>
      </c>
      <c r="AD82" s="8">
        <v>0.80230000000000001</v>
      </c>
      <c r="AE82" s="9">
        <v>78252.368625501607</v>
      </c>
      <c r="AF82" s="8"/>
      <c r="AG82" s="9"/>
      <c r="AH82" s="8">
        <v>1.0389999999999999</v>
      </c>
      <c r="AI82" s="9">
        <v>634995.37455179798</v>
      </c>
      <c r="AJ82" s="3">
        <v>5.6530481879999996</v>
      </c>
      <c r="AK82" s="3">
        <v>6.0723801310000001</v>
      </c>
      <c r="AL82" s="9">
        <v>89.440089774</v>
      </c>
      <c r="AM82" s="11">
        <f t="shared" si="4"/>
        <v>39.414844204247629</v>
      </c>
      <c r="AN82" s="11">
        <f t="shared" si="5"/>
        <v>0.3056686111761619</v>
      </c>
      <c r="AO82" s="11">
        <f t="shared" si="6"/>
        <v>70.446500920939997</v>
      </c>
      <c r="AP82" s="11"/>
    </row>
    <row r="83" spans="1:42" x14ac:dyDescent="0.15">
      <c r="A83" t="s">
        <v>158</v>
      </c>
      <c r="B83" t="s">
        <v>157</v>
      </c>
      <c r="C83">
        <v>1</v>
      </c>
      <c r="D83" s="2" t="s">
        <v>135</v>
      </c>
      <c r="E83" s="2" t="s">
        <v>28</v>
      </c>
      <c r="F83" s="2">
        <v>10</v>
      </c>
      <c r="G83" s="2" t="s">
        <v>21</v>
      </c>
      <c r="H83" s="2" t="s">
        <v>14</v>
      </c>
      <c r="I83" s="2" t="s">
        <v>26</v>
      </c>
      <c r="J83" s="7">
        <v>0</v>
      </c>
      <c r="K83" s="7">
        <v>1.1452347143979771</v>
      </c>
      <c r="L83" s="7">
        <v>1.1452347143979771</v>
      </c>
      <c r="M83" s="7">
        <v>1.1452347143979771</v>
      </c>
      <c r="N83" s="7">
        <v>0.51669137656061281</v>
      </c>
      <c r="O83" s="7">
        <v>7.0194001711403678E-2</v>
      </c>
      <c r="P83" s="7">
        <v>4.8434693350416245</v>
      </c>
      <c r="Q83" s="7">
        <v>0</v>
      </c>
      <c r="R83" s="8"/>
      <c r="S83" s="9"/>
      <c r="T83" s="8">
        <v>1.119</v>
      </c>
      <c r="U83" s="9">
        <v>156199.91845295031</v>
      </c>
      <c r="V83" s="8">
        <v>1.2998000000000001</v>
      </c>
      <c r="W83" s="9">
        <v>178885.56899845187</v>
      </c>
      <c r="X83" s="8"/>
      <c r="Y83" s="9"/>
      <c r="Z83" s="8">
        <v>1.2998000000000001</v>
      </c>
      <c r="AA83" s="9">
        <v>178885.56899845187</v>
      </c>
      <c r="AB83" s="8">
        <v>1.2998000000000001</v>
      </c>
      <c r="AC83" s="9">
        <v>178885.56899845187</v>
      </c>
      <c r="AD83" s="8">
        <v>0.80310000000000004</v>
      </c>
      <c r="AE83" s="9">
        <v>80707.150884110364</v>
      </c>
      <c r="AF83" s="8">
        <v>0.98480000000000001</v>
      </c>
      <c r="AG83" s="9">
        <v>10964.297343207509</v>
      </c>
      <c r="AH83" s="8">
        <v>1.0398000000000001</v>
      </c>
      <c r="AI83" s="9">
        <v>756549.51516286726</v>
      </c>
      <c r="AJ83" s="3">
        <v>5.6530481879999996</v>
      </c>
      <c r="AK83" s="3">
        <v>6.0723801310000001</v>
      </c>
      <c r="AL83" s="9">
        <v>90.440089774</v>
      </c>
      <c r="AM83" s="11">
        <f t="shared" si="4"/>
        <v>18.859733575496364</v>
      </c>
      <c r="AN83" s="11">
        <f t="shared" si="5"/>
        <v>0</v>
      </c>
      <c r="AO83" s="11">
        <f t="shared" si="6"/>
        <v>85.678897012112728</v>
      </c>
      <c r="AP83" s="11"/>
    </row>
    <row r="84" spans="1:42" x14ac:dyDescent="0.15">
      <c r="A84" t="s">
        <v>158</v>
      </c>
      <c r="B84" t="s">
        <v>157</v>
      </c>
      <c r="C84">
        <v>1</v>
      </c>
      <c r="D84" s="2" t="s">
        <v>136</v>
      </c>
      <c r="E84" s="2" t="s">
        <v>28</v>
      </c>
      <c r="F84" s="2">
        <v>11</v>
      </c>
      <c r="G84" s="2" t="s">
        <v>21</v>
      </c>
      <c r="H84" s="2" t="s">
        <v>15</v>
      </c>
      <c r="I84" s="2" t="s">
        <v>26</v>
      </c>
      <c r="J84" s="7">
        <v>0</v>
      </c>
      <c r="K84" s="7">
        <v>0.77332172607352356</v>
      </c>
      <c r="L84" s="7">
        <v>0.77332172607352356</v>
      </c>
      <c r="M84" s="7">
        <v>0.77332172607352356</v>
      </c>
      <c r="N84" s="7">
        <v>0.51046471953163686</v>
      </c>
      <c r="O84" s="7">
        <v>7.1752512372357996E-2</v>
      </c>
      <c r="P84" s="7">
        <v>4.9784296406720125</v>
      </c>
      <c r="Q84" s="7">
        <v>0</v>
      </c>
      <c r="R84" s="8"/>
      <c r="S84" s="9"/>
      <c r="T84" s="8">
        <v>1.1181000000000001</v>
      </c>
      <c r="U84" s="9">
        <v>159057.35868903022</v>
      </c>
      <c r="V84" s="8">
        <v>1.2989999999999999</v>
      </c>
      <c r="W84" s="9">
        <v>123002.51116609642</v>
      </c>
      <c r="X84" s="8"/>
      <c r="Y84" s="9"/>
      <c r="Z84" s="8">
        <v>1.2989999999999999</v>
      </c>
      <c r="AA84" s="9">
        <v>123002.51116609642</v>
      </c>
      <c r="AB84" s="8">
        <v>1.2989999999999999</v>
      </c>
      <c r="AC84" s="9">
        <v>123002.51116609642</v>
      </c>
      <c r="AD84" s="8">
        <v>0.80310000000000004</v>
      </c>
      <c r="AE84" s="9">
        <v>81193.169992638781</v>
      </c>
      <c r="AF84" s="8">
        <v>0.98480000000000001</v>
      </c>
      <c r="AG84" s="9">
        <v>11412.765097249225</v>
      </c>
      <c r="AH84" s="8">
        <v>1.0398000000000001</v>
      </c>
      <c r="AI84" s="9">
        <v>791855.86906446819</v>
      </c>
      <c r="AJ84" s="3">
        <v>5.6530481879999996</v>
      </c>
      <c r="AK84" s="3">
        <v>6.0723801310000001</v>
      </c>
      <c r="AL84" s="9">
        <v>91.440089774</v>
      </c>
      <c r="AM84" s="11">
        <f t="shared" si="4"/>
        <v>12.735067788751442</v>
      </c>
      <c r="AN84" s="11">
        <f t="shared" si="5"/>
        <v>0</v>
      </c>
      <c r="AO84" s="11">
        <f t="shared" si="6"/>
        <v>88.066286985488063</v>
      </c>
      <c r="AP84" s="11"/>
    </row>
    <row r="85" spans="1:42" x14ac:dyDescent="0.15">
      <c r="A85" t="s">
        <v>158</v>
      </c>
      <c r="B85" t="s">
        <v>157</v>
      </c>
      <c r="C85">
        <v>1</v>
      </c>
      <c r="D85" s="2" t="s">
        <v>137</v>
      </c>
      <c r="E85" s="2" t="s">
        <v>28</v>
      </c>
      <c r="F85" s="2">
        <v>12</v>
      </c>
      <c r="G85" s="2" t="s">
        <v>21</v>
      </c>
      <c r="H85" s="2" t="s">
        <v>16</v>
      </c>
      <c r="I85" s="2" t="s">
        <v>26</v>
      </c>
      <c r="J85" s="7">
        <v>0</v>
      </c>
      <c r="K85" s="7">
        <v>0.91598435979141968</v>
      </c>
      <c r="L85" s="7">
        <v>0.91598435979141968</v>
      </c>
      <c r="M85" s="7">
        <v>0.91598435979141968</v>
      </c>
      <c r="N85" s="7">
        <v>0.38100441718235684</v>
      </c>
      <c r="O85" s="7">
        <v>9.9527967402399484E-2</v>
      </c>
      <c r="P85" s="7">
        <v>5.0701585203800077</v>
      </c>
      <c r="Q85" s="7">
        <v>0</v>
      </c>
      <c r="R85" s="8"/>
      <c r="S85" s="9"/>
      <c r="T85" s="8">
        <v>1.1181000000000001</v>
      </c>
      <c r="U85" s="9">
        <v>158560.85274523101</v>
      </c>
      <c r="V85" s="8">
        <v>1.2989999999999999</v>
      </c>
      <c r="W85" s="9">
        <v>145239.26118982199</v>
      </c>
      <c r="X85" s="8"/>
      <c r="Y85" s="9"/>
      <c r="Z85" s="8">
        <v>1.2989999999999999</v>
      </c>
      <c r="AA85" s="9">
        <v>145239.26118982199</v>
      </c>
      <c r="AB85" s="8">
        <v>1.2989999999999999</v>
      </c>
      <c r="AC85" s="9">
        <v>145239.26118982199</v>
      </c>
      <c r="AD85" s="8">
        <v>0.80230000000000001</v>
      </c>
      <c r="AE85" s="9">
        <v>60412.385288134246</v>
      </c>
      <c r="AF85" s="8">
        <v>0.98399999999999999</v>
      </c>
      <c r="AG85" s="9">
        <v>15781.239383324017</v>
      </c>
      <c r="AH85" s="8">
        <v>1.0398000000000001</v>
      </c>
      <c r="AI85" s="9">
        <v>803928.65854495275</v>
      </c>
      <c r="AJ85" s="3">
        <v>5.6530481879999996</v>
      </c>
      <c r="AK85" s="3">
        <v>6.0723801310000001</v>
      </c>
      <c r="AL85" s="9">
        <v>92.440089774</v>
      </c>
      <c r="AM85" s="11">
        <f t="shared" si="4"/>
        <v>15.084437074603485</v>
      </c>
      <c r="AN85" s="11">
        <f t="shared" si="5"/>
        <v>0</v>
      </c>
      <c r="AO85" s="11">
        <f t="shared" si="6"/>
        <v>89.688931559838466</v>
      </c>
      <c r="AP85" s="11"/>
    </row>
    <row r="86" spans="1:42" x14ac:dyDescent="0.15">
      <c r="A86" t="s">
        <v>158</v>
      </c>
      <c r="B86" t="s">
        <v>157</v>
      </c>
      <c r="C86">
        <v>1</v>
      </c>
      <c r="D86" s="2" t="s">
        <v>138</v>
      </c>
      <c r="E86" s="2" t="s">
        <v>29</v>
      </c>
      <c r="F86" s="2">
        <v>1</v>
      </c>
      <c r="G86" s="2" t="s">
        <v>23</v>
      </c>
      <c r="H86" s="2" t="s">
        <v>10</v>
      </c>
      <c r="I86" s="2" t="s">
        <v>25</v>
      </c>
      <c r="J86" s="7">
        <v>0.15417437325164438</v>
      </c>
      <c r="K86" s="7">
        <v>5.7836918317552266</v>
      </c>
      <c r="L86" s="7">
        <v>5.7836918317552266</v>
      </c>
      <c r="M86" s="7">
        <v>5.7836918317552266</v>
      </c>
      <c r="N86" s="7">
        <v>0.18839635303007363</v>
      </c>
      <c r="O86" s="7">
        <v>4.3762027039780965E-2</v>
      </c>
      <c r="P86" s="7">
        <v>0.65056277418140873</v>
      </c>
      <c r="Q86" s="7">
        <v>0</v>
      </c>
      <c r="R86" s="8">
        <v>1.4598</v>
      </c>
      <c r="S86" s="9">
        <v>24523.962465820616</v>
      </c>
      <c r="T86" s="8">
        <v>1.119</v>
      </c>
      <c r="U86" s="9">
        <v>159066.39961358852</v>
      </c>
      <c r="V86" s="8">
        <v>1.3007</v>
      </c>
      <c r="W86" s="9">
        <v>919991.03615182464</v>
      </c>
      <c r="X86" s="8"/>
      <c r="Y86" s="9"/>
      <c r="Z86" s="8">
        <v>1.3007</v>
      </c>
      <c r="AA86" s="9">
        <v>919991.03615182464</v>
      </c>
      <c r="AB86" s="8">
        <v>1.3007</v>
      </c>
      <c r="AC86" s="9">
        <v>919991.03615182464</v>
      </c>
      <c r="AD86" s="8">
        <v>0.80310000000000004</v>
      </c>
      <c r="AE86" s="9">
        <v>29967.529576824392</v>
      </c>
      <c r="AF86" s="8">
        <v>0.98480000000000001</v>
      </c>
      <c r="AG86" s="9">
        <v>6961.068081010465</v>
      </c>
      <c r="AH86" s="8">
        <v>1.0406</v>
      </c>
      <c r="AI86" s="9">
        <v>103482.67821166471</v>
      </c>
      <c r="AJ86" s="3">
        <v>5.6530481879999996</v>
      </c>
      <c r="AK86" s="3">
        <v>6.0723801310000001</v>
      </c>
      <c r="AL86" s="9">
        <v>93.440089774</v>
      </c>
      <c r="AM86" s="11">
        <f t="shared" si="4"/>
        <v>95.24587899609584</v>
      </c>
      <c r="AN86" s="11">
        <f t="shared" si="5"/>
        <v>0.16499810052038699</v>
      </c>
      <c r="AO86" s="11">
        <f t="shared" si="6"/>
        <v>11.508176695935299</v>
      </c>
      <c r="AP86" s="11"/>
    </row>
    <row r="87" spans="1:42" x14ac:dyDescent="0.15">
      <c r="A87" t="s">
        <v>158</v>
      </c>
      <c r="B87" t="s">
        <v>157</v>
      </c>
      <c r="C87">
        <v>1</v>
      </c>
      <c r="D87" s="2" t="s">
        <v>139</v>
      </c>
      <c r="E87" s="2" t="s">
        <v>29</v>
      </c>
      <c r="F87" s="2">
        <v>2</v>
      </c>
      <c r="G87" s="2" t="s">
        <v>23</v>
      </c>
      <c r="H87" s="2" t="s">
        <v>12</v>
      </c>
      <c r="I87" s="2" t="s">
        <v>25</v>
      </c>
      <c r="J87" s="7">
        <v>6.390646373497795E-2</v>
      </c>
      <c r="K87" s="7">
        <v>5.5369197346184835</v>
      </c>
      <c r="L87" s="7">
        <v>5.5369197346184835</v>
      </c>
      <c r="M87" s="7">
        <v>5.5369197346184835</v>
      </c>
      <c r="N87" s="7">
        <v>0.1653579884323359</v>
      </c>
      <c r="O87" s="7">
        <v>0</v>
      </c>
      <c r="P87" s="7">
        <v>0.34494336210299559</v>
      </c>
      <c r="Q87" s="7">
        <v>0</v>
      </c>
      <c r="R87" s="8">
        <v>1.4590000000000001</v>
      </c>
      <c r="S87" s="9">
        <v>10101.157230115565</v>
      </c>
      <c r="T87" s="8">
        <v>1.1181000000000001</v>
      </c>
      <c r="U87" s="9">
        <v>158061.58938797444</v>
      </c>
      <c r="V87" s="8">
        <v>1.2989999999999999</v>
      </c>
      <c r="W87" s="9">
        <v>875174.33356743911</v>
      </c>
      <c r="X87" s="8"/>
      <c r="Y87" s="9"/>
      <c r="Z87" s="8">
        <v>1.2989999999999999</v>
      </c>
      <c r="AA87" s="9">
        <v>875174.33356743911</v>
      </c>
      <c r="AB87" s="8">
        <v>1.2989999999999999</v>
      </c>
      <c r="AC87" s="9">
        <v>875174.33356743911</v>
      </c>
      <c r="AD87" s="8">
        <v>0.80230000000000001</v>
      </c>
      <c r="AE87" s="9">
        <v>26136.746469613303</v>
      </c>
      <c r="AF87" s="8"/>
      <c r="AG87" s="9"/>
      <c r="AH87" s="8">
        <v>1.0389999999999999</v>
      </c>
      <c r="AI87" s="9">
        <v>54522.296062831068</v>
      </c>
      <c r="AJ87" s="3">
        <v>5.6530481879999996</v>
      </c>
      <c r="AK87" s="3">
        <v>6.0723801310000001</v>
      </c>
      <c r="AL87" s="9">
        <v>94.440089774</v>
      </c>
      <c r="AM87" s="11">
        <f t="shared" si="4"/>
        <v>91.182034312246913</v>
      </c>
      <c r="AN87" s="11">
        <f t="shared" si="5"/>
        <v>6.7668787575180633E-2</v>
      </c>
      <c r="AO87" s="11">
        <f t="shared" si="6"/>
        <v>6.1019002603802965</v>
      </c>
      <c r="AP87" s="11"/>
    </row>
    <row r="88" spans="1:42" x14ac:dyDescent="0.15">
      <c r="A88" t="s">
        <v>158</v>
      </c>
      <c r="B88" t="s">
        <v>157</v>
      </c>
      <c r="C88">
        <v>1</v>
      </c>
      <c r="D88" s="2" t="s">
        <v>140</v>
      </c>
      <c r="E88" s="2" t="s">
        <v>29</v>
      </c>
      <c r="F88" s="2">
        <v>3</v>
      </c>
      <c r="G88" s="2" t="s">
        <v>23</v>
      </c>
      <c r="H88" s="2" t="s">
        <v>13</v>
      </c>
      <c r="I88" s="2" t="s">
        <v>25</v>
      </c>
      <c r="J88" s="7">
        <v>0.12661750999423471</v>
      </c>
      <c r="K88" s="7">
        <v>2.7581960753347827</v>
      </c>
      <c r="L88" s="7">
        <v>2.7581960753347827</v>
      </c>
      <c r="M88" s="7">
        <v>2.7581960753347827</v>
      </c>
      <c r="N88" s="7">
        <v>0.38588300303380269</v>
      </c>
      <c r="O88" s="7">
        <v>0</v>
      </c>
      <c r="P88" s="7">
        <v>3.7608973960750127</v>
      </c>
      <c r="Q88" s="7">
        <v>0</v>
      </c>
      <c r="R88" s="8">
        <v>1.4590000000000001</v>
      </c>
      <c r="S88" s="9">
        <v>19605.240613559938</v>
      </c>
      <c r="T88" s="8">
        <v>1.1181000000000001</v>
      </c>
      <c r="U88" s="9">
        <v>154838.30486362136</v>
      </c>
      <c r="V88" s="8">
        <v>1.2998000000000001</v>
      </c>
      <c r="W88" s="9">
        <v>427074.40478633106</v>
      </c>
      <c r="X88" s="8"/>
      <c r="Y88" s="9"/>
      <c r="Z88" s="8">
        <v>1.2998000000000001</v>
      </c>
      <c r="AA88" s="9">
        <v>427074.40478633106</v>
      </c>
      <c r="AB88" s="8">
        <v>1.2998000000000001</v>
      </c>
      <c r="AC88" s="9">
        <v>427074.40478633106</v>
      </c>
      <c r="AD88" s="8">
        <v>0.80230000000000001</v>
      </c>
      <c r="AE88" s="9">
        <v>59749.470065437665</v>
      </c>
      <c r="AF88" s="8"/>
      <c r="AG88" s="9"/>
      <c r="AH88" s="8">
        <v>1.0398000000000001</v>
      </c>
      <c r="AI88" s="9">
        <v>582330.97757426254</v>
      </c>
      <c r="AJ88" s="3">
        <v>5.6530481879999996</v>
      </c>
      <c r="AK88" s="3">
        <v>6.0723801310000001</v>
      </c>
      <c r="AL88" s="9">
        <v>95.440089774</v>
      </c>
      <c r="AM88" s="11">
        <f t="shared" si="4"/>
        <v>45.421992955512863</v>
      </c>
      <c r="AN88" s="11">
        <f t="shared" si="5"/>
        <v>0.13266700638490822</v>
      </c>
      <c r="AO88" s="11">
        <f t="shared" si="6"/>
        <v>66.528663315809908</v>
      </c>
      <c r="AP88" s="11"/>
    </row>
    <row r="89" spans="1:42" x14ac:dyDescent="0.15">
      <c r="A89" t="s">
        <v>158</v>
      </c>
      <c r="B89" t="s">
        <v>157</v>
      </c>
      <c r="C89">
        <v>1</v>
      </c>
      <c r="D89" s="2" t="s">
        <v>141</v>
      </c>
      <c r="E89" s="2" t="s">
        <v>29</v>
      </c>
      <c r="F89" s="2">
        <v>4</v>
      </c>
      <c r="G89" s="2" t="s">
        <v>23</v>
      </c>
      <c r="H89" s="2" t="s">
        <v>14</v>
      </c>
      <c r="I89" s="2" t="s">
        <v>25</v>
      </c>
      <c r="J89" s="7">
        <v>6.7407193082693009E-2</v>
      </c>
      <c r="K89" s="7">
        <v>1.6897646929560648</v>
      </c>
      <c r="L89" s="7">
        <v>1.6897646929560648</v>
      </c>
      <c r="M89" s="7">
        <v>1.6897646929560648</v>
      </c>
      <c r="N89" s="7">
        <v>0.21206616698080399</v>
      </c>
      <c r="O89" s="7">
        <v>0.21371522528761364</v>
      </c>
      <c r="P89" s="7">
        <v>4.3906660973219545</v>
      </c>
      <c r="Q89" s="7">
        <v>0</v>
      </c>
      <c r="R89" s="8">
        <v>1.4590000000000001</v>
      </c>
      <c r="S89" s="9">
        <v>9450.0511020526301</v>
      </c>
      <c r="T89" s="8">
        <v>1.1181000000000001</v>
      </c>
      <c r="U89" s="9">
        <v>140193.51155090536</v>
      </c>
      <c r="V89" s="8">
        <v>1.2998000000000001</v>
      </c>
      <c r="W89" s="9">
        <v>236894.04600024811</v>
      </c>
      <c r="X89" s="8"/>
      <c r="Y89" s="9"/>
      <c r="Z89" s="8">
        <v>1.2998000000000001</v>
      </c>
      <c r="AA89" s="9">
        <v>236894.04600024811</v>
      </c>
      <c r="AB89" s="8">
        <v>1.2998000000000001</v>
      </c>
      <c r="AC89" s="9">
        <v>236894.04600024811</v>
      </c>
      <c r="AD89" s="8">
        <v>0.80310000000000004</v>
      </c>
      <c r="AE89" s="9">
        <v>29730.300630179569</v>
      </c>
      <c r="AF89" s="8">
        <v>0.98399999999999999</v>
      </c>
      <c r="AG89" s="9">
        <v>29961.487904963404</v>
      </c>
      <c r="AH89" s="8">
        <v>1.0398000000000001</v>
      </c>
      <c r="AI89" s="9">
        <v>615542.89823107398</v>
      </c>
      <c r="AJ89" s="3">
        <v>5.6530481879999996</v>
      </c>
      <c r="AK89" s="3">
        <v>6.0723801310000001</v>
      </c>
      <c r="AL89" s="9">
        <v>96.440089774</v>
      </c>
      <c r="AM89" s="11">
        <f t="shared" si="4"/>
        <v>27.82705720825475</v>
      </c>
      <c r="AN89" s="11">
        <f t="shared" si="5"/>
        <v>6.9895406817493247E-2</v>
      </c>
      <c r="AO89" s="11">
        <f t="shared" si="6"/>
        <v>77.669001772216177</v>
      </c>
      <c r="AP89" s="11"/>
    </row>
    <row r="90" spans="1:42" x14ac:dyDescent="0.15">
      <c r="A90" t="s">
        <v>158</v>
      </c>
      <c r="B90" t="s">
        <v>157</v>
      </c>
      <c r="C90">
        <v>1</v>
      </c>
      <c r="D90" s="2" t="s">
        <v>142</v>
      </c>
      <c r="E90" s="2" t="s">
        <v>29</v>
      </c>
      <c r="F90" s="2">
        <v>5</v>
      </c>
      <c r="G90" s="2" t="s">
        <v>23</v>
      </c>
      <c r="H90" s="2" t="s">
        <v>15</v>
      </c>
      <c r="I90" s="2" t="s">
        <v>25</v>
      </c>
      <c r="J90" s="7">
        <v>8.3794880527752913E-2</v>
      </c>
      <c r="K90" s="7">
        <v>1.9394982132006227</v>
      </c>
      <c r="L90" s="7">
        <v>1.9394982132006227</v>
      </c>
      <c r="M90" s="7">
        <v>1.9394982132006227</v>
      </c>
      <c r="N90" s="7">
        <v>0.2902424317282471</v>
      </c>
      <c r="O90" s="7">
        <v>0.14691002981637716</v>
      </c>
      <c r="P90" s="7">
        <v>3.5093791781127393</v>
      </c>
      <c r="Q90" s="7">
        <v>4.0066963254191179E-2</v>
      </c>
      <c r="R90" s="8">
        <v>1.4590000000000001</v>
      </c>
      <c r="S90" s="9">
        <v>11995.33424747454</v>
      </c>
      <c r="T90" s="8">
        <v>1.1181000000000001</v>
      </c>
      <c r="U90" s="9">
        <v>143151.15878113435</v>
      </c>
      <c r="V90" s="8">
        <v>1.2998000000000001</v>
      </c>
      <c r="W90" s="9">
        <v>277641.41667360871</v>
      </c>
      <c r="X90" s="8">
        <v>0.74650000000000005</v>
      </c>
      <c r="Y90" s="9">
        <v>5735.6322186785974</v>
      </c>
      <c r="Z90" s="8">
        <v>1.2998000000000001</v>
      </c>
      <c r="AA90" s="9">
        <v>277641.41667360871</v>
      </c>
      <c r="AB90" s="8">
        <v>1.2998000000000001</v>
      </c>
      <c r="AC90" s="9">
        <v>277641.41667360871</v>
      </c>
      <c r="AD90" s="8">
        <v>0.80310000000000004</v>
      </c>
      <c r="AE90" s="9">
        <v>41548.540429352848</v>
      </c>
      <c r="AF90" s="8">
        <v>0.98480000000000001</v>
      </c>
      <c r="AG90" s="9">
        <v>21030.341004785387</v>
      </c>
      <c r="AH90" s="8">
        <v>1.0398000000000001</v>
      </c>
      <c r="AI90" s="9">
        <v>502371.69594922347</v>
      </c>
      <c r="AJ90" s="3">
        <v>5.6530481879999996</v>
      </c>
      <c r="AK90" s="3">
        <v>6.0723801310000001</v>
      </c>
      <c r="AL90" s="9">
        <v>97.440089774</v>
      </c>
      <c r="AM90" s="11">
        <f t="shared" si="4"/>
        <v>31.939670629302746</v>
      </c>
      <c r="AN90" s="11">
        <f t="shared" si="5"/>
        <v>8.5996308831513366E-2</v>
      </c>
      <c r="AO90" s="11">
        <f t="shared" si="6"/>
        <v>62.07941382071126</v>
      </c>
      <c r="AP90" s="11"/>
    </row>
    <row r="91" spans="1:42" x14ac:dyDescent="0.15">
      <c r="A91" t="s">
        <v>158</v>
      </c>
      <c r="B91" t="s">
        <v>157</v>
      </c>
      <c r="C91">
        <v>1</v>
      </c>
      <c r="D91" s="2" t="s">
        <v>143</v>
      </c>
      <c r="E91" s="2" t="s">
        <v>29</v>
      </c>
      <c r="F91" s="2">
        <v>6</v>
      </c>
      <c r="G91" s="2" t="s">
        <v>23</v>
      </c>
      <c r="H91" s="2" t="s">
        <v>16</v>
      </c>
      <c r="I91" s="2" t="s">
        <v>25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1.9550562834873386</v>
      </c>
      <c r="Q91" s="7">
        <v>0.41188887130746266</v>
      </c>
      <c r="R91" s="8"/>
      <c r="S91" s="9"/>
      <c r="T91" s="8">
        <v>1.1206</v>
      </c>
      <c r="U91" s="9">
        <v>151960.12699144607</v>
      </c>
      <c r="V91" s="8"/>
      <c r="W91" s="9"/>
      <c r="X91" s="8">
        <v>0.749</v>
      </c>
      <c r="Y91" s="9">
        <v>62590.685190245415</v>
      </c>
      <c r="Z91" s="8"/>
      <c r="AA91" s="9"/>
      <c r="AB91" s="8"/>
      <c r="AC91" s="9"/>
      <c r="AD91" s="8"/>
      <c r="AE91" s="9"/>
      <c r="AF91" s="8"/>
      <c r="AG91" s="9"/>
      <c r="AH91" s="8">
        <v>1.0423</v>
      </c>
      <c r="AI91" s="9">
        <v>297090.60111416056</v>
      </c>
      <c r="AJ91" s="3">
        <v>5.6530481879999996</v>
      </c>
      <c r="AK91" s="3">
        <v>6.0723801310000001</v>
      </c>
      <c r="AL91" s="9">
        <v>98.440089774</v>
      </c>
      <c r="AM91" s="11">
        <f t="shared" si="4"/>
        <v>0</v>
      </c>
      <c r="AN91" s="11">
        <f t="shared" si="5"/>
        <v>0</v>
      </c>
      <c r="AO91" s="11">
        <f t="shared" si="6"/>
        <v>34.584107873650041</v>
      </c>
      <c r="AP91" s="11"/>
    </row>
    <row r="92" spans="1:42" x14ac:dyDescent="0.15">
      <c r="A92" t="s">
        <v>158</v>
      </c>
      <c r="B92" t="s">
        <v>157</v>
      </c>
      <c r="C92">
        <v>1</v>
      </c>
      <c r="D92" s="2" t="s">
        <v>144</v>
      </c>
      <c r="E92" s="2" t="s">
        <v>29</v>
      </c>
      <c r="F92" s="2">
        <v>7</v>
      </c>
      <c r="G92" s="2" t="s">
        <v>23</v>
      </c>
      <c r="H92" s="2" t="s">
        <v>10</v>
      </c>
      <c r="I92" s="2" t="s">
        <v>26</v>
      </c>
      <c r="J92" s="7">
        <v>0</v>
      </c>
      <c r="K92" s="7">
        <v>4.730535336132152</v>
      </c>
      <c r="L92" s="7">
        <v>4.730535336132152</v>
      </c>
      <c r="M92" s="7">
        <v>4.730535336132152</v>
      </c>
      <c r="N92" s="7">
        <v>0.45991579439836527</v>
      </c>
      <c r="O92" s="7">
        <v>0</v>
      </c>
      <c r="P92" s="7">
        <v>2.2704893356464888</v>
      </c>
      <c r="Q92" s="7">
        <v>0.14514327164227436</v>
      </c>
      <c r="R92" s="8"/>
      <c r="S92" s="9"/>
      <c r="T92" s="8">
        <v>1.1181000000000001</v>
      </c>
      <c r="U92" s="9">
        <v>159473.00385049693</v>
      </c>
      <c r="V92" s="8">
        <v>1.2998000000000001</v>
      </c>
      <c r="W92" s="9">
        <v>754392.67987391446</v>
      </c>
      <c r="X92" s="8">
        <v>0.74650000000000005</v>
      </c>
      <c r="Y92" s="9">
        <v>23146.433517482143</v>
      </c>
      <c r="Z92" s="8">
        <v>1.2998000000000001</v>
      </c>
      <c r="AA92" s="9">
        <v>754392.67987391446</v>
      </c>
      <c r="AB92" s="8">
        <v>1.2998000000000001</v>
      </c>
      <c r="AC92" s="9">
        <v>754392.67987391446</v>
      </c>
      <c r="AD92" s="8">
        <v>0.80230000000000001</v>
      </c>
      <c r="AE92" s="9">
        <v>73344.153250994859</v>
      </c>
      <c r="AF92" s="8"/>
      <c r="AG92" s="9"/>
      <c r="AH92" s="8">
        <v>1.0398000000000001</v>
      </c>
      <c r="AI92" s="9">
        <v>362081.75456606469</v>
      </c>
      <c r="AJ92" s="3">
        <v>5.6530481879999996</v>
      </c>
      <c r="AK92" s="3">
        <v>6.0723801310000001</v>
      </c>
      <c r="AL92" s="9">
        <v>99.440089774</v>
      </c>
      <c r="AM92" s="11">
        <f t="shared" si="4"/>
        <v>77.902490194617101</v>
      </c>
      <c r="AN92" s="11">
        <f t="shared" si="5"/>
        <v>0</v>
      </c>
      <c r="AO92" s="11">
        <f t="shared" si="6"/>
        <v>40.163983396889606</v>
      </c>
      <c r="AP92" s="11"/>
    </row>
    <row r="93" spans="1:42" x14ac:dyDescent="0.15">
      <c r="A93" t="s">
        <v>158</v>
      </c>
      <c r="B93" t="s">
        <v>157</v>
      </c>
      <c r="C93">
        <v>1</v>
      </c>
      <c r="D93" s="2" t="s">
        <v>145</v>
      </c>
      <c r="E93" s="2" t="s">
        <v>29</v>
      </c>
      <c r="F93" s="2">
        <v>8</v>
      </c>
      <c r="G93" s="2" t="s">
        <v>23</v>
      </c>
      <c r="H93" s="2" t="s">
        <v>12</v>
      </c>
      <c r="I93" s="2" t="s">
        <v>26</v>
      </c>
      <c r="J93" s="7">
        <v>0</v>
      </c>
      <c r="K93" s="7">
        <v>3.7278097746263343</v>
      </c>
      <c r="L93" s="7">
        <v>3.7278097746263343</v>
      </c>
      <c r="M93" s="7">
        <v>3.7278097746263343</v>
      </c>
      <c r="N93" s="7">
        <v>0.57997550660866692</v>
      </c>
      <c r="O93" s="7">
        <v>0</v>
      </c>
      <c r="P93" s="7">
        <v>3.0901429280458848</v>
      </c>
      <c r="Q93" s="7">
        <v>0.16810469589817673</v>
      </c>
      <c r="R93" s="8"/>
      <c r="S93" s="9"/>
      <c r="T93" s="8">
        <v>1.119</v>
      </c>
      <c r="U93" s="9">
        <v>141401.58043678521</v>
      </c>
      <c r="V93" s="8">
        <v>1.3007</v>
      </c>
      <c r="W93" s="9">
        <v>527118.19369985978</v>
      </c>
      <c r="X93" s="8">
        <v>0.74729999999999996</v>
      </c>
      <c r="Y93" s="9">
        <v>23770.269678847355</v>
      </c>
      <c r="Z93" s="8">
        <v>1.3007</v>
      </c>
      <c r="AA93" s="9">
        <v>527118.19369985978</v>
      </c>
      <c r="AB93" s="8">
        <v>1.3007</v>
      </c>
      <c r="AC93" s="9">
        <v>527118.19369985978</v>
      </c>
      <c r="AD93" s="8">
        <v>0.80400000000000005</v>
      </c>
      <c r="AE93" s="9">
        <v>82009.453249090671</v>
      </c>
      <c r="AF93" s="8"/>
      <c r="AG93" s="9"/>
      <c r="AH93" s="8">
        <v>1.0406</v>
      </c>
      <c r="AI93" s="9">
        <v>436951.09380124317</v>
      </c>
      <c r="AJ93" s="3">
        <v>5.6530481879999996</v>
      </c>
      <c r="AK93" s="3">
        <v>6.0723801310000001</v>
      </c>
      <c r="AL93" s="9">
        <v>100.440089774</v>
      </c>
      <c r="AM93" s="11">
        <f t="shared" si="4"/>
        <v>61.38959838162237</v>
      </c>
      <c r="AN93" s="11">
        <f t="shared" si="5"/>
        <v>0</v>
      </c>
      <c r="AO93" s="11">
        <f t="shared" si="6"/>
        <v>54.663304208258502</v>
      </c>
      <c r="AP93" s="11"/>
    </row>
    <row r="94" spans="1:42" x14ac:dyDescent="0.15">
      <c r="A94" t="s">
        <v>158</v>
      </c>
      <c r="B94" t="s">
        <v>157</v>
      </c>
      <c r="C94">
        <v>1</v>
      </c>
      <c r="D94" s="2" t="s">
        <v>146</v>
      </c>
      <c r="E94" s="2" t="s">
        <v>29</v>
      </c>
      <c r="F94" s="2">
        <v>9</v>
      </c>
      <c r="G94" s="2" t="s">
        <v>23</v>
      </c>
      <c r="H94" s="2" t="s">
        <v>13</v>
      </c>
      <c r="I94" s="2" t="s">
        <v>26</v>
      </c>
      <c r="J94" s="7">
        <v>0.23322165824077914</v>
      </c>
      <c r="K94" s="7">
        <v>2.4030829542509529</v>
      </c>
      <c r="L94" s="7">
        <v>2.4030829542509529</v>
      </c>
      <c r="M94" s="7">
        <v>2.4030829542509529</v>
      </c>
      <c r="N94" s="7">
        <v>0.5002935655756694</v>
      </c>
      <c r="O94" s="7">
        <v>0</v>
      </c>
      <c r="P94" s="7">
        <v>4.1890874938120621</v>
      </c>
      <c r="Q94" s="7">
        <v>6.2902283810099185E-2</v>
      </c>
      <c r="R94" s="8">
        <v>1.4590000000000001</v>
      </c>
      <c r="S94" s="9">
        <v>36621.085876011814</v>
      </c>
      <c r="T94" s="8">
        <v>1.1181000000000001</v>
      </c>
      <c r="U94" s="9">
        <v>157022.66312764157</v>
      </c>
      <c r="V94" s="8">
        <v>1.2998000000000001</v>
      </c>
      <c r="W94" s="9">
        <v>377338.48519312509</v>
      </c>
      <c r="X94" s="8">
        <v>0.74650000000000005</v>
      </c>
      <c r="Y94" s="9">
        <v>9877.0841206725072</v>
      </c>
      <c r="Z94" s="8">
        <v>1.2998000000000001</v>
      </c>
      <c r="AA94" s="9">
        <v>377338.48519312509</v>
      </c>
      <c r="AB94" s="8">
        <v>1.2998000000000001</v>
      </c>
      <c r="AC94" s="9">
        <v>377338.48519312509</v>
      </c>
      <c r="AD94" s="8">
        <v>0.80230000000000001</v>
      </c>
      <c r="AE94" s="9">
        <v>78557.428012314995</v>
      </c>
      <c r="AF94" s="8"/>
      <c r="AG94" s="9"/>
      <c r="AH94" s="8">
        <v>1.0398000000000001</v>
      </c>
      <c r="AI94" s="9">
        <v>657781.67435306776</v>
      </c>
      <c r="AJ94" s="3">
        <v>5.6530481879999996</v>
      </c>
      <c r="AK94" s="3">
        <v>6.0723801310000001</v>
      </c>
      <c r="AL94" s="9">
        <v>101.440089774</v>
      </c>
      <c r="AM94" s="11">
        <f t="shared" si="4"/>
        <v>39.573987504224526</v>
      </c>
      <c r="AN94" s="11">
        <f t="shared" si="5"/>
        <v>0.22991073722467853</v>
      </c>
      <c r="AO94" s="11">
        <f t="shared" si="6"/>
        <v>74.103162656643235</v>
      </c>
      <c r="AP94" s="11"/>
    </row>
    <row r="95" spans="1:42" x14ac:dyDescent="0.15">
      <c r="A95" t="s">
        <v>158</v>
      </c>
      <c r="B95" t="s">
        <v>157</v>
      </c>
      <c r="C95">
        <v>1</v>
      </c>
      <c r="D95" s="2" t="s">
        <v>147</v>
      </c>
      <c r="E95" s="2" t="s">
        <v>29</v>
      </c>
      <c r="F95" s="2">
        <v>10</v>
      </c>
      <c r="G95" s="2" t="s">
        <v>23</v>
      </c>
      <c r="H95" s="2" t="s">
        <v>14</v>
      </c>
      <c r="I95" s="2" t="s">
        <v>26</v>
      </c>
      <c r="J95" s="7">
        <v>0</v>
      </c>
      <c r="K95" s="7">
        <v>0.56354619976735454</v>
      </c>
      <c r="L95" s="7">
        <v>0.56354619976735454</v>
      </c>
      <c r="M95" s="7">
        <v>0.56354619976735454</v>
      </c>
      <c r="N95" s="7">
        <v>0.22178752279555636</v>
      </c>
      <c r="O95" s="7">
        <v>0.26041302329109423</v>
      </c>
      <c r="P95" s="7">
        <v>5.474189450805075</v>
      </c>
      <c r="Q95" s="7">
        <v>8.9165481302380126E-2</v>
      </c>
      <c r="T95" s="8">
        <v>1.119</v>
      </c>
      <c r="U95" s="9">
        <v>159869.44722921861</v>
      </c>
      <c r="V95" s="8">
        <v>1.2998000000000001</v>
      </c>
      <c r="W95" s="9">
        <v>90093.819444933775</v>
      </c>
      <c r="X95" s="8">
        <v>0.74729999999999996</v>
      </c>
      <c r="Y95" s="9">
        <v>14254.836207738737</v>
      </c>
      <c r="Z95" s="8">
        <v>1.2998000000000001</v>
      </c>
      <c r="AA95" s="9">
        <v>90093.819444933775</v>
      </c>
      <c r="AB95" s="8">
        <v>1.2998000000000001</v>
      </c>
      <c r="AC95" s="9">
        <v>90093.819444933775</v>
      </c>
      <c r="AD95" s="8">
        <v>0.80310000000000004</v>
      </c>
      <c r="AE95" s="9">
        <v>35457.048671663317</v>
      </c>
      <c r="AF95" s="8">
        <v>0.98480000000000001</v>
      </c>
      <c r="AG95" s="9">
        <v>41632.086084836868</v>
      </c>
      <c r="AH95" s="8">
        <v>1.0398000000000001</v>
      </c>
      <c r="AI95" s="9">
        <v>875155.64152822713</v>
      </c>
      <c r="AJ95" s="3">
        <v>5.6530481879999996</v>
      </c>
      <c r="AK95" s="3">
        <v>6.0723801310000001</v>
      </c>
      <c r="AL95" s="9">
        <v>102.440089774</v>
      </c>
      <c r="AM95" s="11">
        <f t="shared" si="4"/>
        <v>9.2804829014311014</v>
      </c>
      <c r="AN95" s="11">
        <f t="shared" si="5"/>
        <v>0</v>
      </c>
      <c r="AO95" s="11">
        <f t="shared" si="6"/>
        <v>96.836065583615635</v>
      </c>
      <c r="AP95" s="11"/>
    </row>
    <row r="96" spans="1:42" x14ac:dyDescent="0.15">
      <c r="A96" t="s">
        <v>158</v>
      </c>
      <c r="B96" t="s">
        <v>157</v>
      </c>
      <c r="C96">
        <v>1</v>
      </c>
      <c r="D96" s="2" t="s">
        <v>148</v>
      </c>
      <c r="E96" s="2" t="s">
        <v>29</v>
      </c>
      <c r="F96" s="2">
        <v>11</v>
      </c>
      <c r="G96" s="2" t="s">
        <v>23</v>
      </c>
      <c r="H96" s="2" t="s">
        <v>15</v>
      </c>
      <c r="I96" s="2" t="s">
        <v>26</v>
      </c>
      <c r="J96" s="7">
        <v>0</v>
      </c>
      <c r="K96" s="7">
        <v>0.75876842312217396</v>
      </c>
      <c r="L96" s="7">
        <v>0.75876842312217396</v>
      </c>
      <c r="M96" s="7">
        <v>0.75876842312217396</v>
      </c>
      <c r="N96" s="7">
        <v>0.41271544724412984</v>
      </c>
      <c r="O96" s="7">
        <v>0.16557521254886798</v>
      </c>
      <c r="P96" s="7">
        <v>5.4355713087874555</v>
      </c>
      <c r="Q96" s="7">
        <v>0.15311088684161483</v>
      </c>
      <c r="T96" s="8">
        <v>1.1181000000000001</v>
      </c>
      <c r="U96" s="9">
        <v>162651.37485763358</v>
      </c>
      <c r="V96" s="8">
        <v>1.2989999999999999</v>
      </c>
      <c r="W96" s="9">
        <v>123414.72721938023</v>
      </c>
      <c r="X96" s="8">
        <v>0.74650000000000005</v>
      </c>
      <c r="Y96" s="9">
        <v>24903.696250460212</v>
      </c>
      <c r="Z96" s="8">
        <v>1.2989999999999999</v>
      </c>
      <c r="AA96" s="9">
        <v>123414.72721938023</v>
      </c>
      <c r="AB96" s="8">
        <v>1.2989999999999999</v>
      </c>
      <c r="AC96" s="9">
        <v>123414.72721938023</v>
      </c>
      <c r="AD96" s="8">
        <v>0.80310000000000004</v>
      </c>
      <c r="AE96" s="9">
        <v>67128.734919240858</v>
      </c>
      <c r="AF96" s="8">
        <v>0.98480000000000001</v>
      </c>
      <c r="AG96" s="9">
        <v>26931.035963418282</v>
      </c>
      <c r="AH96" s="8">
        <v>1.0398000000000001</v>
      </c>
      <c r="AI96" s="9">
        <v>884103.14651098638</v>
      </c>
      <c r="AJ96" s="3">
        <v>5.6530481879999996</v>
      </c>
      <c r="AK96" s="3">
        <v>6.0723801310000001</v>
      </c>
      <c r="AL96" s="9">
        <v>103.440089774</v>
      </c>
      <c r="AM96" s="11">
        <f t="shared" si="4"/>
        <v>12.495403890290047</v>
      </c>
      <c r="AN96" s="11">
        <f t="shared" si="5"/>
        <v>0</v>
      </c>
      <c r="AO96" s="11">
        <f t="shared" si="6"/>
        <v>96.152927199980482</v>
      </c>
      <c r="AP96" s="11"/>
    </row>
    <row r="97" spans="1:42" x14ac:dyDescent="0.15">
      <c r="A97" t="s">
        <v>158</v>
      </c>
      <c r="B97" t="s">
        <v>157</v>
      </c>
      <c r="C97">
        <v>1</v>
      </c>
      <c r="D97" s="2" t="s">
        <v>149</v>
      </c>
      <c r="E97" s="2" t="s">
        <v>29</v>
      </c>
      <c r="F97" s="2">
        <v>12</v>
      </c>
      <c r="G97" s="2" t="s">
        <v>23</v>
      </c>
      <c r="H97" s="2" t="s">
        <v>16</v>
      </c>
      <c r="I97" s="2" t="s">
        <v>26</v>
      </c>
      <c r="J97" s="7">
        <v>0</v>
      </c>
      <c r="K97" s="7">
        <v>6.3370233923451091E-2</v>
      </c>
      <c r="L97" s="7">
        <v>6.3370233923451091E-2</v>
      </c>
      <c r="M97" s="7">
        <v>6.3370233923451091E-2</v>
      </c>
      <c r="N97" s="7">
        <v>4.244437081524443E-2</v>
      </c>
      <c r="O97" s="7">
        <v>8.5302996801240399E-2</v>
      </c>
      <c r="P97" s="7">
        <v>5.684437631930134</v>
      </c>
      <c r="Q97" s="7">
        <v>0.79579705956413305</v>
      </c>
      <c r="T97" s="8">
        <v>1.119</v>
      </c>
      <c r="U97" s="9">
        <v>163211.91130568692</v>
      </c>
      <c r="V97" s="8">
        <v>1.2989999999999999</v>
      </c>
      <c r="W97" s="9">
        <v>10342.776998534933</v>
      </c>
      <c r="X97" s="8">
        <v>0.74650000000000005</v>
      </c>
      <c r="Y97" s="9">
        <v>129883.55910290773</v>
      </c>
      <c r="Z97" s="8">
        <v>1.2989999999999999</v>
      </c>
      <c r="AA97" s="9">
        <v>10342.776998534933</v>
      </c>
      <c r="AB97" s="8">
        <v>1.2989999999999999</v>
      </c>
      <c r="AC97" s="9">
        <v>10342.776998534933</v>
      </c>
      <c r="AD97" s="8">
        <v>0.80310000000000004</v>
      </c>
      <c r="AE97" s="9">
        <v>6927.4268849233604</v>
      </c>
      <c r="AF97" s="8">
        <v>0.98480000000000001</v>
      </c>
      <c r="AG97" s="9">
        <v>13922.465148033343</v>
      </c>
      <c r="AH97" s="8">
        <v>1.0398000000000001</v>
      </c>
      <c r="AI97" s="9">
        <v>927767.93060528999</v>
      </c>
      <c r="AJ97" s="3">
        <v>5.6530481879999996</v>
      </c>
      <c r="AK97" s="3">
        <v>6.0723801310000001</v>
      </c>
      <c r="AL97" s="9">
        <v>104.440089774</v>
      </c>
      <c r="AM97" s="11">
        <f t="shared" si="4"/>
        <v>1.0435814714553331</v>
      </c>
      <c r="AN97" s="11">
        <f t="shared" si="5"/>
        <v>0</v>
      </c>
      <c r="AO97" s="11">
        <f t="shared" si="6"/>
        <v>100.55526581211119</v>
      </c>
      <c r="AP97" s="11"/>
    </row>
    <row r="98" spans="1:42" x14ac:dyDescent="0.15">
      <c r="K98" s="4"/>
      <c r="L98" s="4"/>
      <c r="M98" s="4"/>
      <c r="N98" s="4"/>
      <c r="O98" s="4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Chan-Lam report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Strambeanu, Iulia [JRDUS]</dc:creator>
  <cp:keywords/>
  <dc:description/>
  <cp:lastModifiedBy>Shivaani Gandhi</cp:lastModifiedBy>
  <dcterms:created xsi:type="dcterms:W3CDTF">2021-08-11T19:48:01Z</dcterms:created>
  <dcterms:modified xsi:type="dcterms:W3CDTF">2021-10-12T00:31:14Z</dcterms:modified>
  <cp:category/>
  <cp:contentStatus/>
</cp:coreProperties>
</file>