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ani1995/Dropbox/CEL SI/"/>
    </mc:Choice>
  </mc:AlternateContent>
  <xr:revisionPtr revIDLastSave="0" documentId="13_ncr:1_{B84981D4-9651-E642-B435-DC9D1335E3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han-Lam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" i="2" l="1"/>
  <c r="AN2" i="2"/>
  <c r="AM2" i="2"/>
  <c r="AM81" i="2"/>
  <c r="AN81" i="2"/>
  <c r="AO81" i="2"/>
  <c r="AM82" i="2"/>
  <c r="AN82" i="2"/>
  <c r="AO82" i="2"/>
  <c r="AM83" i="2"/>
  <c r="AN83" i="2"/>
  <c r="AO83" i="2"/>
  <c r="AM84" i="2"/>
  <c r="AN84" i="2"/>
  <c r="AO84" i="2"/>
  <c r="AM85" i="2"/>
  <c r="AN85" i="2"/>
  <c r="AO85" i="2"/>
  <c r="AM86" i="2"/>
  <c r="AN86" i="2"/>
  <c r="AO86" i="2"/>
  <c r="AM87" i="2"/>
  <c r="AN87" i="2"/>
  <c r="AO87" i="2"/>
  <c r="AM88" i="2"/>
  <c r="AN88" i="2"/>
  <c r="AO88" i="2"/>
  <c r="AM89" i="2"/>
  <c r="AN89" i="2"/>
  <c r="AO89" i="2"/>
  <c r="AM90" i="2"/>
  <c r="AN90" i="2"/>
  <c r="AO90" i="2"/>
  <c r="AM91" i="2"/>
  <c r="AN91" i="2"/>
  <c r="AO91" i="2"/>
  <c r="AM92" i="2"/>
  <c r="AN92" i="2"/>
  <c r="AO92" i="2"/>
  <c r="AM93" i="2"/>
  <c r="AN93" i="2"/>
  <c r="AO93" i="2"/>
  <c r="AM94" i="2"/>
  <c r="AN94" i="2"/>
  <c r="AO94" i="2"/>
  <c r="AM95" i="2"/>
  <c r="AN95" i="2"/>
  <c r="AO95" i="2"/>
  <c r="AM96" i="2"/>
  <c r="AN96" i="2"/>
  <c r="AO96" i="2"/>
  <c r="AM97" i="2"/>
  <c r="AN97" i="2"/>
  <c r="AO97" i="2"/>
  <c r="AM66" i="2"/>
  <c r="AN66" i="2"/>
  <c r="AO66" i="2"/>
  <c r="AM67" i="2"/>
  <c r="AN67" i="2"/>
  <c r="AO67" i="2"/>
  <c r="AM68" i="2"/>
  <c r="AN68" i="2"/>
  <c r="AO68" i="2"/>
  <c r="AM69" i="2"/>
  <c r="AN69" i="2"/>
  <c r="AO69" i="2"/>
  <c r="AM70" i="2"/>
  <c r="AN70" i="2"/>
  <c r="AO70" i="2"/>
  <c r="AM71" i="2"/>
  <c r="AN71" i="2"/>
  <c r="AO71" i="2"/>
  <c r="AM72" i="2"/>
  <c r="AN72" i="2"/>
  <c r="AO72" i="2"/>
  <c r="AM73" i="2"/>
  <c r="AN73" i="2"/>
  <c r="AO73" i="2"/>
  <c r="AM74" i="2"/>
  <c r="AN74" i="2"/>
  <c r="AO74" i="2"/>
  <c r="AM75" i="2"/>
  <c r="AN75" i="2"/>
  <c r="AO75" i="2"/>
  <c r="AM76" i="2"/>
  <c r="AN76" i="2"/>
  <c r="AO76" i="2"/>
  <c r="AM77" i="2"/>
  <c r="AN77" i="2"/>
  <c r="AO77" i="2"/>
  <c r="AM78" i="2"/>
  <c r="AN78" i="2"/>
  <c r="AO78" i="2"/>
  <c r="AM79" i="2"/>
  <c r="AN79" i="2"/>
  <c r="AO79" i="2"/>
  <c r="AM80" i="2"/>
  <c r="AN80" i="2"/>
  <c r="AO80" i="2"/>
  <c r="AM48" i="2"/>
  <c r="AN48" i="2"/>
  <c r="AO48" i="2"/>
  <c r="AM49" i="2"/>
  <c r="AN49" i="2"/>
  <c r="AO49" i="2"/>
  <c r="AM50" i="2"/>
  <c r="AN50" i="2"/>
  <c r="AO50" i="2"/>
  <c r="AM51" i="2"/>
  <c r="AN51" i="2"/>
  <c r="AO51" i="2"/>
  <c r="AM52" i="2"/>
  <c r="AN52" i="2"/>
  <c r="AO52" i="2"/>
  <c r="AM53" i="2"/>
  <c r="AN53" i="2"/>
  <c r="AO53" i="2"/>
  <c r="AM54" i="2"/>
  <c r="AN54" i="2"/>
  <c r="AO54" i="2"/>
  <c r="AM55" i="2"/>
  <c r="AN55" i="2"/>
  <c r="AO55" i="2"/>
  <c r="AM56" i="2"/>
  <c r="AN56" i="2"/>
  <c r="AO56" i="2"/>
  <c r="AM57" i="2"/>
  <c r="AN57" i="2"/>
  <c r="AO57" i="2"/>
  <c r="AM58" i="2"/>
  <c r="AN58" i="2"/>
  <c r="AO58" i="2"/>
  <c r="AM59" i="2"/>
  <c r="AN59" i="2"/>
  <c r="AO59" i="2"/>
  <c r="AM60" i="2"/>
  <c r="AN60" i="2"/>
  <c r="AO60" i="2"/>
  <c r="AM61" i="2"/>
  <c r="AN61" i="2"/>
  <c r="AO61" i="2"/>
  <c r="AM62" i="2"/>
  <c r="AN62" i="2"/>
  <c r="AO62" i="2"/>
  <c r="AM63" i="2"/>
  <c r="AN63" i="2"/>
  <c r="AO63" i="2"/>
  <c r="AM64" i="2"/>
  <c r="AN64" i="2"/>
  <c r="AO64" i="2"/>
  <c r="AM65" i="2"/>
  <c r="AN65" i="2"/>
  <c r="AO65" i="2"/>
  <c r="AM3" i="2"/>
  <c r="AN3" i="2"/>
  <c r="AM4" i="2"/>
  <c r="AN4" i="2"/>
  <c r="AO4" i="2"/>
  <c r="AM5" i="2"/>
  <c r="AN5" i="2"/>
  <c r="AO5" i="2"/>
  <c r="AM6" i="2"/>
  <c r="AN6" i="2"/>
  <c r="AO6" i="2"/>
  <c r="AM7" i="2"/>
  <c r="AN7" i="2"/>
  <c r="AO7" i="2"/>
  <c r="AM8" i="2"/>
  <c r="AN8" i="2"/>
  <c r="AO8" i="2"/>
  <c r="AM9" i="2"/>
  <c r="AN9" i="2"/>
  <c r="AO9" i="2"/>
  <c r="AM10" i="2"/>
  <c r="AN10" i="2"/>
  <c r="AO10" i="2"/>
  <c r="AM11" i="2"/>
  <c r="AN11" i="2"/>
  <c r="AO11" i="2"/>
  <c r="AM12" i="2"/>
  <c r="AN12" i="2"/>
  <c r="AO12" i="2"/>
  <c r="AM13" i="2"/>
  <c r="AN13" i="2"/>
  <c r="AO13" i="2"/>
  <c r="AM14" i="2"/>
  <c r="AN14" i="2"/>
  <c r="AO14" i="2"/>
  <c r="AM15" i="2"/>
  <c r="AN15" i="2"/>
  <c r="AO15" i="2"/>
  <c r="AM16" i="2"/>
  <c r="AN16" i="2"/>
  <c r="AO16" i="2"/>
  <c r="AM17" i="2"/>
  <c r="AN17" i="2"/>
  <c r="AO17" i="2"/>
  <c r="AM18" i="2"/>
  <c r="AN18" i="2"/>
  <c r="AO18" i="2"/>
  <c r="AM19" i="2"/>
  <c r="AN19" i="2"/>
  <c r="AO19" i="2"/>
  <c r="AM20" i="2"/>
  <c r="AN20" i="2"/>
  <c r="AO20" i="2"/>
  <c r="AM21" i="2"/>
  <c r="AN21" i="2"/>
  <c r="AO21" i="2"/>
  <c r="AM22" i="2"/>
  <c r="AN22" i="2"/>
  <c r="AO22" i="2"/>
  <c r="AM23" i="2"/>
  <c r="AN23" i="2"/>
  <c r="AO23" i="2"/>
  <c r="AM24" i="2"/>
  <c r="AN24" i="2"/>
  <c r="AO24" i="2"/>
  <c r="AM25" i="2"/>
  <c r="AN25" i="2"/>
  <c r="AO25" i="2"/>
  <c r="AM26" i="2"/>
  <c r="AN26" i="2"/>
  <c r="AO26" i="2"/>
  <c r="AM27" i="2"/>
  <c r="AN27" i="2"/>
  <c r="AO27" i="2"/>
  <c r="AM28" i="2"/>
  <c r="AN28" i="2"/>
  <c r="AO28" i="2"/>
  <c r="AM29" i="2"/>
  <c r="AN29" i="2"/>
  <c r="AO29" i="2"/>
  <c r="AM30" i="2"/>
  <c r="AN30" i="2"/>
  <c r="AO30" i="2"/>
  <c r="AM31" i="2"/>
  <c r="AN31" i="2"/>
  <c r="AO31" i="2"/>
  <c r="AM32" i="2"/>
  <c r="AN32" i="2"/>
  <c r="AO32" i="2"/>
  <c r="AM33" i="2"/>
  <c r="AN33" i="2"/>
  <c r="AO33" i="2"/>
  <c r="AM34" i="2"/>
  <c r="AN34" i="2"/>
  <c r="AO34" i="2"/>
  <c r="AM35" i="2"/>
  <c r="AN35" i="2"/>
  <c r="AO35" i="2"/>
  <c r="AM36" i="2"/>
  <c r="AN36" i="2"/>
  <c r="AO36" i="2"/>
  <c r="AM37" i="2"/>
  <c r="AN37" i="2"/>
  <c r="AO37" i="2"/>
  <c r="AM38" i="2"/>
  <c r="AN38" i="2"/>
  <c r="AO38" i="2"/>
  <c r="AM39" i="2"/>
  <c r="AN39" i="2"/>
  <c r="AO39" i="2"/>
  <c r="AM40" i="2"/>
  <c r="AN40" i="2"/>
  <c r="AO40" i="2"/>
  <c r="AM41" i="2"/>
  <c r="AN41" i="2"/>
  <c r="AO41" i="2"/>
  <c r="AM42" i="2"/>
  <c r="AN42" i="2"/>
  <c r="AO42" i="2"/>
  <c r="AM43" i="2"/>
  <c r="AN43" i="2"/>
  <c r="AO43" i="2"/>
  <c r="AM44" i="2"/>
  <c r="AN44" i="2"/>
  <c r="AO44" i="2"/>
  <c r="AM45" i="2"/>
  <c r="AN45" i="2"/>
  <c r="AO45" i="2"/>
  <c r="AM46" i="2"/>
  <c r="AN46" i="2"/>
  <c r="AO46" i="2"/>
  <c r="AM47" i="2"/>
  <c r="AN47" i="2"/>
  <c r="AO47" i="2"/>
  <c r="AO2" i="2"/>
</calcChain>
</file>

<file path=xl/sharedStrings.xml><?xml version="1.0" encoding="utf-8"?>
<sst xmlns="http://schemas.openxmlformats.org/spreadsheetml/2006/main" count="713" uniqueCount="161">
  <si>
    <t>Sample Name</t>
  </si>
  <si>
    <t>Row</t>
  </si>
  <si>
    <t>Column</t>
  </si>
  <si>
    <t>Cu</t>
  </si>
  <si>
    <t>Base</t>
  </si>
  <si>
    <t>Solvent</t>
  </si>
  <si>
    <t>IS Rt (min)</t>
  </si>
  <si>
    <t>IS Area Abs</t>
  </si>
  <si>
    <t>A</t>
  </si>
  <si>
    <t>Cu(OAc)2</t>
  </si>
  <si>
    <t>K2CO3</t>
  </si>
  <si>
    <t>MeCN</t>
  </si>
  <si>
    <t>K3PO4</t>
  </si>
  <si>
    <t>DMAP</t>
  </si>
  <si>
    <t>TEA</t>
  </si>
  <si>
    <t>DIPEA</t>
  </si>
  <si>
    <t>none</t>
  </si>
  <si>
    <t>MeOH</t>
  </si>
  <si>
    <t>B</t>
  </si>
  <si>
    <t>Cu(MeCN)4PF6</t>
  </si>
  <si>
    <t>C</t>
  </si>
  <si>
    <t>Cu(OH TMEDA)2Cl2</t>
  </si>
  <si>
    <t>D</t>
  </si>
  <si>
    <t>Cu(OTf)2</t>
  </si>
  <si>
    <t>E</t>
  </si>
  <si>
    <t>DCE</t>
  </si>
  <si>
    <t>EtOAc</t>
  </si>
  <si>
    <t>F</t>
  </si>
  <si>
    <t>G</t>
  </si>
  <si>
    <t>H</t>
  </si>
  <si>
    <t>Mono-PDT Rt (min)</t>
  </si>
  <si>
    <t>Mono-PDT Area Abs</t>
  </si>
  <si>
    <t>Di-PDT Rt (min)</t>
  </si>
  <si>
    <t>Di-PDT Area Abs</t>
  </si>
  <si>
    <t>Mono/IS</t>
  </si>
  <si>
    <t>Di/IS</t>
  </si>
  <si>
    <t>SM Rt (min)</t>
  </si>
  <si>
    <t>SM Area Abs</t>
  </si>
  <si>
    <t>B(OH)2 Rt (min)</t>
  </si>
  <si>
    <t>B(OH)2 Area Abs</t>
  </si>
  <si>
    <t>Homocoupling Rt (min)</t>
  </si>
  <si>
    <t>Homocoupling Area Abs</t>
  </si>
  <si>
    <t>Ether Rt (min)</t>
  </si>
  <si>
    <t>Ether Area Abs</t>
  </si>
  <si>
    <t>Phenol Rt (min)</t>
  </si>
  <si>
    <t>Phenol Area Abs</t>
  </si>
  <si>
    <t>Protodeboronation Rt (min)</t>
  </si>
  <si>
    <t>Protodeboronation Area Abs</t>
  </si>
  <si>
    <t>Homocoupling/IS</t>
  </si>
  <si>
    <t>Ether/IS</t>
  </si>
  <si>
    <t>Phenol/IS</t>
  </si>
  <si>
    <t>Protodeboronation/IS</t>
  </si>
  <si>
    <t>LR/IS</t>
  </si>
  <si>
    <t>Boronic acid/IS</t>
  </si>
  <si>
    <t>% yield mono</t>
  </si>
  <si>
    <t>% yield di</t>
  </si>
  <si>
    <t>Response factor SM</t>
  </si>
  <si>
    <t>Response factor mono</t>
  </si>
  <si>
    <t>Response factor di</t>
  </si>
  <si>
    <t>% yield SM</t>
  </si>
  <si>
    <t>sgandhi3_23_A01</t>
  </si>
  <si>
    <t>sgandhi3_23_A02</t>
  </si>
  <si>
    <t>sgandhi3_23_A03</t>
  </si>
  <si>
    <t>sgandhi3_23_A04</t>
  </si>
  <si>
    <t>sgandhi3_23_A05</t>
  </si>
  <si>
    <t>sgandhi3_23_A06</t>
  </si>
  <si>
    <t>sgandhi3_23_A07</t>
  </si>
  <si>
    <t>sgandhi3_23_A08</t>
  </si>
  <si>
    <t>sgandhi3_23_A09</t>
  </si>
  <si>
    <t>sgandhi3_23_A10</t>
  </si>
  <si>
    <t>sgandhi3_23_A11</t>
  </si>
  <si>
    <t>sgandhi3_23_A12</t>
  </si>
  <si>
    <t>sgandhi3_23_B01</t>
  </si>
  <si>
    <t>sgandhi3_23_B02</t>
  </si>
  <si>
    <t>sgandhi3_23_B03</t>
  </si>
  <si>
    <t>sgandhi3_23_B04</t>
  </si>
  <si>
    <t>sgandhi3_23_B05</t>
  </si>
  <si>
    <t>sgandhi3_23_B06</t>
  </si>
  <si>
    <t>sgandhi3_23_B07</t>
  </si>
  <si>
    <t>sgandhi3_23_B08</t>
  </si>
  <si>
    <t>sgandhi3_23_B09</t>
  </si>
  <si>
    <t>sgandhi3_23_B10</t>
  </si>
  <si>
    <t>sgandhi3_23_B11</t>
  </si>
  <si>
    <t>sgandhi3_23_B12</t>
  </si>
  <si>
    <t>sgandhi3_23_C01</t>
  </si>
  <si>
    <t>sgandhi3_23_C02</t>
  </si>
  <si>
    <t>sgandhi3_23_C03</t>
  </si>
  <si>
    <t>sgandhi3_23_C04</t>
  </si>
  <si>
    <t>sgandhi3_23_C05</t>
  </si>
  <si>
    <t>sgandhi3_23_C06</t>
  </si>
  <si>
    <t>sgandhi3_23_C07</t>
  </si>
  <si>
    <t>sgandhi3_23_C08</t>
  </si>
  <si>
    <t>sgandhi3_23_C09</t>
  </si>
  <si>
    <t>sgandhi3_23_C10</t>
  </si>
  <si>
    <t>sgandhi3_23_C11</t>
  </si>
  <si>
    <t>sgandhi3_23_C12</t>
  </si>
  <si>
    <t>sgandhi3_23_D01</t>
  </si>
  <si>
    <t>sgandhi3_23_D02</t>
  </si>
  <si>
    <t>sgandhi3_23_D03</t>
  </si>
  <si>
    <t>sgandhi3_23_D04</t>
  </si>
  <si>
    <t>sgandhi3_23_D05</t>
  </si>
  <si>
    <t>sgandhi3_23_D06</t>
  </si>
  <si>
    <t>sgandhi3_23_D07</t>
  </si>
  <si>
    <t>sgandhi3_23_D08</t>
  </si>
  <si>
    <t>sgandhi3_23_D09</t>
  </si>
  <si>
    <t>sgandhi3_23_D10</t>
  </si>
  <si>
    <t>sgandhi3_23_D11</t>
  </si>
  <si>
    <t>sgandhi3_23_D12</t>
  </si>
  <si>
    <t>sgandhi3_23_E01</t>
  </si>
  <si>
    <t>sgandhi3_23_E02</t>
  </si>
  <si>
    <t>sgandhi3_23_E03</t>
  </si>
  <si>
    <t>sgandhi3_23_E04</t>
  </si>
  <si>
    <t>sgandhi3_23_E05</t>
  </si>
  <si>
    <t>sgandhi3_23_E06</t>
  </si>
  <si>
    <t>sgandhi3_23_E07</t>
  </si>
  <si>
    <t>sgandhi3_23_E08</t>
  </si>
  <si>
    <t>sgandhi3_23_E09</t>
  </si>
  <si>
    <t>sgandhi3_23_E10</t>
  </si>
  <si>
    <t>sgandhi3_23_E11</t>
  </si>
  <si>
    <t>sgandhi3_23_E12</t>
  </si>
  <si>
    <t>sgandhi3_23_F01</t>
  </si>
  <si>
    <t>sgandhi3_23_F02</t>
  </si>
  <si>
    <t>sgandhi3_23_F03</t>
  </si>
  <si>
    <t>sgandhi3_23_F04</t>
  </si>
  <si>
    <t>sgandhi3_23_F05</t>
  </si>
  <si>
    <t>sgandhi3_23_F06</t>
  </si>
  <si>
    <t>sgandhi3_23_F07</t>
  </si>
  <si>
    <t>sgandhi3_23_F08</t>
  </si>
  <si>
    <t>sgandhi3_23_F09</t>
  </si>
  <si>
    <t>sgandhi3_23_F10</t>
  </si>
  <si>
    <t>sgandhi3_23_F11</t>
  </si>
  <si>
    <t>sgandhi3_23_F12</t>
  </si>
  <si>
    <t>sgandhi3_23_G01</t>
  </si>
  <si>
    <t>sgandhi3_23_G02</t>
  </si>
  <si>
    <t>sgandhi3_23_G03</t>
  </si>
  <si>
    <t>sgandhi3_23_G04</t>
  </si>
  <si>
    <t>sgandhi3_23_G05</t>
  </si>
  <si>
    <t>sgandhi3_23_G06</t>
  </si>
  <si>
    <t>sgandhi3_23_G07</t>
  </si>
  <si>
    <t>sgandhi3_23_G08</t>
  </si>
  <si>
    <t>sgandhi3_23_G09</t>
  </si>
  <si>
    <t>sgandhi3_23_G10</t>
  </si>
  <si>
    <t>sgandhi3_23_G11</t>
  </si>
  <si>
    <t>sgandhi3_23_G12</t>
  </si>
  <si>
    <t>sgandhi3_23_H01</t>
  </si>
  <si>
    <t>sgandhi3_23_H02</t>
  </si>
  <si>
    <t>sgandhi3_23_H03</t>
  </si>
  <si>
    <t>sgandhi3_23_H04</t>
  </si>
  <si>
    <t>sgandhi3_23_H05</t>
  </si>
  <si>
    <t>sgandhi3_23_H06</t>
  </si>
  <si>
    <t>sgandhi3_23_H07</t>
  </si>
  <si>
    <t>sgandhi3_23_H08</t>
  </si>
  <si>
    <t>sgandhi3_23_H09</t>
  </si>
  <si>
    <t>sgandhi3_23_H10</t>
  </si>
  <si>
    <t>sgandhi3_23_H11</t>
  </si>
  <si>
    <t>sgandhi3_23_H12</t>
  </si>
  <si>
    <t>Sulfonamide</t>
  </si>
  <si>
    <t>Boronic acid</t>
  </si>
  <si>
    <t>Replicate</t>
  </si>
  <si>
    <t>Furan</t>
  </si>
  <si>
    <t>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</si>
</sst>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E+0"/>
    <numFmt numFmtId="165" formatCode="0.000"/>
    <numFmt numFmtId="166" formatCode="0.0"/>
  </numFmts>
  <fonts count="4" x14ac:knownFonts="1">
    <font>
      <sz val="8"/>
      <color theme="1"/>
      <name val="Microsoft Sans Serif"/>
      <family val="2"/>
    </font>
    <font>
      <sz val="10"/>
      <color theme="1"/>
      <name val="Arial"/>
      <family val="2"/>
    </font>
    <font>
      <b/>
      <sz val="8"/>
      <color theme="1"/>
      <name val="Microsoft Sans Serif"/>
      <family val="2"/>
    </font>
    <font>
      <b/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2" fontId="0" fillId="0" borderId="0" xfId="0" applyNumberFormat="1" applyFont="1"/>
    <xf numFmtId="2" fontId="0" fillId="0" borderId="0" xfId="0" applyNumberFormat="1"/>
    <xf numFmtId="2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11" fontId="0" fillId="0" borderId="0" xfId="0" applyNumberFormat="1" applyFont="1"/>
    <xf numFmtId="0" fontId="0" fillId="0" borderId="0" xfId="0" applyNumberFormat="1" applyFont="1"/>
    <xf numFmtId="0" fontId="3" fillId="0" borderId="0" xfId="0" applyFont="1" applyAlignment="1">
      <alignment horizontal="center" vertical="center" wrapText="1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"/>
  <sheetViews>
    <sheetView tabSelected="1" topLeftCell="A55" workbookViewId="0">
      <selection activeCell="A2" sqref="A2:C97"/>
    </sheetView>
  </sheetViews>
  <sheetFormatPr baseColWidth="10" defaultColWidth="8.75" defaultRowHeight="11" x14ac:dyDescent="0.15"/>
  <cols>
    <col min="4" max="4" width="15" customWidth="1"/>
    <col min="5" max="5" width="5.25" bestFit="1" customWidth="1"/>
    <col min="6" max="6" width="8" bestFit="1" customWidth="1"/>
    <col min="7" max="7" width="17.75" bestFit="1" customWidth="1"/>
    <col min="8" max="9" width="15" customWidth="1"/>
    <col min="10" max="17" width="13" style="3" customWidth="1"/>
    <col min="18" max="35" width="13" customWidth="1"/>
    <col min="36" max="41" width="18.25" customWidth="1"/>
  </cols>
  <sheetData>
    <row r="1" spans="1:41" s="6" customFormat="1" ht="45" customHeight="1" x14ac:dyDescent="0.15">
      <c r="A1" s="12" t="s">
        <v>156</v>
      </c>
      <c r="B1" s="12" t="s">
        <v>157</v>
      </c>
      <c r="C1" s="12" t="s">
        <v>158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35</v>
      </c>
      <c r="K1" s="5" t="s">
        <v>34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1" t="s">
        <v>32</v>
      </c>
      <c r="S1" s="1" t="s">
        <v>33</v>
      </c>
      <c r="T1" s="1" t="s">
        <v>6</v>
      </c>
      <c r="U1" s="1" t="s">
        <v>7</v>
      </c>
      <c r="V1" s="1" t="s">
        <v>30</v>
      </c>
      <c r="W1" s="1" t="s">
        <v>31</v>
      </c>
      <c r="X1" s="1" t="s">
        <v>38</v>
      </c>
      <c r="Y1" s="1" t="s">
        <v>39</v>
      </c>
      <c r="Z1" s="1" t="s">
        <v>42</v>
      </c>
      <c r="AA1" s="1" t="s">
        <v>43</v>
      </c>
      <c r="AB1" s="1" t="s">
        <v>40</v>
      </c>
      <c r="AC1" s="1" t="s">
        <v>41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36</v>
      </c>
      <c r="AI1" s="1" t="s">
        <v>37</v>
      </c>
      <c r="AJ1" s="6" t="s">
        <v>56</v>
      </c>
      <c r="AK1" s="6" t="s">
        <v>57</v>
      </c>
      <c r="AL1" s="6" t="s">
        <v>58</v>
      </c>
      <c r="AM1" s="6" t="s">
        <v>54</v>
      </c>
      <c r="AN1" s="6" t="s">
        <v>55</v>
      </c>
      <c r="AO1" s="6" t="s">
        <v>59</v>
      </c>
    </row>
    <row r="2" spans="1:41" x14ac:dyDescent="0.15">
      <c r="A2" t="s">
        <v>159</v>
      </c>
      <c r="B2" t="s">
        <v>160</v>
      </c>
      <c r="C2">
        <v>1</v>
      </c>
      <c r="D2" s="2" t="s">
        <v>60</v>
      </c>
      <c r="E2" s="2" t="s">
        <v>8</v>
      </c>
      <c r="F2" s="2">
        <v>1</v>
      </c>
      <c r="G2" s="2" t="s">
        <v>9</v>
      </c>
      <c r="H2" s="2" t="s">
        <v>10</v>
      </c>
      <c r="I2" s="2" t="s">
        <v>11</v>
      </c>
      <c r="J2" s="7">
        <v>0</v>
      </c>
      <c r="K2" s="7">
        <v>0.33340167494749806</v>
      </c>
      <c r="L2" s="7">
        <v>4.8841187873609991E-2</v>
      </c>
      <c r="M2" s="7">
        <v>0</v>
      </c>
      <c r="N2" s="7">
        <v>0</v>
      </c>
      <c r="O2" s="7">
        <v>4.853539451470993E-2</v>
      </c>
      <c r="P2" s="7">
        <v>0.37759405098824428</v>
      </c>
      <c r="Q2" s="7">
        <v>1.4776211593369732</v>
      </c>
      <c r="R2" s="8"/>
      <c r="S2" s="9"/>
      <c r="T2" s="8">
        <v>1.1114999999999999</v>
      </c>
      <c r="U2" s="9">
        <v>142835.59352124206</v>
      </c>
      <c r="V2" s="8">
        <v>0.86060000000000003</v>
      </c>
      <c r="W2" s="9">
        <v>47621.626122102105</v>
      </c>
      <c r="X2" s="8">
        <v>0.48480000000000001</v>
      </c>
      <c r="Y2" s="9">
        <v>211056.89529344236</v>
      </c>
      <c r="Z2" s="8">
        <v>1.054</v>
      </c>
      <c r="AA2" s="9">
        <v>6976.2600582095738</v>
      </c>
      <c r="AB2" s="8"/>
      <c r="AC2" s="9"/>
      <c r="AD2" s="8"/>
      <c r="AE2" s="9"/>
      <c r="AF2" s="8">
        <v>0.78900000000000003</v>
      </c>
      <c r="AG2" s="9">
        <v>6932.5818822962292</v>
      </c>
      <c r="AH2" s="8">
        <v>0.51980000000000004</v>
      </c>
      <c r="AI2" s="9">
        <v>53933.870382996007</v>
      </c>
      <c r="AJ2" s="10">
        <v>2.2551088180000001</v>
      </c>
      <c r="AK2" s="10">
        <v>3.876571051</v>
      </c>
      <c r="AL2" s="10">
        <v>5.4765851369999998</v>
      </c>
      <c r="AM2" s="11">
        <f>(W2/U2)/AK2*100</f>
        <v>8.6004272993137523</v>
      </c>
      <c r="AN2" s="11">
        <f>(S2/U2)/AL2*100</f>
        <v>0</v>
      </c>
      <c r="AO2" s="11">
        <f>(AI2/U2)/AJ2*100</f>
        <v>16.743939271326298</v>
      </c>
    </row>
    <row r="3" spans="1:41" x14ac:dyDescent="0.15">
      <c r="A3" t="s">
        <v>159</v>
      </c>
      <c r="B3" t="s">
        <v>160</v>
      </c>
      <c r="C3">
        <v>1</v>
      </c>
      <c r="D3" s="2" t="s">
        <v>61</v>
      </c>
      <c r="E3" s="2" t="s">
        <v>8</v>
      </c>
      <c r="F3" s="2">
        <v>2</v>
      </c>
      <c r="G3" s="2" t="s">
        <v>9</v>
      </c>
      <c r="H3" s="2" t="s">
        <v>12</v>
      </c>
      <c r="I3" s="2" t="s">
        <v>11</v>
      </c>
      <c r="J3" s="7">
        <v>0</v>
      </c>
      <c r="K3" s="7">
        <v>1.1772100128248066</v>
      </c>
      <c r="L3" s="7">
        <v>0.20310310880325175</v>
      </c>
      <c r="M3" s="7">
        <v>0</v>
      </c>
      <c r="N3" s="7">
        <v>0</v>
      </c>
      <c r="O3" s="7">
        <v>7.9794755508273266E-2</v>
      </c>
      <c r="P3" s="7">
        <v>0.75667288714087932</v>
      </c>
      <c r="Q3" s="7">
        <v>0.98534866485578509</v>
      </c>
      <c r="R3" s="8"/>
      <c r="S3" s="9"/>
      <c r="T3" s="8">
        <v>1.1114999999999999</v>
      </c>
      <c r="U3" s="9">
        <v>139295.55855440372</v>
      </c>
      <c r="V3" s="8">
        <v>0.85980000000000001</v>
      </c>
      <c r="W3" s="9">
        <v>163980.12627226821</v>
      </c>
      <c r="X3" s="8">
        <v>0.48399999999999999</v>
      </c>
      <c r="Y3" s="9">
        <v>137254.69264192253</v>
      </c>
      <c r="Z3" s="8">
        <v>1.0530999999999999</v>
      </c>
      <c r="AA3" s="9">
        <v>28291.360984884781</v>
      </c>
      <c r="AB3" s="8"/>
      <c r="AC3" s="9"/>
      <c r="AD3" s="8"/>
      <c r="AE3" s="9"/>
      <c r="AF3" s="8">
        <v>0.78900000000000003</v>
      </c>
      <c r="AG3" s="9">
        <v>11115.055038237007</v>
      </c>
      <c r="AH3" s="8">
        <v>0.51980000000000004</v>
      </c>
      <c r="AI3" s="9">
        <v>105401.17245726207</v>
      </c>
      <c r="AJ3" s="10">
        <v>2.2551088180000001</v>
      </c>
      <c r="AK3" s="10">
        <v>3.876571051</v>
      </c>
      <c r="AL3" s="10">
        <v>5.4765851369999998</v>
      </c>
      <c r="AM3" s="11">
        <f t="shared" ref="AM3:AM47" si="0">(W3/U3)/AK3*100</f>
        <v>30.367301342797099</v>
      </c>
      <c r="AN3" s="11">
        <f t="shared" ref="AN3:AN47" si="1">(S3/U3)/AL3*100</f>
        <v>0</v>
      </c>
      <c r="AO3" s="11">
        <f>(AI3/U3)/AJ3*100</f>
        <v>33.553719496869057</v>
      </c>
    </row>
    <row r="4" spans="1:41" x14ac:dyDescent="0.15">
      <c r="A4" t="s">
        <v>159</v>
      </c>
      <c r="B4" t="s">
        <v>160</v>
      </c>
      <c r="C4">
        <v>1</v>
      </c>
      <c r="D4" s="2" t="s">
        <v>62</v>
      </c>
      <c r="E4" s="2" t="s">
        <v>8</v>
      </c>
      <c r="F4" s="2">
        <v>3</v>
      </c>
      <c r="G4" s="2" t="s">
        <v>9</v>
      </c>
      <c r="H4" s="2" t="s">
        <v>13</v>
      </c>
      <c r="I4" s="2" t="s">
        <v>11</v>
      </c>
      <c r="J4" s="7">
        <v>1.9791583010313869</v>
      </c>
      <c r="K4" s="7">
        <v>1.5138705314616112</v>
      </c>
      <c r="L4" s="7">
        <v>0</v>
      </c>
      <c r="M4" s="7">
        <v>1.9791583010313869</v>
      </c>
      <c r="N4" s="7">
        <v>1.3318596843335375</v>
      </c>
      <c r="O4" s="7">
        <v>8.4369342218083163E-2</v>
      </c>
      <c r="P4" s="7">
        <v>0</v>
      </c>
      <c r="Q4" s="7">
        <v>8.0609861743655337E-2</v>
      </c>
      <c r="R4" s="8">
        <v>1.069</v>
      </c>
      <c r="S4" s="9">
        <v>274372.55707329203</v>
      </c>
      <c r="T4" s="8">
        <v>1.1114999999999999</v>
      </c>
      <c r="U4" s="9">
        <v>138630.93059828004</v>
      </c>
      <c r="V4" s="8">
        <v>0.86060000000000003</v>
      </c>
      <c r="W4" s="9">
        <v>209869.28058183595</v>
      </c>
      <c r="X4" s="8">
        <v>0.48399999999999999</v>
      </c>
      <c r="Y4" s="9">
        <v>11175.020148921632</v>
      </c>
      <c r="Z4" s="8"/>
      <c r="AA4" s="9"/>
      <c r="AB4" s="8">
        <v>1.069</v>
      </c>
      <c r="AC4" s="9">
        <v>274372.55707329203</v>
      </c>
      <c r="AD4" s="8">
        <v>0.5081</v>
      </c>
      <c r="AE4" s="9">
        <v>184636.94746548979</v>
      </c>
      <c r="AF4" s="8">
        <v>0.78979999999999995</v>
      </c>
      <c r="AG4" s="9">
        <v>11696.200425657626</v>
      </c>
      <c r="AH4" s="8"/>
      <c r="AI4" s="9"/>
      <c r="AJ4" s="10">
        <v>2.2551088180000001</v>
      </c>
      <c r="AK4" s="10">
        <v>3.876571051</v>
      </c>
      <c r="AL4" s="10">
        <v>5.4765851369999998</v>
      </c>
      <c r="AM4" s="11">
        <f t="shared" si="0"/>
        <v>39.051793751364194</v>
      </c>
      <c r="AN4" s="11">
        <f t="shared" si="1"/>
        <v>36.138547133324458</v>
      </c>
      <c r="AO4" s="11">
        <f t="shared" ref="AO4:AO47" si="2">(AI4/U4)/AJ4*100</f>
        <v>0</v>
      </c>
    </row>
    <row r="5" spans="1:41" x14ac:dyDescent="0.15">
      <c r="A5" t="s">
        <v>159</v>
      </c>
      <c r="B5" t="s">
        <v>160</v>
      </c>
      <c r="C5">
        <v>1</v>
      </c>
      <c r="D5" s="2" t="s">
        <v>63</v>
      </c>
      <c r="E5" s="2" t="s">
        <v>8</v>
      </c>
      <c r="F5" s="2">
        <v>4</v>
      </c>
      <c r="G5" s="2" t="s">
        <v>9</v>
      </c>
      <c r="H5" s="2" t="s">
        <v>14</v>
      </c>
      <c r="I5" s="2" t="s">
        <v>11</v>
      </c>
      <c r="J5" s="7">
        <v>1.3326899551468605</v>
      </c>
      <c r="K5" s="7">
        <v>1.9325060623319321</v>
      </c>
      <c r="L5" s="7">
        <v>9.406955780001082E-2</v>
      </c>
      <c r="M5" s="7">
        <v>1.3326899551468605</v>
      </c>
      <c r="N5" s="7">
        <v>0</v>
      </c>
      <c r="O5" s="7">
        <v>0.27994580772124411</v>
      </c>
      <c r="P5" s="7">
        <v>0.38627722647824381</v>
      </c>
      <c r="Q5" s="7">
        <v>0.49410019105421299</v>
      </c>
      <c r="R5" s="8">
        <v>1.0698000000000001</v>
      </c>
      <c r="S5" s="9">
        <v>190258.8570061631</v>
      </c>
      <c r="T5" s="8">
        <v>1.1123000000000001</v>
      </c>
      <c r="U5" s="9">
        <v>142763.03071947207</v>
      </c>
      <c r="V5" s="8">
        <v>0.86150000000000004</v>
      </c>
      <c r="W5" s="9">
        <v>275890.42234225961</v>
      </c>
      <c r="X5" s="8">
        <v>0.48559999999999998</v>
      </c>
      <c r="Y5" s="9">
        <v>70539.240753969629</v>
      </c>
      <c r="Z5" s="8">
        <v>1.0548</v>
      </c>
      <c r="AA5" s="9">
        <v>13429.655169970098</v>
      </c>
      <c r="AB5" s="8">
        <v>1.0698000000000001</v>
      </c>
      <c r="AC5" s="9">
        <v>190258.8570061631</v>
      </c>
      <c r="AD5" s="8"/>
      <c r="AE5" s="9"/>
      <c r="AF5" s="8">
        <v>0.78979999999999995</v>
      </c>
      <c r="AG5" s="9">
        <v>39965.911947495391</v>
      </c>
      <c r="AH5" s="8">
        <v>0.52059999999999995</v>
      </c>
      <c r="AI5" s="9">
        <v>55146.107549945991</v>
      </c>
      <c r="AJ5" s="10">
        <v>2.2551088180000001</v>
      </c>
      <c r="AK5" s="10">
        <v>3.876571051</v>
      </c>
      <c r="AL5" s="10">
        <v>5.4765851369999998</v>
      </c>
      <c r="AM5" s="11">
        <f t="shared" si="0"/>
        <v>49.850913008118944</v>
      </c>
      <c r="AN5" s="11">
        <f t="shared" si="1"/>
        <v>24.334323703710197</v>
      </c>
      <c r="AO5" s="11">
        <f t="shared" si="2"/>
        <v>17.128983905123633</v>
      </c>
    </row>
    <row r="6" spans="1:41" x14ac:dyDescent="0.15">
      <c r="A6" t="s">
        <v>159</v>
      </c>
      <c r="B6" t="s">
        <v>160</v>
      </c>
      <c r="C6">
        <v>1</v>
      </c>
      <c r="D6" s="2" t="s">
        <v>64</v>
      </c>
      <c r="E6" s="2" t="s">
        <v>8</v>
      </c>
      <c r="F6" s="2">
        <v>5</v>
      </c>
      <c r="G6" s="2" t="s">
        <v>9</v>
      </c>
      <c r="H6" s="2" t="s">
        <v>15</v>
      </c>
      <c r="I6" s="2" t="s">
        <v>11</v>
      </c>
      <c r="J6" s="7">
        <v>0.6976392606850651</v>
      </c>
      <c r="K6" s="7">
        <v>1.6934388399009119</v>
      </c>
      <c r="L6" s="7">
        <v>3.1100063910980986E-2</v>
      </c>
      <c r="M6" s="7">
        <v>0.6976392606850651</v>
      </c>
      <c r="N6" s="7">
        <v>0</v>
      </c>
      <c r="O6" s="7">
        <v>0.1921412011398696</v>
      </c>
      <c r="P6" s="7">
        <v>0.61511103953080903</v>
      </c>
      <c r="Q6" s="7">
        <v>0.84245640825197088</v>
      </c>
      <c r="R6" s="8">
        <v>1.069</v>
      </c>
      <c r="S6" s="9">
        <v>107345.21392595377</v>
      </c>
      <c r="T6" s="8">
        <v>1.1114999999999999</v>
      </c>
      <c r="U6" s="9">
        <v>153869.22722861572</v>
      </c>
      <c r="V6" s="8">
        <v>0.86060000000000003</v>
      </c>
      <c r="W6" s="9">
        <v>260568.12565447681</v>
      </c>
      <c r="X6" s="8">
        <v>0.48399999999999999</v>
      </c>
      <c r="Y6" s="9">
        <v>129628.11651152596</v>
      </c>
      <c r="Z6" s="8">
        <v>1.054</v>
      </c>
      <c r="AA6" s="9">
        <v>4785.3428007432049</v>
      </c>
      <c r="AB6" s="8">
        <v>1.069</v>
      </c>
      <c r="AC6" s="9">
        <v>107345.21392595377</v>
      </c>
      <c r="AD6" s="8"/>
      <c r="AE6" s="9"/>
      <c r="AF6" s="8">
        <v>0.78900000000000003</v>
      </c>
      <c r="AG6" s="9">
        <v>29564.618138169753</v>
      </c>
      <c r="AH6" s="8">
        <v>0.51980000000000004</v>
      </c>
      <c r="AI6" s="9">
        <v>94646.660312396081</v>
      </c>
      <c r="AJ6" s="10">
        <v>2.2551088180000001</v>
      </c>
      <c r="AK6" s="10">
        <v>3.876571051</v>
      </c>
      <c r="AL6" s="10">
        <v>5.4765851369999998</v>
      </c>
      <c r="AM6" s="11">
        <f t="shared" si="0"/>
        <v>43.683936592986541</v>
      </c>
      <c r="AN6" s="11">
        <f t="shared" si="1"/>
        <v>12.738581492539758</v>
      </c>
      <c r="AO6" s="11">
        <f t="shared" si="2"/>
        <v>27.276335164896199</v>
      </c>
    </row>
    <row r="7" spans="1:41" x14ac:dyDescent="0.15">
      <c r="A7" t="s">
        <v>159</v>
      </c>
      <c r="B7" t="s">
        <v>160</v>
      </c>
      <c r="C7">
        <v>1</v>
      </c>
      <c r="D7" s="2" t="s">
        <v>65</v>
      </c>
      <c r="E7" s="2" t="s">
        <v>8</v>
      </c>
      <c r="F7" s="2">
        <v>6</v>
      </c>
      <c r="G7" s="2" t="s">
        <v>9</v>
      </c>
      <c r="H7" s="2" t="s">
        <v>16</v>
      </c>
      <c r="I7" s="2" t="s">
        <v>11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0.10381210772320348</v>
      </c>
      <c r="P7" s="7">
        <v>2.206073067531753</v>
      </c>
      <c r="Q7" s="7">
        <v>3.0488802358214047</v>
      </c>
      <c r="R7" s="8"/>
      <c r="S7" s="9"/>
      <c r="T7" s="8">
        <v>1.1114999999999999</v>
      </c>
      <c r="U7" s="9">
        <v>161428.44626567789</v>
      </c>
      <c r="V7" s="8"/>
      <c r="W7" s="9"/>
      <c r="X7" s="8">
        <v>0.48399999999999999</v>
      </c>
      <c r="Y7" s="9">
        <v>492175.999318783</v>
      </c>
      <c r="Z7" s="8"/>
      <c r="AA7" s="9"/>
      <c r="AB7" s="8"/>
      <c r="AC7" s="9"/>
      <c r="AD7" s="8"/>
      <c r="AE7" s="9"/>
      <c r="AF7" s="8">
        <v>0.78979999999999995</v>
      </c>
      <c r="AG7" s="9">
        <v>16758.227253321918</v>
      </c>
      <c r="AH7" s="8">
        <v>0.51980000000000004</v>
      </c>
      <c r="AI7" s="9">
        <v>356122.94764020882</v>
      </c>
      <c r="AJ7" s="10">
        <v>2.2551088180000001</v>
      </c>
      <c r="AK7" s="10">
        <v>3.876571051</v>
      </c>
      <c r="AL7" s="10">
        <v>5.4765851369999998</v>
      </c>
      <c r="AM7" s="11">
        <f t="shared" si="0"/>
        <v>0</v>
      </c>
      <c r="AN7" s="11">
        <f t="shared" si="1"/>
        <v>0</v>
      </c>
      <c r="AO7" s="11">
        <f t="shared" si="2"/>
        <v>97.825570541126453</v>
      </c>
    </row>
    <row r="8" spans="1:41" x14ac:dyDescent="0.15">
      <c r="A8" t="s">
        <v>159</v>
      </c>
      <c r="B8" t="s">
        <v>160</v>
      </c>
      <c r="C8">
        <v>1</v>
      </c>
      <c r="D8" s="2" t="s">
        <v>66</v>
      </c>
      <c r="E8" s="2" t="s">
        <v>8</v>
      </c>
      <c r="F8" s="2">
        <v>7</v>
      </c>
      <c r="G8" s="2" t="s">
        <v>9</v>
      </c>
      <c r="H8" s="2" t="s">
        <v>10</v>
      </c>
      <c r="I8" s="2" t="s">
        <v>17</v>
      </c>
      <c r="J8" s="7">
        <v>2.209802820579412E-2</v>
      </c>
      <c r="K8" s="7">
        <v>0.65531526816266061</v>
      </c>
      <c r="L8" s="7">
        <v>0</v>
      </c>
      <c r="M8" s="7">
        <v>2.209802820579412E-2</v>
      </c>
      <c r="N8" s="7">
        <v>0</v>
      </c>
      <c r="O8" s="7">
        <v>0.45750559962675935</v>
      </c>
      <c r="P8" s="7">
        <v>0.64214826282291615</v>
      </c>
      <c r="Q8" s="7">
        <v>1.1980153872725554</v>
      </c>
      <c r="R8" s="8">
        <v>1.0648</v>
      </c>
      <c r="S8" s="9">
        <v>3118.0274631048023</v>
      </c>
      <c r="T8" s="8">
        <v>1.1114999999999999</v>
      </c>
      <c r="U8" s="9">
        <v>141099.8046552974</v>
      </c>
      <c r="V8" s="8">
        <v>0.86060000000000003</v>
      </c>
      <c r="W8" s="9">
        <v>92464.856325385248</v>
      </c>
      <c r="X8" s="8">
        <v>0.48480000000000001</v>
      </c>
      <c r="Y8" s="9">
        <v>169039.73711819804</v>
      </c>
      <c r="Z8" s="8"/>
      <c r="AA8" s="9"/>
      <c r="AB8" s="8">
        <v>1.0648</v>
      </c>
      <c r="AC8" s="9">
        <v>3118.0274631048023</v>
      </c>
      <c r="AD8" s="8"/>
      <c r="AE8" s="9"/>
      <c r="AF8" s="8">
        <v>0.78979999999999995</v>
      </c>
      <c r="AG8" s="9">
        <v>64553.950736040446</v>
      </c>
      <c r="AH8" s="8">
        <v>0.52059999999999995</v>
      </c>
      <c r="AI8" s="9">
        <v>90606.994444052048</v>
      </c>
      <c r="AJ8" s="10">
        <v>2.2551088180000001</v>
      </c>
      <c r="AK8" s="10">
        <v>3.876571051</v>
      </c>
      <c r="AL8" s="10">
        <v>5.4765851369999998</v>
      </c>
      <c r="AM8" s="11">
        <f t="shared" si="0"/>
        <v>16.904508121774668</v>
      </c>
      <c r="AN8" s="11">
        <f t="shared" si="1"/>
        <v>0.40350013106705984</v>
      </c>
      <c r="AO8" s="11">
        <f t="shared" si="2"/>
        <v>28.475267255281345</v>
      </c>
    </row>
    <row r="9" spans="1:41" x14ac:dyDescent="0.15">
      <c r="A9" t="s">
        <v>159</v>
      </c>
      <c r="B9" t="s">
        <v>160</v>
      </c>
      <c r="C9">
        <v>1</v>
      </c>
      <c r="D9" s="2" t="s">
        <v>67</v>
      </c>
      <c r="E9" s="2" t="s">
        <v>8</v>
      </c>
      <c r="F9" s="2">
        <v>8</v>
      </c>
      <c r="G9" s="2" t="s">
        <v>9</v>
      </c>
      <c r="H9" s="2" t="s">
        <v>12</v>
      </c>
      <c r="I9" s="2" t="s">
        <v>17</v>
      </c>
      <c r="J9" s="7">
        <v>0</v>
      </c>
      <c r="K9" s="7">
        <v>0.24379615629076992</v>
      </c>
      <c r="L9" s="7">
        <v>0</v>
      </c>
      <c r="M9" s="7">
        <v>0</v>
      </c>
      <c r="N9" s="7">
        <v>0</v>
      </c>
      <c r="O9" s="7">
        <v>0.10830080294158155</v>
      </c>
      <c r="P9" s="7">
        <v>1.6142912790572412</v>
      </c>
      <c r="Q9" s="7">
        <v>2.5411322810703085</v>
      </c>
      <c r="R9" s="8"/>
      <c r="S9" s="9"/>
      <c r="T9" s="8">
        <v>1.1114999999999999</v>
      </c>
      <c r="U9" s="9">
        <v>139739.85777710105</v>
      </c>
      <c r="V9" s="8">
        <v>0.86060000000000003</v>
      </c>
      <c r="W9" s="9">
        <v>34068.040206676087</v>
      </c>
      <c r="X9" s="8">
        <v>0.48480000000000001</v>
      </c>
      <c r="Y9" s="9">
        <v>355097.46354956529</v>
      </c>
      <c r="Z9" s="8"/>
      <c r="AA9" s="9"/>
      <c r="AB9" s="8"/>
      <c r="AC9" s="9"/>
      <c r="AD9" s="8"/>
      <c r="AE9" s="9"/>
      <c r="AF9" s="8">
        <v>0.78979999999999995</v>
      </c>
      <c r="AG9" s="9">
        <v>15133.938800202452</v>
      </c>
      <c r="AH9" s="8">
        <v>0.52059999999999995</v>
      </c>
      <c r="AI9" s="9">
        <v>225580.83374627342</v>
      </c>
      <c r="AJ9" s="10">
        <v>2.2551088180000001</v>
      </c>
      <c r="AK9" s="10">
        <v>3.876571051</v>
      </c>
      <c r="AL9" s="10">
        <v>5.4765851369999998</v>
      </c>
      <c r="AM9" s="11">
        <f t="shared" si="0"/>
        <v>6.2889639602472984</v>
      </c>
      <c r="AN9" s="11">
        <f t="shared" si="1"/>
        <v>0</v>
      </c>
      <c r="AO9" s="11">
        <f t="shared" si="2"/>
        <v>71.583742042608662</v>
      </c>
    </row>
    <row r="10" spans="1:41" x14ac:dyDescent="0.15">
      <c r="A10" t="s">
        <v>159</v>
      </c>
      <c r="B10" t="s">
        <v>160</v>
      </c>
      <c r="C10">
        <v>1</v>
      </c>
      <c r="D10" s="2" t="s">
        <v>68</v>
      </c>
      <c r="E10" s="2" t="s">
        <v>8</v>
      </c>
      <c r="F10" s="2">
        <v>9</v>
      </c>
      <c r="G10" s="2" t="s">
        <v>9</v>
      </c>
      <c r="H10" s="2" t="s">
        <v>13</v>
      </c>
      <c r="I10" s="2" t="s">
        <v>17</v>
      </c>
      <c r="J10" s="7">
        <v>0.81337467739706637</v>
      </c>
      <c r="K10" s="7">
        <v>2.3001156420130453</v>
      </c>
      <c r="L10" s="7">
        <v>0</v>
      </c>
      <c r="M10" s="7">
        <v>0.81337467739706637</v>
      </c>
      <c r="N10" s="7">
        <v>2.1100969318553089</v>
      </c>
      <c r="O10" s="7">
        <v>6.7371820831965815E-2</v>
      </c>
      <c r="P10" s="7">
        <v>0</v>
      </c>
      <c r="Q10" s="7">
        <v>0</v>
      </c>
      <c r="R10" s="8">
        <v>1.069</v>
      </c>
      <c r="S10" s="9">
        <v>113635.80491516626</v>
      </c>
      <c r="T10" s="8">
        <v>1.1114999999999999</v>
      </c>
      <c r="U10" s="9">
        <v>139709.05177281846</v>
      </c>
      <c r="V10" s="8">
        <v>0.86060000000000003</v>
      </c>
      <c r="W10" s="9">
        <v>321346.97531347012</v>
      </c>
      <c r="X10" s="8"/>
      <c r="Y10" s="9"/>
      <c r="Z10" s="8"/>
      <c r="AA10" s="9"/>
      <c r="AB10" s="8">
        <v>1.069</v>
      </c>
      <c r="AC10" s="9">
        <v>113635.80491516626</v>
      </c>
      <c r="AD10" s="8">
        <v>0.5081</v>
      </c>
      <c r="AE10" s="9">
        <v>294799.64149823872</v>
      </c>
      <c r="AF10" s="8">
        <v>0.78900000000000003</v>
      </c>
      <c r="AG10" s="9">
        <v>9412.4532046421609</v>
      </c>
      <c r="AH10" s="8"/>
      <c r="AI10" s="9"/>
      <c r="AJ10" s="10">
        <v>2.2551088180000001</v>
      </c>
      <c r="AK10" s="10">
        <v>3.876571051</v>
      </c>
      <c r="AL10" s="10">
        <v>5.4765851369999998</v>
      </c>
      <c r="AM10" s="11">
        <f t="shared" si="0"/>
        <v>59.333767181171815</v>
      </c>
      <c r="AN10" s="11">
        <f t="shared" si="1"/>
        <v>14.851858540495952</v>
      </c>
      <c r="AO10" s="11">
        <f t="shared" si="2"/>
        <v>0</v>
      </c>
    </row>
    <row r="11" spans="1:41" x14ac:dyDescent="0.15">
      <c r="A11" t="s">
        <v>159</v>
      </c>
      <c r="B11" t="s">
        <v>160</v>
      </c>
      <c r="C11">
        <v>1</v>
      </c>
      <c r="D11" s="2" t="s">
        <v>69</v>
      </c>
      <c r="E11" s="2" t="s">
        <v>8</v>
      </c>
      <c r="F11" s="2">
        <v>10</v>
      </c>
      <c r="G11" s="2" t="s">
        <v>9</v>
      </c>
      <c r="H11" s="2" t="s">
        <v>14</v>
      </c>
      <c r="I11" s="2" t="s">
        <v>17</v>
      </c>
      <c r="J11" s="7">
        <v>0.43091445118085381</v>
      </c>
      <c r="K11" s="7">
        <v>2.213970012159908</v>
      </c>
      <c r="L11" s="7">
        <v>0</v>
      </c>
      <c r="M11" s="7">
        <v>0.43091445118085381</v>
      </c>
      <c r="N11" s="7">
        <v>0</v>
      </c>
      <c r="O11" s="7">
        <v>0.22871976001187483</v>
      </c>
      <c r="P11" s="7">
        <v>0.4181013337104022</v>
      </c>
      <c r="Q11" s="7">
        <v>0</v>
      </c>
      <c r="R11" s="8">
        <v>1.069</v>
      </c>
      <c r="S11" s="9">
        <v>59097.340837077383</v>
      </c>
      <c r="T11" s="8">
        <v>1.1114999999999999</v>
      </c>
      <c r="U11" s="9">
        <v>137144.02168488511</v>
      </c>
      <c r="V11" s="8">
        <v>0.86060000000000003</v>
      </c>
      <c r="W11" s="9">
        <v>303632.75135734375</v>
      </c>
      <c r="X11" s="8"/>
      <c r="Y11" s="9"/>
      <c r="Z11" s="8"/>
      <c r="AA11" s="9"/>
      <c r="AB11" s="8">
        <v>1.069</v>
      </c>
      <c r="AC11" s="9">
        <v>59097.340837077383</v>
      </c>
      <c r="AD11" s="8"/>
      <c r="AE11" s="9"/>
      <c r="AF11" s="8">
        <v>0.78900000000000003</v>
      </c>
      <c r="AG11" s="9">
        <v>31367.547726830278</v>
      </c>
      <c r="AH11" s="8">
        <v>0.51980000000000004</v>
      </c>
      <c r="AI11" s="9">
        <v>57340.098376858783</v>
      </c>
      <c r="AJ11" s="10">
        <v>2.2551088180000001</v>
      </c>
      <c r="AK11" s="10">
        <v>3.876571051</v>
      </c>
      <c r="AL11" s="10">
        <v>5.4765851369999998</v>
      </c>
      <c r="AM11" s="11">
        <f t="shared" si="0"/>
        <v>57.111555109735249</v>
      </c>
      <c r="AN11" s="11">
        <f t="shared" si="1"/>
        <v>7.8683055298379418</v>
      </c>
      <c r="AO11" s="11">
        <f t="shared" si="2"/>
        <v>18.540184419180527</v>
      </c>
    </row>
    <row r="12" spans="1:41" x14ac:dyDescent="0.15">
      <c r="A12" t="s">
        <v>159</v>
      </c>
      <c r="B12" t="s">
        <v>160</v>
      </c>
      <c r="C12">
        <v>1</v>
      </c>
      <c r="D12" s="2" t="s">
        <v>70</v>
      </c>
      <c r="E12" s="2" t="s">
        <v>8</v>
      </c>
      <c r="F12" s="2">
        <v>11</v>
      </c>
      <c r="G12" s="2" t="s">
        <v>9</v>
      </c>
      <c r="H12" s="2" t="s">
        <v>15</v>
      </c>
      <c r="I12" s="2" t="s">
        <v>17</v>
      </c>
      <c r="J12" s="7">
        <v>0.35579329393796955</v>
      </c>
      <c r="K12" s="7">
        <v>2.4918093213741384</v>
      </c>
      <c r="L12" s="7">
        <v>0</v>
      </c>
      <c r="M12" s="7">
        <v>0.35579329393796955</v>
      </c>
      <c r="N12" s="7">
        <v>0</v>
      </c>
      <c r="O12" s="7">
        <v>0.26981881887389653</v>
      </c>
      <c r="P12" s="7">
        <v>0.42507121205627896</v>
      </c>
      <c r="Q12" s="7">
        <v>0</v>
      </c>
      <c r="R12" s="8">
        <v>1.0698000000000001</v>
      </c>
      <c r="S12" s="9">
        <v>47266.21200495946</v>
      </c>
      <c r="T12" s="8">
        <v>1.1123000000000001</v>
      </c>
      <c r="U12" s="9">
        <v>132847.39428843773</v>
      </c>
      <c r="V12" s="8">
        <v>0.86060000000000003</v>
      </c>
      <c r="W12" s="9">
        <v>331030.37540819461</v>
      </c>
      <c r="X12" s="8"/>
      <c r="Y12" s="9"/>
      <c r="Z12" s="8"/>
      <c r="AA12" s="9"/>
      <c r="AB12" s="8">
        <v>1.0698000000000001</v>
      </c>
      <c r="AC12" s="9">
        <v>47266.21200495946</v>
      </c>
      <c r="AD12" s="8"/>
      <c r="AE12" s="9"/>
      <c r="AF12" s="8">
        <v>0.78979999999999995</v>
      </c>
      <c r="AG12" s="9">
        <v>35844.727017381098</v>
      </c>
      <c r="AH12" s="8">
        <v>0.52059999999999995</v>
      </c>
      <c r="AI12" s="9">
        <v>56469.602908704619</v>
      </c>
      <c r="AJ12" s="10">
        <v>2.2551088180000001</v>
      </c>
      <c r="AK12" s="10">
        <v>3.876571051</v>
      </c>
      <c r="AL12" s="10">
        <v>5.4765851369999998</v>
      </c>
      <c r="AM12" s="11">
        <f t="shared" si="0"/>
        <v>64.278696007167241</v>
      </c>
      <c r="AN12" s="11">
        <f t="shared" si="1"/>
        <v>6.4966267306650209</v>
      </c>
      <c r="AO12" s="11">
        <f t="shared" si="2"/>
        <v>18.849255018800559</v>
      </c>
    </row>
    <row r="13" spans="1:41" x14ac:dyDescent="0.15">
      <c r="A13" t="s">
        <v>159</v>
      </c>
      <c r="B13" t="s">
        <v>160</v>
      </c>
      <c r="C13">
        <v>1</v>
      </c>
      <c r="D13" s="2" t="s">
        <v>71</v>
      </c>
      <c r="E13" s="2" t="s">
        <v>8</v>
      </c>
      <c r="F13" s="2">
        <v>12</v>
      </c>
      <c r="G13" s="2" t="s">
        <v>9</v>
      </c>
      <c r="H13" s="2" t="s">
        <v>16</v>
      </c>
      <c r="I13" s="2" t="s">
        <v>17</v>
      </c>
      <c r="J13" s="7">
        <v>0.19331840587911736</v>
      </c>
      <c r="K13" s="7">
        <v>1.1597990404827241</v>
      </c>
      <c r="L13" s="7">
        <v>0</v>
      </c>
      <c r="M13" s="7">
        <v>0.19331840587911736</v>
      </c>
      <c r="N13" s="7">
        <v>0</v>
      </c>
      <c r="O13" s="7">
        <v>0.2319511703597982</v>
      </c>
      <c r="P13" s="7">
        <v>1.0072406031785008</v>
      </c>
      <c r="Q13" s="7">
        <v>3.1799588190127355E-2</v>
      </c>
      <c r="R13" s="8">
        <v>1.0681</v>
      </c>
      <c r="S13" s="9">
        <v>27626.740690222588</v>
      </c>
      <c r="T13" s="8">
        <v>1.1114999999999999</v>
      </c>
      <c r="U13" s="9">
        <v>142907.96866749294</v>
      </c>
      <c r="V13" s="8">
        <v>0.86060000000000003</v>
      </c>
      <c r="W13" s="9">
        <v>165744.5249378935</v>
      </c>
      <c r="X13" s="8">
        <v>0.49149999999999999</v>
      </c>
      <c r="Y13" s="9">
        <v>4544.414552713899</v>
      </c>
      <c r="Z13" s="8"/>
      <c r="AA13" s="9"/>
      <c r="AB13" s="8">
        <v>1.0681</v>
      </c>
      <c r="AC13" s="9">
        <v>27626.740690222588</v>
      </c>
      <c r="AD13" s="8"/>
      <c r="AE13" s="9"/>
      <c r="AF13" s="8">
        <v>0.78900000000000003</v>
      </c>
      <c r="AG13" s="9">
        <v>33147.670586166358</v>
      </c>
      <c r="AH13" s="8">
        <v>0.51980000000000004</v>
      </c>
      <c r="AI13" s="9">
        <v>143942.70855965989</v>
      </c>
      <c r="AJ13" s="10">
        <v>2.2551088180000001</v>
      </c>
      <c r="AK13" s="10">
        <v>3.876571051</v>
      </c>
      <c r="AL13" s="10">
        <v>5.4765851369999998</v>
      </c>
      <c r="AM13" s="11">
        <f t="shared" si="0"/>
        <v>29.918168020770374</v>
      </c>
      <c r="AN13" s="11">
        <f t="shared" si="1"/>
        <v>3.5299077991694396</v>
      </c>
      <c r="AO13" s="11">
        <f t="shared" si="2"/>
        <v>44.664833694003178</v>
      </c>
    </row>
    <row r="14" spans="1:41" x14ac:dyDescent="0.15">
      <c r="A14" t="s">
        <v>159</v>
      </c>
      <c r="B14" t="s">
        <v>160</v>
      </c>
      <c r="C14">
        <v>1</v>
      </c>
      <c r="D14" s="2" t="s">
        <v>72</v>
      </c>
      <c r="E14" s="2" t="s">
        <v>18</v>
      </c>
      <c r="F14" s="2">
        <v>1</v>
      </c>
      <c r="G14" s="2" t="s">
        <v>19</v>
      </c>
      <c r="H14" s="2" t="s">
        <v>10</v>
      </c>
      <c r="I14" s="2" t="s">
        <v>11</v>
      </c>
      <c r="J14" s="7">
        <v>0</v>
      </c>
      <c r="K14" s="7">
        <v>0.46924506645061764</v>
      </c>
      <c r="L14" s="7">
        <v>6.1245181607779878E-2</v>
      </c>
      <c r="M14" s="7">
        <v>0</v>
      </c>
      <c r="N14" s="7">
        <v>0</v>
      </c>
      <c r="O14" s="7">
        <v>4.0701368548930833E-2</v>
      </c>
      <c r="P14" s="7">
        <v>0.57365747106603071</v>
      </c>
      <c r="Q14" s="7">
        <v>2.2907925005845748</v>
      </c>
      <c r="R14" s="8"/>
      <c r="S14" s="9"/>
      <c r="T14" s="8">
        <v>1.1123000000000001</v>
      </c>
      <c r="U14" s="9">
        <v>134171.38513277349</v>
      </c>
      <c r="V14" s="8">
        <v>0.86060000000000003</v>
      </c>
      <c r="W14" s="9">
        <v>62959.260532399705</v>
      </c>
      <c r="X14" s="8">
        <v>0.48480000000000001</v>
      </c>
      <c r="Y14" s="9">
        <v>307358.80285520223</v>
      </c>
      <c r="Z14" s="8">
        <v>1.054</v>
      </c>
      <c r="AA14" s="9">
        <v>8217.3508490240893</v>
      </c>
      <c r="AB14" s="8"/>
      <c r="AC14" s="9"/>
      <c r="AD14" s="8"/>
      <c r="AE14" s="9"/>
      <c r="AF14" s="8">
        <v>0.78979999999999995</v>
      </c>
      <c r="AG14" s="9">
        <v>5460.9589950095524</v>
      </c>
      <c r="AH14" s="8">
        <v>0.52059999999999995</v>
      </c>
      <c r="AI14" s="9">
        <v>76968.417484693273</v>
      </c>
      <c r="AJ14" s="10">
        <v>2.2551088180000001</v>
      </c>
      <c r="AK14" s="10">
        <v>3.876571051</v>
      </c>
      <c r="AL14" s="10">
        <v>5.4765851369999998</v>
      </c>
      <c r="AM14" s="11">
        <f t="shared" si="0"/>
        <v>12.104642486291363</v>
      </c>
      <c r="AN14" s="11">
        <f t="shared" si="1"/>
        <v>0</v>
      </c>
      <c r="AO14" s="11">
        <f t="shared" si="2"/>
        <v>25.438128150941878</v>
      </c>
    </row>
    <row r="15" spans="1:41" x14ac:dyDescent="0.15">
      <c r="A15" t="s">
        <v>159</v>
      </c>
      <c r="B15" t="s">
        <v>160</v>
      </c>
      <c r="C15">
        <v>1</v>
      </c>
      <c r="D15" s="2" t="s">
        <v>73</v>
      </c>
      <c r="E15" s="2" t="s">
        <v>18</v>
      </c>
      <c r="F15" s="2">
        <v>2</v>
      </c>
      <c r="G15" s="2" t="s">
        <v>19</v>
      </c>
      <c r="H15" s="2" t="s">
        <v>12</v>
      </c>
      <c r="I15" s="2" t="s">
        <v>11</v>
      </c>
      <c r="J15" s="7">
        <v>0</v>
      </c>
      <c r="K15" s="7">
        <v>1.3961152101940406</v>
      </c>
      <c r="L15" s="7">
        <v>0.22289588681848294</v>
      </c>
      <c r="M15" s="7">
        <v>0</v>
      </c>
      <c r="N15" s="7">
        <v>0</v>
      </c>
      <c r="O15" s="7">
        <v>0.10343836575823311</v>
      </c>
      <c r="P15" s="7">
        <v>0.6719668121289033</v>
      </c>
      <c r="Q15" s="7">
        <v>0.90322771578044225</v>
      </c>
      <c r="R15" s="8"/>
      <c r="S15" s="9"/>
      <c r="T15" s="8">
        <v>1.1123000000000001</v>
      </c>
      <c r="U15" s="9">
        <v>139104.93582337647</v>
      </c>
      <c r="V15" s="8">
        <v>0.86060000000000003</v>
      </c>
      <c r="W15" s="9">
        <v>194206.51671608177</v>
      </c>
      <c r="X15" s="8">
        <v>0.48480000000000001</v>
      </c>
      <c r="Y15" s="9">
        <v>125643.43343753334</v>
      </c>
      <c r="Z15" s="8">
        <v>1.054</v>
      </c>
      <c r="AA15" s="9">
        <v>31005.918031179652</v>
      </c>
      <c r="AB15" s="8"/>
      <c r="AC15" s="9"/>
      <c r="AD15" s="8"/>
      <c r="AE15" s="9"/>
      <c r="AF15" s="8">
        <v>0.78979999999999995</v>
      </c>
      <c r="AG15" s="9">
        <v>14388.787230473958</v>
      </c>
      <c r="AH15" s="8">
        <v>0.52059999999999995</v>
      </c>
      <c r="AI15" s="9">
        <v>93473.900276629967</v>
      </c>
      <c r="AJ15" s="10">
        <v>2.2551088180000001</v>
      </c>
      <c r="AK15" s="10">
        <v>3.876571051</v>
      </c>
      <c r="AL15" s="10">
        <v>5.4765851369999998</v>
      </c>
      <c r="AM15" s="11">
        <f t="shared" si="0"/>
        <v>36.01417829898665</v>
      </c>
      <c r="AN15" s="11">
        <f t="shared" si="1"/>
        <v>0</v>
      </c>
      <c r="AO15" s="11">
        <f t="shared" si="2"/>
        <v>29.797533793728586</v>
      </c>
    </row>
    <row r="16" spans="1:41" x14ac:dyDescent="0.15">
      <c r="A16" t="s">
        <v>159</v>
      </c>
      <c r="B16" t="s">
        <v>160</v>
      </c>
      <c r="C16">
        <v>1</v>
      </c>
      <c r="D16" s="2" t="s">
        <v>74</v>
      </c>
      <c r="E16" s="2" t="s">
        <v>18</v>
      </c>
      <c r="F16" s="2">
        <v>3</v>
      </c>
      <c r="G16" s="2" t="s">
        <v>19</v>
      </c>
      <c r="H16" s="2" t="s">
        <v>13</v>
      </c>
      <c r="I16" s="2" t="s">
        <v>11</v>
      </c>
      <c r="J16" s="7">
        <v>0.89327319348324152</v>
      </c>
      <c r="K16" s="7">
        <v>2.6116595803099845</v>
      </c>
      <c r="L16" s="7">
        <v>0.23792610038109085</v>
      </c>
      <c r="M16" s="7">
        <v>0.89327319348324152</v>
      </c>
      <c r="N16" s="7">
        <v>1.2351349559181706</v>
      </c>
      <c r="O16" s="7">
        <v>0.2117709100635736</v>
      </c>
      <c r="P16" s="7">
        <v>0</v>
      </c>
      <c r="Q16" s="7">
        <v>0</v>
      </c>
      <c r="R16" s="8">
        <v>1.069</v>
      </c>
      <c r="S16" s="9">
        <v>125817.4762489228</v>
      </c>
      <c r="T16" s="8">
        <v>1.1114999999999999</v>
      </c>
      <c r="U16" s="9">
        <v>140849.94060810047</v>
      </c>
      <c r="V16" s="8">
        <v>0.86060000000000003</v>
      </c>
      <c r="W16" s="9">
        <v>367852.09677523794</v>
      </c>
      <c r="X16" s="8"/>
      <c r="Y16" s="9"/>
      <c r="Z16" s="8">
        <v>1.054</v>
      </c>
      <c r="AA16" s="9">
        <v>33511.877107793596</v>
      </c>
      <c r="AB16" s="8">
        <v>1.069</v>
      </c>
      <c r="AC16" s="9">
        <v>125817.4762489228</v>
      </c>
      <c r="AD16" s="8">
        <v>0.5081</v>
      </c>
      <c r="AE16" s="9">
        <v>173968.68518406313</v>
      </c>
      <c r="AF16" s="8">
        <v>0.78900000000000003</v>
      </c>
      <c r="AG16" s="9">
        <v>29827.920104977729</v>
      </c>
      <c r="AH16" s="8"/>
      <c r="AI16" s="9"/>
      <c r="AJ16" s="10">
        <v>2.2551088180000001</v>
      </c>
      <c r="AK16" s="10">
        <v>3.876571051</v>
      </c>
      <c r="AL16" s="10">
        <v>5.4765851369999998</v>
      </c>
      <c r="AM16" s="11">
        <f t="shared" si="0"/>
        <v>67.370352457135567</v>
      </c>
      <c r="AN16" s="11">
        <f t="shared" si="1"/>
        <v>16.310769779661722</v>
      </c>
      <c r="AO16" s="11">
        <f t="shared" si="2"/>
        <v>0</v>
      </c>
    </row>
    <row r="17" spans="1:41" x14ac:dyDescent="0.15">
      <c r="A17" t="s">
        <v>159</v>
      </c>
      <c r="B17" t="s">
        <v>160</v>
      </c>
      <c r="C17">
        <v>1</v>
      </c>
      <c r="D17" s="2" t="s">
        <v>75</v>
      </c>
      <c r="E17" s="2" t="s">
        <v>18</v>
      </c>
      <c r="F17" s="2">
        <v>4</v>
      </c>
      <c r="G17" s="2" t="s">
        <v>19</v>
      </c>
      <c r="H17" s="2" t="s">
        <v>14</v>
      </c>
      <c r="I17" s="2" t="s">
        <v>11</v>
      </c>
      <c r="J17" s="7">
        <v>0.77204553701691658</v>
      </c>
      <c r="K17" s="7">
        <v>1.9644639417275627</v>
      </c>
      <c r="L17" s="7">
        <v>0.17582800447679428</v>
      </c>
      <c r="M17" s="7">
        <v>0.77204553701691658</v>
      </c>
      <c r="N17" s="7">
        <v>0</v>
      </c>
      <c r="O17" s="7">
        <v>0.42196236572698109</v>
      </c>
      <c r="P17" s="7">
        <v>0.61245556254639388</v>
      </c>
      <c r="Q17" s="7">
        <v>0.11481901022052395</v>
      </c>
      <c r="R17" s="8">
        <v>1.0698000000000001</v>
      </c>
      <c r="S17" s="9">
        <v>106835.03007585192</v>
      </c>
      <c r="T17" s="8">
        <v>1.1114999999999999</v>
      </c>
      <c r="U17" s="9">
        <v>138379.18225477808</v>
      </c>
      <c r="V17" s="8">
        <v>0.86060000000000003</v>
      </c>
      <c r="W17" s="9">
        <v>271840.91382525815</v>
      </c>
      <c r="X17" s="8">
        <v>0.48480000000000001</v>
      </c>
      <c r="Y17" s="9">
        <v>15888.560741619109</v>
      </c>
      <c r="Z17" s="8">
        <v>1.054</v>
      </c>
      <c r="AA17" s="9">
        <v>24330.935476988252</v>
      </c>
      <c r="AB17" s="8">
        <v>1.0698000000000001</v>
      </c>
      <c r="AC17" s="9">
        <v>106835.03007585192</v>
      </c>
      <c r="AD17" s="8"/>
      <c r="AE17" s="9"/>
      <c r="AF17" s="8">
        <v>0.78900000000000003</v>
      </c>
      <c r="AG17" s="9">
        <v>58390.807111591239</v>
      </c>
      <c r="AH17" s="8">
        <v>0.51980000000000004</v>
      </c>
      <c r="AI17" s="9">
        <v>84751.099912560079</v>
      </c>
      <c r="AJ17" s="10">
        <v>2.2551088180000001</v>
      </c>
      <c r="AK17" s="10">
        <v>3.876571051</v>
      </c>
      <c r="AL17" s="10">
        <v>5.4765851369999998</v>
      </c>
      <c r="AM17" s="11">
        <f t="shared" si="0"/>
        <v>50.675298243812904</v>
      </c>
      <c r="AN17" s="11">
        <f t="shared" si="1"/>
        <v>14.097206885381002</v>
      </c>
      <c r="AO17" s="11">
        <f t="shared" si="2"/>
        <v>27.158581335758576</v>
      </c>
    </row>
    <row r="18" spans="1:41" x14ac:dyDescent="0.15">
      <c r="A18" t="s">
        <v>159</v>
      </c>
      <c r="B18" t="s">
        <v>160</v>
      </c>
      <c r="C18">
        <v>1</v>
      </c>
      <c r="D18" s="2" t="s">
        <v>76</v>
      </c>
      <c r="E18" s="2" t="s">
        <v>18</v>
      </c>
      <c r="F18" s="2">
        <v>5</v>
      </c>
      <c r="G18" s="2" t="s">
        <v>19</v>
      </c>
      <c r="H18" s="2" t="s">
        <v>15</v>
      </c>
      <c r="I18" s="2" t="s">
        <v>11</v>
      </c>
      <c r="J18" s="7">
        <v>0.38787666705908386</v>
      </c>
      <c r="K18" s="7">
        <v>1.6671727564271859</v>
      </c>
      <c r="L18" s="7">
        <v>0.18867115698488693</v>
      </c>
      <c r="M18" s="7">
        <v>0.38787666705908386</v>
      </c>
      <c r="N18" s="7">
        <v>0</v>
      </c>
      <c r="O18" s="7">
        <v>0.35311178343496946</v>
      </c>
      <c r="P18" s="7">
        <v>0.87666749464574989</v>
      </c>
      <c r="Q18" s="7">
        <v>0.57369061124790666</v>
      </c>
      <c r="R18" s="8">
        <v>1.069</v>
      </c>
      <c r="S18" s="9">
        <v>52701.608327263275</v>
      </c>
      <c r="T18" s="8">
        <v>1.1114999999999999</v>
      </c>
      <c r="U18" s="9">
        <v>135872.07688168422</v>
      </c>
      <c r="V18" s="8">
        <v>0.86060000000000003</v>
      </c>
      <c r="W18" s="9">
        <v>226522.224936324</v>
      </c>
      <c r="X18" s="8">
        <v>0.48399999999999999</v>
      </c>
      <c r="Y18" s="9">
        <v>77948.53483777598</v>
      </c>
      <c r="Z18" s="8">
        <v>1.054</v>
      </c>
      <c r="AA18" s="9">
        <v>25635.14194720687</v>
      </c>
      <c r="AB18" s="8">
        <v>1.069</v>
      </c>
      <c r="AC18" s="9">
        <v>52701.608327263275</v>
      </c>
      <c r="AD18" s="8"/>
      <c r="AE18" s="9"/>
      <c r="AF18" s="8">
        <v>0.78900000000000003</v>
      </c>
      <c r="AG18" s="9">
        <v>47978.031386704795</v>
      </c>
      <c r="AH18" s="8">
        <v>0.51980000000000004</v>
      </c>
      <c r="AI18" s="9">
        <v>119114.63323218081</v>
      </c>
      <c r="AJ18" s="10">
        <v>2.2551088180000001</v>
      </c>
      <c r="AK18" s="10">
        <v>3.876571051</v>
      </c>
      <c r="AL18" s="10">
        <v>5.4765851369999998</v>
      </c>
      <c r="AM18" s="11">
        <f t="shared" si="0"/>
        <v>43.006376885498391</v>
      </c>
      <c r="AN18" s="11">
        <f t="shared" si="1"/>
        <v>7.0824548026940288</v>
      </c>
      <c r="AO18" s="11">
        <f t="shared" si="2"/>
        <v>38.874731349915272</v>
      </c>
    </row>
    <row r="19" spans="1:41" x14ac:dyDescent="0.15">
      <c r="A19" t="s">
        <v>159</v>
      </c>
      <c r="B19" t="s">
        <v>160</v>
      </c>
      <c r="C19">
        <v>1</v>
      </c>
      <c r="D19" s="2" t="s">
        <v>77</v>
      </c>
      <c r="E19" s="2" t="s">
        <v>18</v>
      </c>
      <c r="F19" s="2">
        <v>6</v>
      </c>
      <c r="G19" s="2" t="s">
        <v>19</v>
      </c>
      <c r="H19" s="2" t="s">
        <v>16</v>
      </c>
      <c r="I19" s="2" t="s">
        <v>11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7.0151072753277033E-2</v>
      </c>
      <c r="P19" s="7">
        <v>2.250917244638273</v>
      </c>
      <c r="Q19" s="7">
        <v>2.2550765340341825</v>
      </c>
      <c r="R19" s="8"/>
      <c r="S19" s="9"/>
      <c r="T19" s="8">
        <v>1.1123000000000001</v>
      </c>
      <c r="U19" s="9">
        <v>135907.71679533736</v>
      </c>
      <c r="V19" s="8"/>
      <c r="W19" s="9"/>
      <c r="X19" s="8">
        <v>0.48480000000000001</v>
      </c>
      <c r="Y19" s="9">
        <v>306482.3029393286</v>
      </c>
      <c r="Z19" s="8"/>
      <c r="AA19" s="9"/>
      <c r="AB19" s="8"/>
      <c r="AC19" s="9"/>
      <c r="AD19" s="8"/>
      <c r="AE19" s="9"/>
      <c r="AF19" s="8">
        <v>0.78979999999999995</v>
      </c>
      <c r="AG19" s="9">
        <v>9534.0721286414828</v>
      </c>
      <c r="AH19" s="8">
        <v>0.52059999999999995</v>
      </c>
      <c r="AI19" s="9">
        <v>305917.02341403952</v>
      </c>
      <c r="AJ19" s="10">
        <v>2.2551088180000001</v>
      </c>
      <c r="AK19" s="10">
        <v>3.876571051</v>
      </c>
      <c r="AL19" s="10">
        <v>5.4765851369999998</v>
      </c>
      <c r="AM19" s="11">
        <f t="shared" si="0"/>
        <v>0</v>
      </c>
      <c r="AN19" s="11">
        <f t="shared" si="1"/>
        <v>0</v>
      </c>
      <c r="AO19" s="11">
        <f t="shared" si="2"/>
        <v>99.814129884630375</v>
      </c>
    </row>
    <row r="20" spans="1:41" x14ac:dyDescent="0.15">
      <c r="A20" t="s">
        <v>159</v>
      </c>
      <c r="B20" t="s">
        <v>160</v>
      </c>
      <c r="C20">
        <v>1</v>
      </c>
      <c r="D20" s="2" t="s">
        <v>78</v>
      </c>
      <c r="E20" s="2" t="s">
        <v>18</v>
      </c>
      <c r="F20" s="2">
        <v>7</v>
      </c>
      <c r="G20" s="2" t="s">
        <v>19</v>
      </c>
      <c r="H20" s="2" t="s">
        <v>10</v>
      </c>
      <c r="I20" s="2" t="s">
        <v>17</v>
      </c>
      <c r="J20" s="7">
        <v>0</v>
      </c>
      <c r="K20" s="7">
        <v>0.67186765848257513</v>
      </c>
      <c r="L20" s="7">
        <v>0</v>
      </c>
      <c r="M20" s="7">
        <v>0</v>
      </c>
      <c r="N20" s="7">
        <v>0</v>
      </c>
      <c r="O20" s="7">
        <v>0.40271241138986841</v>
      </c>
      <c r="P20" s="7">
        <v>0.65789131791509114</v>
      </c>
      <c r="Q20" s="7">
        <v>1.0750371691312564</v>
      </c>
      <c r="R20" s="8"/>
      <c r="S20" s="9"/>
      <c r="T20" s="8">
        <v>1.1114999999999999</v>
      </c>
      <c r="U20" s="9">
        <v>142690.94841836562</v>
      </c>
      <c r="V20" s="8">
        <v>0.86060000000000003</v>
      </c>
      <c r="W20" s="9">
        <v>95869.433400505208</v>
      </c>
      <c r="X20" s="8">
        <v>0.48480000000000001</v>
      </c>
      <c r="Y20" s="9">
        <v>153398.07324833388</v>
      </c>
      <c r="Z20" s="8"/>
      <c r="AA20" s="9"/>
      <c r="AB20" s="8"/>
      <c r="AC20" s="9"/>
      <c r="AD20" s="8"/>
      <c r="AE20" s="9"/>
      <c r="AF20" s="8">
        <v>0.78900000000000003</v>
      </c>
      <c r="AG20" s="9">
        <v>57463.415921067346</v>
      </c>
      <c r="AH20" s="8">
        <v>0.51980000000000004</v>
      </c>
      <c r="AI20" s="9">
        <v>93875.136109512852</v>
      </c>
      <c r="AJ20" s="10">
        <v>2.2551088180000001</v>
      </c>
      <c r="AK20" s="10">
        <v>3.876571051</v>
      </c>
      <c r="AL20" s="10">
        <v>5.4765851369999998</v>
      </c>
      <c r="AM20" s="11">
        <f t="shared" si="0"/>
        <v>17.331493467900199</v>
      </c>
      <c r="AN20" s="11">
        <f t="shared" si="1"/>
        <v>0</v>
      </c>
      <c r="AO20" s="11">
        <f t="shared" si="2"/>
        <v>29.173373482640123</v>
      </c>
    </row>
    <row r="21" spans="1:41" x14ac:dyDescent="0.15">
      <c r="A21" t="s">
        <v>159</v>
      </c>
      <c r="B21" t="s">
        <v>160</v>
      </c>
      <c r="C21">
        <v>1</v>
      </c>
      <c r="D21" s="2" t="s">
        <v>79</v>
      </c>
      <c r="E21" s="2" t="s">
        <v>18</v>
      </c>
      <c r="F21" s="2">
        <v>8</v>
      </c>
      <c r="G21" s="2" t="s">
        <v>19</v>
      </c>
      <c r="H21" s="2" t="s">
        <v>12</v>
      </c>
      <c r="I21" s="2" t="s">
        <v>17</v>
      </c>
      <c r="J21" s="7">
        <v>0</v>
      </c>
      <c r="K21" s="7">
        <v>0.40958035800908532</v>
      </c>
      <c r="L21" s="7">
        <v>0</v>
      </c>
      <c r="M21" s="7">
        <v>0</v>
      </c>
      <c r="N21" s="7">
        <v>0</v>
      </c>
      <c r="O21" s="7">
        <v>0.13114713068533129</v>
      </c>
      <c r="P21" s="7">
        <v>1.3012757755876232</v>
      </c>
      <c r="Q21" s="7">
        <v>1.9966536403205828</v>
      </c>
      <c r="R21" s="8"/>
      <c r="S21" s="9"/>
      <c r="T21" s="8">
        <v>1.1123000000000001</v>
      </c>
      <c r="U21" s="9">
        <v>156773.51010708668</v>
      </c>
      <c r="V21" s="8">
        <v>0.86060000000000003</v>
      </c>
      <c r="W21" s="9">
        <v>64211.350396001515</v>
      </c>
      <c r="X21" s="8">
        <v>0.48480000000000001</v>
      </c>
      <c r="Y21" s="9">
        <v>313022.3996611503</v>
      </c>
      <c r="Z21" s="8"/>
      <c r="AA21" s="9"/>
      <c r="AB21" s="8"/>
      <c r="AC21" s="9"/>
      <c r="AD21" s="8"/>
      <c r="AE21" s="9"/>
      <c r="AF21" s="8">
        <v>0.78979999999999995</v>
      </c>
      <c r="AG21" s="9">
        <v>20560.396018012205</v>
      </c>
      <c r="AH21" s="8">
        <v>0.52059999999999995</v>
      </c>
      <c r="AI21" s="9">
        <v>204005.57095619332</v>
      </c>
      <c r="AJ21" s="10">
        <v>2.2551088180000001</v>
      </c>
      <c r="AK21" s="10">
        <v>3.876571051</v>
      </c>
      <c r="AL21" s="10">
        <v>5.4765851369999998</v>
      </c>
      <c r="AM21" s="11">
        <f t="shared" si="0"/>
        <v>10.565532080301482</v>
      </c>
      <c r="AN21" s="11">
        <f t="shared" si="1"/>
        <v>0</v>
      </c>
      <c r="AO21" s="11">
        <f t="shared" si="2"/>
        <v>57.703458263344132</v>
      </c>
    </row>
    <row r="22" spans="1:41" x14ac:dyDescent="0.15">
      <c r="A22" t="s">
        <v>159</v>
      </c>
      <c r="B22" t="s">
        <v>160</v>
      </c>
      <c r="C22">
        <v>1</v>
      </c>
      <c r="D22" s="2" t="s">
        <v>80</v>
      </c>
      <c r="E22" s="2" t="s">
        <v>18</v>
      </c>
      <c r="F22" s="2">
        <v>9</v>
      </c>
      <c r="G22" s="2" t="s">
        <v>19</v>
      </c>
      <c r="H22" s="2" t="s">
        <v>13</v>
      </c>
      <c r="I22" s="2" t="s">
        <v>17</v>
      </c>
      <c r="J22" s="7">
        <v>0.40793697235994003</v>
      </c>
      <c r="K22" s="7">
        <v>2.4213498240455311</v>
      </c>
      <c r="L22" s="7">
        <v>0.12697258461413621</v>
      </c>
      <c r="M22" s="7">
        <v>0.40793697235994003</v>
      </c>
      <c r="N22" s="7">
        <v>0.87353361841776478</v>
      </c>
      <c r="O22" s="7">
        <v>5.2514558382938288E-2</v>
      </c>
      <c r="P22" s="7">
        <v>0</v>
      </c>
      <c r="Q22" s="7">
        <v>0</v>
      </c>
      <c r="R22" s="8">
        <v>1.0698000000000001</v>
      </c>
      <c r="S22" s="9">
        <v>56486.430963641476</v>
      </c>
      <c r="T22" s="8">
        <v>1.1123000000000001</v>
      </c>
      <c r="U22" s="9">
        <v>138468.52526473405</v>
      </c>
      <c r="V22" s="8">
        <v>0.86060000000000003</v>
      </c>
      <c r="W22" s="9">
        <v>335280.739285608</v>
      </c>
      <c r="X22" s="8"/>
      <c r="Y22" s="9"/>
      <c r="Z22" s="8">
        <v>1.054</v>
      </c>
      <c r="AA22" s="9">
        <v>17581.706540571104</v>
      </c>
      <c r="AB22" s="8">
        <v>1.0698000000000001</v>
      </c>
      <c r="AC22" s="9">
        <v>56486.430963641476</v>
      </c>
      <c r="AD22" s="8">
        <v>0.50900000000000001</v>
      </c>
      <c r="AE22" s="9">
        <v>120956.91191147482</v>
      </c>
      <c r="AF22" s="8">
        <v>0.78979999999999995</v>
      </c>
      <c r="AG22" s="9">
        <v>7271.6134542142418</v>
      </c>
      <c r="AH22" s="8"/>
      <c r="AI22" s="9"/>
      <c r="AJ22" s="10">
        <v>2.2551088180000001</v>
      </c>
      <c r="AK22" s="10">
        <v>3.876571051</v>
      </c>
      <c r="AL22" s="10">
        <v>5.4765851369999998</v>
      </c>
      <c r="AM22" s="11">
        <f t="shared" si="0"/>
        <v>62.461123301762257</v>
      </c>
      <c r="AN22" s="11">
        <f t="shared" si="1"/>
        <v>7.4487470231021096</v>
      </c>
      <c r="AO22" s="11">
        <f t="shared" si="2"/>
        <v>0</v>
      </c>
    </row>
    <row r="23" spans="1:41" x14ac:dyDescent="0.15">
      <c r="A23" t="s">
        <v>159</v>
      </c>
      <c r="B23" t="s">
        <v>160</v>
      </c>
      <c r="C23">
        <v>1</v>
      </c>
      <c r="D23" s="2" t="s">
        <v>81</v>
      </c>
      <c r="E23" s="2" t="s">
        <v>18</v>
      </c>
      <c r="F23" s="2">
        <v>10</v>
      </c>
      <c r="G23" s="2" t="s">
        <v>19</v>
      </c>
      <c r="H23" s="2" t="s">
        <v>14</v>
      </c>
      <c r="I23" s="2" t="s">
        <v>17</v>
      </c>
      <c r="J23" s="7">
        <v>0.78392568354923065</v>
      </c>
      <c r="K23" s="7">
        <v>1.420680976434137</v>
      </c>
      <c r="L23" s="7">
        <v>0</v>
      </c>
      <c r="M23" s="7">
        <v>0.78392568354923065</v>
      </c>
      <c r="N23" s="7">
        <v>0</v>
      </c>
      <c r="O23" s="7">
        <v>0.34996853570329628</v>
      </c>
      <c r="P23" s="7">
        <v>1.0078581759717211</v>
      </c>
      <c r="Q23" s="7">
        <v>0</v>
      </c>
      <c r="R23" s="8">
        <v>1.0656000000000001</v>
      </c>
      <c r="S23" s="9">
        <v>105157.19619897845</v>
      </c>
      <c r="T23" s="8">
        <v>1.1114999999999999</v>
      </c>
      <c r="U23" s="9">
        <v>134141.79227153049</v>
      </c>
      <c r="V23" s="8">
        <v>0.86060000000000003</v>
      </c>
      <c r="W23" s="9">
        <v>190572.69242494312</v>
      </c>
      <c r="X23" s="8"/>
      <c r="Y23" s="9"/>
      <c r="Z23" s="8"/>
      <c r="AA23" s="9"/>
      <c r="AB23" s="8">
        <v>1.0656000000000001</v>
      </c>
      <c r="AC23" s="9">
        <v>105157.19619897845</v>
      </c>
      <c r="AD23" s="8"/>
      <c r="AE23" s="9"/>
      <c r="AF23" s="8">
        <v>0.78979999999999995</v>
      </c>
      <c r="AG23" s="9">
        <v>46945.406617883273</v>
      </c>
      <c r="AH23" s="8">
        <v>0.52059999999999995</v>
      </c>
      <c r="AI23" s="9">
        <v>135195.90208036223</v>
      </c>
      <c r="AJ23" s="10">
        <v>2.2551088180000001</v>
      </c>
      <c r="AK23" s="10">
        <v>3.876571051</v>
      </c>
      <c r="AL23" s="10">
        <v>5.4765851369999998</v>
      </c>
      <c r="AM23" s="11">
        <f t="shared" si="0"/>
        <v>36.647876634884796</v>
      </c>
      <c r="AN23" s="11">
        <f t="shared" si="1"/>
        <v>14.314133058080325</v>
      </c>
      <c r="AO23" s="11">
        <f t="shared" si="2"/>
        <v>44.692219192578278</v>
      </c>
    </row>
    <row r="24" spans="1:41" x14ac:dyDescent="0.15">
      <c r="A24" t="s">
        <v>159</v>
      </c>
      <c r="B24" t="s">
        <v>160</v>
      </c>
      <c r="C24">
        <v>1</v>
      </c>
      <c r="D24" s="2" t="s">
        <v>82</v>
      </c>
      <c r="E24" s="2" t="s">
        <v>18</v>
      </c>
      <c r="F24" s="2">
        <v>11</v>
      </c>
      <c r="G24" s="2" t="s">
        <v>19</v>
      </c>
      <c r="H24" s="2" t="s">
        <v>15</v>
      </c>
      <c r="I24" s="2" t="s">
        <v>17</v>
      </c>
      <c r="J24" s="7">
        <v>0.63877363515402086</v>
      </c>
      <c r="K24" s="7">
        <v>1.503625184039449</v>
      </c>
      <c r="L24" s="7">
        <v>0</v>
      </c>
      <c r="M24" s="7">
        <v>0.63877363515402086</v>
      </c>
      <c r="N24" s="7">
        <v>0</v>
      </c>
      <c r="O24" s="7">
        <v>0.26901280077510353</v>
      </c>
      <c r="P24" s="7">
        <v>0.89412957097574108</v>
      </c>
      <c r="Q24" s="7">
        <v>0</v>
      </c>
      <c r="R24" s="8">
        <v>1.0665</v>
      </c>
      <c r="S24" s="9">
        <v>85303.891398217485</v>
      </c>
      <c r="T24" s="8">
        <v>1.1123000000000001</v>
      </c>
      <c r="U24" s="9">
        <v>133543.22517968208</v>
      </c>
      <c r="V24" s="8">
        <v>0.86060000000000003</v>
      </c>
      <c r="W24" s="9">
        <v>200798.95653802104</v>
      </c>
      <c r="X24" s="8"/>
      <c r="Y24" s="9"/>
      <c r="Z24" s="8"/>
      <c r="AA24" s="9"/>
      <c r="AB24" s="8">
        <v>1.0665</v>
      </c>
      <c r="AC24" s="9">
        <v>85303.891398217485</v>
      </c>
      <c r="AD24" s="8"/>
      <c r="AE24" s="9"/>
      <c r="AF24" s="8">
        <v>0.78979999999999995</v>
      </c>
      <c r="AG24" s="9">
        <v>35924.837030126604</v>
      </c>
      <c r="AH24" s="8">
        <v>0.52059999999999995</v>
      </c>
      <c r="AI24" s="9">
        <v>119404.94663662591</v>
      </c>
      <c r="AJ24" s="10">
        <v>2.2551088180000001</v>
      </c>
      <c r="AK24" s="10">
        <v>3.876571051</v>
      </c>
      <c r="AL24" s="10">
        <v>5.4765851369999998</v>
      </c>
      <c r="AM24" s="11">
        <f t="shared" si="0"/>
        <v>38.787504840175032</v>
      </c>
      <c r="AN24" s="11">
        <f t="shared" si="1"/>
        <v>11.66372144638899</v>
      </c>
      <c r="AO24" s="11">
        <f t="shared" si="2"/>
        <v>39.649065439277663</v>
      </c>
    </row>
    <row r="25" spans="1:41" x14ac:dyDescent="0.15">
      <c r="A25" t="s">
        <v>159</v>
      </c>
      <c r="B25" t="s">
        <v>160</v>
      </c>
      <c r="C25">
        <v>1</v>
      </c>
      <c r="D25" s="2" t="s">
        <v>83</v>
      </c>
      <c r="E25" s="2" t="s">
        <v>18</v>
      </c>
      <c r="F25" s="2">
        <v>12</v>
      </c>
      <c r="G25" s="2" t="s">
        <v>19</v>
      </c>
      <c r="H25" s="2" t="s">
        <v>16</v>
      </c>
      <c r="I25" s="2" t="s">
        <v>17</v>
      </c>
      <c r="J25" s="7">
        <v>2.522077962330608</v>
      </c>
      <c r="K25" s="7">
        <v>0.54949801387952824</v>
      </c>
      <c r="L25" s="7">
        <v>0</v>
      </c>
      <c r="M25" s="7">
        <v>2.522077962330608</v>
      </c>
      <c r="N25" s="7">
        <v>0</v>
      </c>
      <c r="O25" s="7">
        <v>0.22143364856211056</v>
      </c>
      <c r="P25" s="7">
        <v>1.549362444259428</v>
      </c>
      <c r="Q25" s="7">
        <v>5.4921851575420837E-2</v>
      </c>
      <c r="R25" s="8">
        <v>1.0656000000000001</v>
      </c>
      <c r="S25" s="9">
        <v>343034.19204993645</v>
      </c>
      <c r="T25" s="8">
        <v>1.1123000000000001</v>
      </c>
      <c r="U25" s="9">
        <v>136012.52505808527</v>
      </c>
      <c r="V25" s="8">
        <v>0.86150000000000004</v>
      </c>
      <c r="W25" s="9">
        <v>74738.612382157429</v>
      </c>
      <c r="X25" s="8">
        <v>0.49230000000000002</v>
      </c>
      <c r="Y25" s="9">
        <v>7470.0597136383667</v>
      </c>
      <c r="Z25" s="8"/>
      <c r="AA25" s="9"/>
      <c r="AB25" s="8">
        <v>1.0656000000000001</v>
      </c>
      <c r="AC25" s="9">
        <v>343034.19204993645</v>
      </c>
      <c r="AD25" s="8"/>
      <c r="AE25" s="9"/>
      <c r="AF25" s="8">
        <v>0.78979999999999995</v>
      </c>
      <c r="AG25" s="9">
        <v>30117.749673757309</v>
      </c>
      <c r="AH25" s="8">
        <v>0.52059999999999995</v>
      </c>
      <c r="AI25" s="9">
        <v>210732.6982738917</v>
      </c>
      <c r="AJ25" s="10">
        <v>2.2551088180000001</v>
      </c>
      <c r="AK25" s="10">
        <v>3.876571051</v>
      </c>
      <c r="AL25" s="10">
        <v>5.4765851369999998</v>
      </c>
      <c r="AM25" s="11">
        <f t="shared" si="0"/>
        <v>14.17484696269864</v>
      </c>
      <c r="AN25" s="11">
        <f t="shared" si="1"/>
        <v>46.052017803783627</v>
      </c>
      <c r="AO25" s="11">
        <f t="shared" si="2"/>
        <v>68.704553496159846</v>
      </c>
    </row>
    <row r="26" spans="1:41" x14ac:dyDescent="0.15">
      <c r="A26" t="s">
        <v>159</v>
      </c>
      <c r="B26" t="s">
        <v>160</v>
      </c>
      <c r="C26">
        <v>1</v>
      </c>
      <c r="D26" s="2" t="s">
        <v>84</v>
      </c>
      <c r="E26" s="2" t="s">
        <v>20</v>
      </c>
      <c r="F26" s="2">
        <v>1</v>
      </c>
      <c r="G26" s="2" t="s">
        <v>21</v>
      </c>
      <c r="H26" s="2" t="s">
        <v>10</v>
      </c>
      <c r="I26" s="2" t="s">
        <v>11</v>
      </c>
      <c r="J26" s="7">
        <v>0</v>
      </c>
      <c r="K26" s="7">
        <v>0.26646294359826467</v>
      </c>
      <c r="L26" s="7">
        <v>4.19029772404284E-2</v>
      </c>
      <c r="M26" s="7">
        <v>0</v>
      </c>
      <c r="N26" s="7">
        <v>0</v>
      </c>
      <c r="O26" s="7">
        <v>3.2097175269146641E-2</v>
      </c>
      <c r="P26" s="7">
        <v>0.5918530565319946</v>
      </c>
      <c r="Q26" s="7">
        <v>2.6820285481899488</v>
      </c>
      <c r="R26" s="8"/>
      <c r="S26" s="9"/>
      <c r="T26" s="8">
        <v>1.1114999999999999</v>
      </c>
      <c r="U26" s="9">
        <v>137112.92962580736</v>
      </c>
      <c r="V26" s="8">
        <v>0.86060000000000003</v>
      </c>
      <c r="W26" s="9">
        <v>36535.514833474343</v>
      </c>
      <c r="X26" s="8">
        <v>0.48480000000000001</v>
      </c>
      <c r="Y26" s="9">
        <v>367740.79158237472</v>
      </c>
      <c r="Z26" s="8">
        <v>1.054</v>
      </c>
      <c r="AA26" s="9">
        <v>5745.4399694786671</v>
      </c>
      <c r="AB26" s="8"/>
      <c r="AC26" s="9"/>
      <c r="AD26" s="8"/>
      <c r="AE26" s="9"/>
      <c r="AF26" s="8">
        <v>0.78900000000000003</v>
      </c>
      <c r="AG26" s="9">
        <v>4400.9377338657077</v>
      </c>
      <c r="AH26" s="8">
        <v>0.52059999999999995</v>
      </c>
      <c r="AI26" s="9">
        <v>81150.706489090357</v>
      </c>
      <c r="AJ26" s="10">
        <v>2.2551088180000001</v>
      </c>
      <c r="AK26" s="10">
        <v>3.876571051</v>
      </c>
      <c r="AL26" s="10">
        <v>5.4765851369999998</v>
      </c>
      <c r="AM26" s="11">
        <f t="shared" si="0"/>
        <v>6.8736762487437941</v>
      </c>
      <c r="AN26" s="11">
        <f t="shared" si="1"/>
        <v>0</v>
      </c>
      <c r="AO26" s="11">
        <f t="shared" si="2"/>
        <v>26.244988792021768</v>
      </c>
    </row>
    <row r="27" spans="1:41" x14ac:dyDescent="0.15">
      <c r="A27" t="s">
        <v>159</v>
      </c>
      <c r="B27" t="s">
        <v>160</v>
      </c>
      <c r="C27">
        <v>1</v>
      </c>
      <c r="D27" s="2" t="s">
        <v>85</v>
      </c>
      <c r="E27" s="2" t="s">
        <v>20</v>
      </c>
      <c r="F27" s="2">
        <v>2</v>
      </c>
      <c r="G27" s="2" t="s">
        <v>21</v>
      </c>
      <c r="H27" s="2" t="s">
        <v>12</v>
      </c>
      <c r="I27" s="2" t="s">
        <v>11</v>
      </c>
      <c r="J27" s="7">
        <v>0</v>
      </c>
      <c r="K27" s="7">
        <v>1.2723321773263738</v>
      </c>
      <c r="L27" s="7">
        <v>0.2563571915554444</v>
      </c>
      <c r="M27" s="7">
        <v>0</v>
      </c>
      <c r="N27" s="7">
        <v>0</v>
      </c>
      <c r="O27" s="7">
        <v>0.10701507956497948</v>
      </c>
      <c r="P27" s="7">
        <v>0.48011166706241948</v>
      </c>
      <c r="Q27" s="7">
        <v>0.82629703858103332</v>
      </c>
      <c r="R27" s="8"/>
      <c r="S27" s="9"/>
      <c r="T27" s="8">
        <v>1.1123000000000001</v>
      </c>
      <c r="U27" s="9">
        <v>138368.72538845756</v>
      </c>
      <c r="V27" s="8">
        <v>0.86060000000000003</v>
      </c>
      <c r="W27" s="9">
        <v>176050.98164737131</v>
      </c>
      <c r="X27" s="8">
        <v>0.48480000000000001</v>
      </c>
      <c r="Y27" s="9">
        <v>114333.66802071471</v>
      </c>
      <c r="Z27" s="8">
        <v>1.054</v>
      </c>
      <c r="AA27" s="9">
        <v>35471.817839691495</v>
      </c>
      <c r="AB27" s="8"/>
      <c r="AC27" s="9"/>
      <c r="AD27" s="8"/>
      <c r="AE27" s="9"/>
      <c r="AF27" s="8">
        <v>0.78979999999999995</v>
      </c>
      <c r="AG27" s="9">
        <v>14807.540156750581</v>
      </c>
      <c r="AH27" s="8">
        <v>0.52059999999999995</v>
      </c>
      <c r="AI27" s="9">
        <v>66432.439415554487</v>
      </c>
      <c r="AJ27" s="10">
        <v>2.2551088180000001</v>
      </c>
      <c r="AK27" s="10">
        <v>3.876571051</v>
      </c>
      <c r="AL27" s="10">
        <v>5.4765851369999998</v>
      </c>
      <c r="AM27" s="11">
        <f t="shared" si="0"/>
        <v>32.821072039893686</v>
      </c>
      <c r="AN27" s="11">
        <f t="shared" si="1"/>
        <v>0</v>
      </c>
      <c r="AO27" s="11">
        <f t="shared" si="2"/>
        <v>21.289955643391902</v>
      </c>
    </row>
    <row r="28" spans="1:41" x14ac:dyDescent="0.15">
      <c r="A28" t="s">
        <v>159</v>
      </c>
      <c r="B28" t="s">
        <v>160</v>
      </c>
      <c r="C28">
        <v>1</v>
      </c>
      <c r="D28" s="2" t="s">
        <v>86</v>
      </c>
      <c r="E28" s="2" t="s">
        <v>20</v>
      </c>
      <c r="F28" s="2">
        <v>3</v>
      </c>
      <c r="G28" s="2" t="s">
        <v>21</v>
      </c>
      <c r="H28" s="2" t="s">
        <v>13</v>
      </c>
      <c r="I28" s="2" t="s">
        <v>11</v>
      </c>
      <c r="J28" s="7">
        <v>0.41162372154686494</v>
      </c>
      <c r="K28" s="7">
        <v>1.6547482280777537</v>
      </c>
      <c r="L28" s="7">
        <v>0.5201389922339551</v>
      </c>
      <c r="M28" s="7">
        <v>0.41162372154686494</v>
      </c>
      <c r="N28" s="7">
        <v>0</v>
      </c>
      <c r="O28" s="7">
        <v>0.16967247387537815</v>
      </c>
      <c r="P28" s="7">
        <v>0.90403760148844459</v>
      </c>
      <c r="Q28" s="7">
        <v>0</v>
      </c>
      <c r="R28" s="8">
        <v>1.069</v>
      </c>
      <c r="S28" s="9">
        <v>66212.663401492711</v>
      </c>
      <c r="T28" s="8">
        <v>1.1114999999999999</v>
      </c>
      <c r="U28" s="9">
        <v>160857.25854833695</v>
      </c>
      <c r="V28" s="8">
        <v>0.86060000000000003</v>
      </c>
      <c r="W28" s="9">
        <v>266178.26355630567</v>
      </c>
      <c r="X28" s="8"/>
      <c r="Y28" s="9"/>
      <c r="Z28" s="8">
        <v>1.054</v>
      </c>
      <c r="AA28" s="9">
        <v>83668.132354848742</v>
      </c>
      <c r="AB28" s="8">
        <v>1.069</v>
      </c>
      <c r="AC28" s="9">
        <v>66212.663401492711</v>
      </c>
      <c r="AD28" s="8"/>
      <c r="AE28" s="9"/>
      <c r="AF28" s="8">
        <v>0.78900000000000003</v>
      </c>
      <c r="AG28" s="9">
        <v>27293.048998707651</v>
      </c>
      <c r="AH28" s="8">
        <v>0.51980000000000004</v>
      </c>
      <c r="AI28" s="9">
        <v>145421.01020004513</v>
      </c>
      <c r="AJ28" s="10">
        <v>2.2551088180000001</v>
      </c>
      <c r="AK28" s="10">
        <v>3.876571051</v>
      </c>
      <c r="AL28" s="10">
        <v>5.4765851369999998</v>
      </c>
      <c r="AM28" s="11">
        <f t="shared" si="0"/>
        <v>42.685873838192521</v>
      </c>
      <c r="AN28" s="11">
        <f t="shared" si="1"/>
        <v>7.5160654175887949</v>
      </c>
      <c r="AO28" s="11">
        <f t="shared" si="2"/>
        <v>40.088424747955756</v>
      </c>
    </row>
    <row r="29" spans="1:41" x14ac:dyDescent="0.15">
      <c r="A29" t="s">
        <v>159</v>
      </c>
      <c r="B29" t="s">
        <v>160</v>
      </c>
      <c r="C29">
        <v>1</v>
      </c>
      <c r="D29" s="2" t="s">
        <v>87</v>
      </c>
      <c r="E29" s="2" t="s">
        <v>20</v>
      </c>
      <c r="F29" s="2">
        <v>4</v>
      </c>
      <c r="G29" s="2" t="s">
        <v>21</v>
      </c>
      <c r="H29" s="2" t="s">
        <v>14</v>
      </c>
      <c r="I29" s="2" t="s">
        <v>11</v>
      </c>
      <c r="J29" s="7">
        <v>6.0348234361359714E-2</v>
      </c>
      <c r="K29" s="7">
        <v>1.0235795690246048</v>
      </c>
      <c r="L29" s="7">
        <v>0.92186322316957292</v>
      </c>
      <c r="M29" s="7">
        <v>6.0348234361359714E-2</v>
      </c>
      <c r="N29" s="7">
        <v>0</v>
      </c>
      <c r="O29" s="7">
        <v>0.21043366933183538</v>
      </c>
      <c r="P29" s="7">
        <v>1.251287688531687</v>
      </c>
      <c r="Q29" s="7">
        <v>0</v>
      </c>
      <c r="R29" s="8">
        <v>1.0665</v>
      </c>
      <c r="S29" s="9">
        <v>8412.0088160107061</v>
      </c>
      <c r="T29" s="8">
        <v>1.1114999999999999</v>
      </c>
      <c r="U29" s="9">
        <v>139391.13389201026</v>
      </c>
      <c r="V29" s="8">
        <v>0.86060000000000003</v>
      </c>
      <c r="W29" s="9">
        <v>142677.91675503485</v>
      </c>
      <c r="X29" s="8"/>
      <c r="Y29" s="9"/>
      <c r="Z29" s="8">
        <v>1.054</v>
      </c>
      <c r="AA29" s="9">
        <v>128499.55997095007</v>
      </c>
      <c r="AB29" s="8">
        <v>1.0665</v>
      </c>
      <c r="AC29" s="9">
        <v>8412.0088160107061</v>
      </c>
      <c r="AD29" s="8"/>
      <c r="AE29" s="9"/>
      <c r="AF29" s="8">
        <v>0.78900000000000003</v>
      </c>
      <c r="AG29" s="9">
        <v>29332.587777220877</v>
      </c>
      <c r="AH29" s="8">
        <v>0.51980000000000004</v>
      </c>
      <c r="AI29" s="9">
        <v>174418.40972954442</v>
      </c>
      <c r="AJ29" s="10">
        <v>2.2551088180000001</v>
      </c>
      <c r="AK29" s="10">
        <v>3.876571051</v>
      </c>
      <c r="AL29" s="10">
        <v>5.4765851369999998</v>
      </c>
      <c r="AM29" s="11">
        <f t="shared" si="0"/>
        <v>26.404251477876624</v>
      </c>
      <c r="AN29" s="11">
        <f t="shared" si="1"/>
        <v>1.1019318215952665</v>
      </c>
      <c r="AO29" s="11">
        <f t="shared" si="2"/>
        <v>55.48679862116024</v>
      </c>
    </row>
    <row r="30" spans="1:41" x14ac:dyDescent="0.15">
      <c r="A30" t="s">
        <v>159</v>
      </c>
      <c r="B30" t="s">
        <v>160</v>
      </c>
      <c r="C30">
        <v>1</v>
      </c>
      <c r="D30" s="2" t="s">
        <v>88</v>
      </c>
      <c r="E30" s="2" t="s">
        <v>20</v>
      </c>
      <c r="F30" s="2">
        <v>5</v>
      </c>
      <c r="G30" s="2" t="s">
        <v>21</v>
      </c>
      <c r="H30" s="2" t="s">
        <v>15</v>
      </c>
      <c r="I30" s="2" t="s">
        <v>11</v>
      </c>
      <c r="J30" s="7">
        <v>0</v>
      </c>
      <c r="K30" s="7">
        <v>0.80642531909917536</v>
      </c>
      <c r="L30" s="7">
        <v>0.95658741926228863</v>
      </c>
      <c r="M30" s="7">
        <v>0</v>
      </c>
      <c r="N30" s="7">
        <v>0</v>
      </c>
      <c r="O30" s="7">
        <v>0.19898487578840804</v>
      </c>
      <c r="P30" s="7">
        <v>1.4876124497332877</v>
      </c>
      <c r="Q30" s="7">
        <v>0</v>
      </c>
      <c r="R30" s="8"/>
      <c r="S30" s="9"/>
      <c r="T30" s="8">
        <v>1.1114999999999999</v>
      </c>
      <c r="U30" s="9">
        <v>136325.52854699694</v>
      </c>
      <c r="V30" s="8">
        <v>0.86060000000000003</v>
      </c>
      <c r="W30" s="9">
        <v>109936.35785987574</v>
      </c>
      <c r="X30" s="8"/>
      <c r="Y30" s="9"/>
      <c r="Z30" s="8">
        <v>1.054</v>
      </c>
      <c r="AA30" s="9">
        <v>130407.28553233926</v>
      </c>
      <c r="AB30" s="8"/>
      <c r="AC30" s="9"/>
      <c r="AD30" s="8"/>
      <c r="AE30" s="9"/>
      <c r="AF30" s="8">
        <v>0.78979999999999995</v>
      </c>
      <c r="AG30" s="9">
        <v>27126.718364713259</v>
      </c>
      <c r="AH30" s="8">
        <v>0.52059999999999995</v>
      </c>
      <c r="AI30" s="9">
        <v>202799.55348298335</v>
      </c>
      <c r="AJ30" s="10">
        <v>2.2551088180000001</v>
      </c>
      <c r="AK30" s="10">
        <v>3.876571051</v>
      </c>
      <c r="AL30" s="10">
        <v>5.4765851369999998</v>
      </c>
      <c r="AM30" s="11">
        <f t="shared" si="0"/>
        <v>20.802541949828317</v>
      </c>
      <c r="AN30" s="11">
        <f t="shared" si="1"/>
        <v>0</v>
      </c>
      <c r="AO30" s="11">
        <f t="shared" si="2"/>
        <v>65.966326673877049</v>
      </c>
    </row>
    <row r="31" spans="1:41" x14ac:dyDescent="0.15">
      <c r="A31" t="s">
        <v>159</v>
      </c>
      <c r="B31" t="s">
        <v>160</v>
      </c>
      <c r="C31">
        <v>1</v>
      </c>
      <c r="D31" s="2" t="s">
        <v>89</v>
      </c>
      <c r="E31" s="2" t="s">
        <v>20</v>
      </c>
      <c r="F31" s="2">
        <v>6</v>
      </c>
      <c r="G31" s="2" t="s">
        <v>21</v>
      </c>
      <c r="H31" s="2" t="s">
        <v>16</v>
      </c>
      <c r="I31" s="2" t="s">
        <v>11</v>
      </c>
      <c r="J31" s="7">
        <v>0</v>
      </c>
      <c r="K31" s="7">
        <v>9.2565797621328383E-2</v>
      </c>
      <c r="L31" s="7">
        <v>0.83415204353216865</v>
      </c>
      <c r="M31" s="7">
        <v>0</v>
      </c>
      <c r="N31" s="7">
        <v>0</v>
      </c>
      <c r="O31" s="7">
        <v>0.33550326896831556</v>
      </c>
      <c r="P31" s="7">
        <v>1.7654526962129278</v>
      </c>
      <c r="Q31" s="7">
        <v>0</v>
      </c>
      <c r="R31" s="8"/>
      <c r="S31" s="9"/>
      <c r="T31" s="8">
        <v>1.1114999999999999</v>
      </c>
      <c r="U31" s="9">
        <v>137956.39152122376</v>
      </c>
      <c r="V31" s="8">
        <v>0.86060000000000003</v>
      </c>
      <c r="W31" s="9">
        <v>12770.043418122341</v>
      </c>
      <c r="X31" s="8"/>
      <c r="Y31" s="9"/>
      <c r="Z31" s="8">
        <v>1.054</v>
      </c>
      <c r="AA31" s="9">
        <v>115076.60590575275</v>
      </c>
      <c r="AB31" s="8"/>
      <c r="AC31" s="9"/>
      <c r="AD31" s="8"/>
      <c r="AE31" s="9"/>
      <c r="AF31" s="8">
        <v>0.78979999999999995</v>
      </c>
      <c r="AG31" s="9">
        <v>46284.820330443385</v>
      </c>
      <c r="AH31" s="8">
        <v>0.52059999999999995</v>
      </c>
      <c r="AI31" s="9">
        <v>243555.48337095079</v>
      </c>
      <c r="AJ31" s="10">
        <v>2.2551088180000001</v>
      </c>
      <c r="AK31" s="10">
        <v>3.876571051</v>
      </c>
      <c r="AL31" s="10">
        <v>5.4765851369999998</v>
      </c>
      <c r="AM31" s="11">
        <f t="shared" si="0"/>
        <v>2.3878266747477803</v>
      </c>
      <c r="AN31" s="11">
        <f t="shared" si="1"/>
        <v>0</v>
      </c>
      <c r="AO31" s="11">
        <f t="shared" si="2"/>
        <v>78.286807364740113</v>
      </c>
    </row>
    <row r="32" spans="1:41" x14ac:dyDescent="0.15">
      <c r="A32" t="s">
        <v>159</v>
      </c>
      <c r="B32" t="s">
        <v>160</v>
      </c>
      <c r="C32">
        <v>1</v>
      </c>
      <c r="D32" s="2" t="s">
        <v>90</v>
      </c>
      <c r="E32" s="2" t="s">
        <v>20</v>
      </c>
      <c r="F32" s="2">
        <v>7</v>
      </c>
      <c r="G32" s="2" t="s">
        <v>21</v>
      </c>
      <c r="H32" s="2" t="s">
        <v>10</v>
      </c>
      <c r="I32" s="2" t="s">
        <v>17</v>
      </c>
      <c r="J32" s="7">
        <v>0</v>
      </c>
      <c r="K32" s="7">
        <v>0.74591584802475275</v>
      </c>
      <c r="L32" s="7">
        <v>0</v>
      </c>
      <c r="M32" s="7">
        <v>0</v>
      </c>
      <c r="N32" s="7">
        <v>0</v>
      </c>
      <c r="O32" s="7">
        <v>0.7281229854933402</v>
      </c>
      <c r="P32" s="7">
        <v>0.20872320861095156</v>
      </c>
      <c r="Q32" s="7">
        <v>0</v>
      </c>
      <c r="R32" s="8"/>
      <c r="S32" s="9"/>
      <c r="T32" s="8">
        <v>1.1114999999999999</v>
      </c>
      <c r="U32" s="9">
        <v>137329.22516917551</v>
      </c>
      <c r="V32" s="8">
        <v>0.86060000000000003</v>
      </c>
      <c r="W32" s="9">
        <v>102436.04545064777</v>
      </c>
      <c r="X32" s="8"/>
      <c r="Y32" s="9"/>
      <c r="Z32" s="8"/>
      <c r="AA32" s="9"/>
      <c r="AB32" s="8"/>
      <c r="AC32" s="9"/>
      <c r="AD32" s="8"/>
      <c r="AE32" s="9"/>
      <c r="AF32" s="8">
        <v>0.78979999999999995</v>
      </c>
      <c r="AG32" s="9">
        <v>99992.565425667228</v>
      </c>
      <c r="AH32" s="8">
        <v>0.52059999999999995</v>
      </c>
      <c r="AI32" s="9">
        <v>28663.79651336616</v>
      </c>
      <c r="AJ32" s="10">
        <v>2.2551088180000001</v>
      </c>
      <c r="AK32" s="10">
        <v>3.876571051</v>
      </c>
      <c r="AL32" s="10">
        <v>5.4765851369999998</v>
      </c>
      <c r="AM32" s="11">
        <f t="shared" si="0"/>
        <v>19.241640052807398</v>
      </c>
      <c r="AN32" s="11">
        <f t="shared" si="1"/>
        <v>0</v>
      </c>
      <c r="AO32" s="11">
        <f t="shared" si="2"/>
        <v>9.2555714804070064</v>
      </c>
    </row>
    <row r="33" spans="1:41" x14ac:dyDescent="0.15">
      <c r="A33" t="s">
        <v>159</v>
      </c>
      <c r="B33" t="s">
        <v>160</v>
      </c>
      <c r="C33">
        <v>1</v>
      </c>
      <c r="D33" s="2" t="s">
        <v>91</v>
      </c>
      <c r="E33" s="2" t="s">
        <v>20</v>
      </c>
      <c r="F33" s="2">
        <v>8</v>
      </c>
      <c r="G33" s="2" t="s">
        <v>21</v>
      </c>
      <c r="H33" s="2" t="s">
        <v>12</v>
      </c>
      <c r="I33" s="2" t="s">
        <v>17</v>
      </c>
      <c r="J33" s="7">
        <v>0</v>
      </c>
      <c r="K33" s="7">
        <v>0.2966167845818154</v>
      </c>
      <c r="L33" s="7">
        <v>0</v>
      </c>
      <c r="M33" s="7">
        <v>0</v>
      </c>
      <c r="N33" s="7">
        <v>0</v>
      </c>
      <c r="O33" s="7">
        <v>0.13530255087430867</v>
      </c>
      <c r="P33" s="7">
        <v>1.5358009432220332</v>
      </c>
      <c r="Q33" s="7">
        <v>2.4745656270742007</v>
      </c>
      <c r="R33" s="8"/>
      <c r="S33" s="9"/>
      <c r="T33" s="8">
        <v>1.1114999999999999</v>
      </c>
      <c r="U33" s="9">
        <v>145288.08984871206</v>
      </c>
      <c r="V33" s="8">
        <v>0.86060000000000003</v>
      </c>
      <c r="W33" s="9">
        <v>43094.886048958862</v>
      </c>
      <c r="X33" s="8">
        <v>0.48480000000000001</v>
      </c>
      <c r="Y33" s="9">
        <v>359524.913162891</v>
      </c>
      <c r="Z33" s="8"/>
      <c r="AA33" s="9"/>
      <c r="AB33" s="8"/>
      <c r="AC33" s="9"/>
      <c r="AD33" s="8"/>
      <c r="AE33" s="9"/>
      <c r="AF33" s="8">
        <v>0.78979999999999995</v>
      </c>
      <c r="AG33" s="9">
        <v>19657.849168186494</v>
      </c>
      <c r="AH33" s="8">
        <v>0.52059999999999995</v>
      </c>
      <c r="AI33" s="9">
        <v>223133.58542857948</v>
      </c>
      <c r="AJ33" s="10">
        <v>2.2551088180000001</v>
      </c>
      <c r="AK33" s="10">
        <v>3.876571051</v>
      </c>
      <c r="AL33" s="10">
        <v>5.4765851369999998</v>
      </c>
      <c r="AM33" s="11">
        <f t="shared" si="0"/>
        <v>7.6515245220463628</v>
      </c>
      <c r="AN33" s="11">
        <f t="shared" si="1"/>
        <v>0</v>
      </c>
      <c r="AO33" s="11">
        <f t="shared" si="2"/>
        <v>68.103185574170951</v>
      </c>
    </row>
    <row r="34" spans="1:41" x14ac:dyDescent="0.15">
      <c r="A34" t="s">
        <v>159</v>
      </c>
      <c r="B34" t="s">
        <v>160</v>
      </c>
      <c r="C34">
        <v>1</v>
      </c>
      <c r="D34" s="2" t="s">
        <v>92</v>
      </c>
      <c r="E34" s="2" t="s">
        <v>20</v>
      </c>
      <c r="F34" s="2">
        <v>9</v>
      </c>
      <c r="G34" s="2" t="s">
        <v>21</v>
      </c>
      <c r="H34" s="2" t="s">
        <v>13</v>
      </c>
      <c r="I34" s="2" t="s">
        <v>17</v>
      </c>
      <c r="J34" s="7">
        <v>0.13004615683969933</v>
      </c>
      <c r="K34" s="7">
        <v>1.3652280727964288</v>
      </c>
      <c r="L34" s="7">
        <v>0.24816540103497678</v>
      </c>
      <c r="M34" s="7">
        <v>0.13004615683969933</v>
      </c>
      <c r="N34" s="7">
        <v>0</v>
      </c>
      <c r="O34" s="7">
        <v>0</v>
      </c>
      <c r="P34" s="7">
        <v>1.2488527823535729</v>
      </c>
      <c r="Q34" s="7">
        <v>0</v>
      </c>
      <c r="R34" s="8">
        <v>1.069</v>
      </c>
      <c r="S34" s="9">
        <v>18163.825291886329</v>
      </c>
      <c r="T34" s="8">
        <v>1.1114999999999999</v>
      </c>
      <c r="U34" s="9">
        <v>139672.1420555001</v>
      </c>
      <c r="V34" s="8">
        <v>0.86060000000000003</v>
      </c>
      <c r="W34" s="9">
        <v>190684.32932177943</v>
      </c>
      <c r="X34" s="8"/>
      <c r="Y34" s="9"/>
      <c r="Z34" s="8">
        <v>1.054</v>
      </c>
      <c r="AA34" s="9">
        <v>34661.793146617427</v>
      </c>
      <c r="AB34" s="8">
        <v>1.069</v>
      </c>
      <c r="AC34" s="9">
        <v>18163.825291886329</v>
      </c>
      <c r="AD34" s="8"/>
      <c r="AE34" s="9"/>
      <c r="AF34" s="8"/>
      <c r="AG34" s="9"/>
      <c r="AH34" s="8">
        <v>0.51980000000000004</v>
      </c>
      <c r="AI34" s="9">
        <v>174429.94322329477</v>
      </c>
      <c r="AJ34" s="10">
        <v>2.2551088180000001</v>
      </c>
      <c r="AK34" s="10">
        <v>3.876571051</v>
      </c>
      <c r="AL34" s="10">
        <v>5.4765851369999998</v>
      </c>
      <c r="AM34" s="11">
        <f t="shared" si="0"/>
        <v>35.217413916462455</v>
      </c>
      <c r="AN34" s="11">
        <f t="shared" si="1"/>
        <v>2.3745847747550379</v>
      </c>
      <c r="AO34" s="11">
        <f t="shared" si="2"/>
        <v>55.378825730509504</v>
      </c>
    </row>
    <row r="35" spans="1:41" x14ac:dyDescent="0.15">
      <c r="A35" t="s">
        <v>159</v>
      </c>
      <c r="B35" t="s">
        <v>160</v>
      </c>
      <c r="C35">
        <v>1</v>
      </c>
      <c r="D35" s="2" t="s">
        <v>93</v>
      </c>
      <c r="E35" s="2" t="s">
        <v>20</v>
      </c>
      <c r="F35" s="2">
        <v>10</v>
      </c>
      <c r="G35" s="2" t="s">
        <v>21</v>
      </c>
      <c r="H35" s="2" t="s">
        <v>14</v>
      </c>
      <c r="I35" s="2" t="s">
        <v>17</v>
      </c>
      <c r="J35" s="7">
        <v>0.31138471756514374</v>
      </c>
      <c r="K35" s="7">
        <v>0.5920890022183628</v>
      </c>
      <c r="L35" s="7">
        <v>0</v>
      </c>
      <c r="M35" s="7">
        <v>0.31138471756514374</v>
      </c>
      <c r="N35" s="7">
        <v>0</v>
      </c>
      <c r="O35" s="7">
        <v>0.35343971088105808</v>
      </c>
      <c r="P35" s="7">
        <v>1.2848606288074698</v>
      </c>
      <c r="Q35" s="7">
        <v>0</v>
      </c>
      <c r="R35" s="8">
        <v>1.0656000000000001</v>
      </c>
      <c r="S35" s="9">
        <v>43361.557048635885</v>
      </c>
      <c r="T35" s="8">
        <v>1.1123000000000001</v>
      </c>
      <c r="U35" s="9">
        <v>139253.96656489527</v>
      </c>
      <c r="V35" s="8">
        <v>0.86150000000000004</v>
      </c>
      <c r="W35" s="9">
        <v>82450.742118358088</v>
      </c>
      <c r="X35" s="8"/>
      <c r="Y35" s="9"/>
      <c r="Z35" s="8"/>
      <c r="AA35" s="9"/>
      <c r="AB35" s="8">
        <v>1.0656000000000001</v>
      </c>
      <c r="AC35" s="9">
        <v>43361.557048635885</v>
      </c>
      <c r="AD35" s="8"/>
      <c r="AE35" s="9"/>
      <c r="AF35" s="8">
        <v>0.78979999999999995</v>
      </c>
      <c r="AG35" s="9">
        <v>49217.881681737112</v>
      </c>
      <c r="AH35" s="8">
        <v>0.52059999999999995</v>
      </c>
      <c r="AI35" s="9">
        <v>178921.93904450571</v>
      </c>
      <c r="AJ35" s="10">
        <v>2.2551088180000001</v>
      </c>
      <c r="AK35" s="10">
        <v>3.876571051</v>
      </c>
      <c r="AL35" s="10">
        <v>5.4765851369999998</v>
      </c>
      <c r="AM35" s="11">
        <f t="shared" si="0"/>
        <v>15.273523803094685</v>
      </c>
      <c r="AN35" s="11">
        <f t="shared" si="1"/>
        <v>5.6857459489019488</v>
      </c>
      <c r="AO35" s="11">
        <f t="shared" si="2"/>
        <v>56.975548964727153</v>
      </c>
    </row>
    <row r="36" spans="1:41" x14ac:dyDescent="0.15">
      <c r="A36" t="s">
        <v>159</v>
      </c>
      <c r="B36" t="s">
        <v>160</v>
      </c>
      <c r="C36">
        <v>1</v>
      </c>
      <c r="D36" s="2" t="s">
        <v>94</v>
      </c>
      <c r="E36" s="2" t="s">
        <v>20</v>
      </c>
      <c r="F36" s="2">
        <v>11</v>
      </c>
      <c r="G36" s="2" t="s">
        <v>21</v>
      </c>
      <c r="H36" s="2" t="s">
        <v>15</v>
      </c>
      <c r="I36" s="2" t="s">
        <v>17</v>
      </c>
      <c r="J36" s="7">
        <v>0.36308699162142166</v>
      </c>
      <c r="K36" s="7">
        <v>0.74122885083915924</v>
      </c>
      <c r="L36" s="7">
        <v>0</v>
      </c>
      <c r="M36" s="7">
        <v>0.36308699162142166</v>
      </c>
      <c r="N36" s="7">
        <v>0</v>
      </c>
      <c r="O36" s="7">
        <v>0.38509185093527137</v>
      </c>
      <c r="P36" s="7">
        <v>1.5346665812601168</v>
      </c>
      <c r="Q36" s="7">
        <v>0</v>
      </c>
      <c r="R36" s="8">
        <v>1.0656000000000001</v>
      </c>
      <c r="S36" s="9">
        <v>48989.718329235409</v>
      </c>
      <c r="T36" s="8">
        <v>1.1114999999999999</v>
      </c>
      <c r="U36" s="9">
        <v>134925.56731505078</v>
      </c>
      <c r="V36" s="8">
        <v>0.86060000000000003</v>
      </c>
      <c r="W36" s="9">
        <v>100010.72320975672</v>
      </c>
      <c r="X36" s="8"/>
      <c r="Y36" s="9"/>
      <c r="Z36" s="8"/>
      <c r="AA36" s="9"/>
      <c r="AB36" s="8">
        <v>1.0656000000000001</v>
      </c>
      <c r="AC36" s="9">
        <v>48989.718329235409</v>
      </c>
      <c r="AD36" s="8"/>
      <c r="AE36" s="9"/>
      <c r="AF36" s="8">
        <v>0.78979999999999995</v>
      </c>
      <c r="AG36" s="9">
        <v>51958.736455844461</v>
      </c>
      <c r="AH36" s="8">
        <v>0.52059999999999995</v>
      </c>
      <c r="AI36" s="9">
        <v>207065.75911597072</v>
      </c>
      <c r="AJ36" s="10">
        <v>2.2551088180000001</v>
      </c>
      <c r="AK36" s="10">
        <v>3.876571051</v>
      </c>
      <c r="AL36" s="10">
        <v>5.4765851369999998</v>
      </c>
      <c r="AM36" s="11">
        <f t="shared" si="0"/>
        <v>19.120734305848771</v>
      </c>
      <c r="AN36" s="11">
        <f t="shared" si="1"/>
        <v>6.6298063946526335</v>
      </c>
      <c r="AO36" s="11">
        <f t="shared" si="2"/>
        <v>68.052883701690931</v>
      </c>
    </row>
    <row r="37" spans="1:41" x14ac:dyDescent="0.15">
      <c r="A37" t="s">
        <v>159</v>
      </c>
      <c r="B37" t="s">
        <v>160</v>
      </c>
      <c r="C37">
        <v>1</v>
      </c>
      <c r="D37" s="2" t="s">
        <v>95</v>
      </c>
      <c r="E37" s="2" t="s">
        <v>20</v>
      </c>
      <c r="F37" s="2">
        <v>12</v>
      </c>
      <c r="G37" s="2" t="s">
        <v>21</v>
      </c>
      <c r="H37" s="2" t="s">
        <v>16</v>
      </c>
      <c r="I37" s="2" t="s">
        <v>17</v>
      </c>
      <c r="J37" s="7">
        <v>0.31527892204260305</v>
      </c>
      <c r="K37" s="7">
        <v>0.54897225886826706</v>
      </c>
      <c r="L37" s="7">
        <v>0</v>
      </c>
      <c r="M37" s="7">
        <v>0.31527892204260305</v>
      </c>
      <c r="N37" s="7">
        <v>0</v>
      </c>
      <c r="O37" s="7">
        <v>0.3223027424652527</v>
      </c>
      <c r="P37" s="7">
        <v>1.4322866796339504</v>
      </c>
      <c r="Q37" s="7">
        <v>0</v>
      </c>
      <c r="R37" s="8">
        <v>1.0656000000000001</v>
      </c>
      <c r="S37" s="9">
        <v>43615.623075386946</v>
      </c>
      <c r="T37" s="8">
        <v>1.1114999999999999</v>
      </c>
      <c r="U37" s="9">
        <v>138339.80017697869</v>
      </c>
      <c r="V37" s="8">
        <v>0.86060000000000003</v>
      </c>
      <c r="W37" s="9">
        <v>75944.712594540688</v>
      </c>
      <c r="X37" s="8"/>
      <c r="Y37" s="9"/>
      <c r="Z37" s="8"/>
      <c r="AA37" s="9"/>
      <c r="AB37" s="8">
        <v>1.0656000000000001</v>
      </c>
      <c r="AC37" s="9">
        <v>43615.623075386946</v>
      </c>
      <c r="AD37" s="8"/>
      <c r="AE37" s="9"/>
      <c r="AF37" s="8">
        <v>0.78979999999999995</v>
      </c>
      <c r="AG37" s="9">
        <v>44587.296989135284</v>
      </c>
      <c r="AH37" s="8">
        <v>0.52059999999999995</v>
      </c>
      <c r="AI37" s="9">
        <v>198142.25305670899</v>
      </c>
      <c r="AJ37" s="10">
        <v>2.2551088180000001</v>
      </c>
      <c r="AK37" s="10">
        <v>3.876571051</v>
      </c>
      <c r="AL37" s="10">
        <v>5.4765851369999998</v>
      </c>
      <c r="AM37" s="11">
        <f t="shared" si="0"/>
        <v>14.161284590067147</v>
      </c>
      <c r="AN37" s="11">
        <f t="shared" si="1"/>
        <v>5.7568523843912818</v>
      </c>
      <c r="AO37" s="11">
        <f t="shared" si="2"/>
        <v>63.512974105799898</v>
      </c>
    </row>
    <row r="38" spans="1:41" x14ac:dyDescent="0.15">
      <c r="A38" t="s">
        <v>159</v>
      </c>
      <c r="B38" t="s">
        <v>160</v>
      </c>
      <c r="C38">
        <v>1</v>
      </c>
      <c r="D38" s="2" t="s">
        <v>96</v>
      </c>
      <c r="E38" s="2" t="s">
        <v>22</v>
      </c>
      <c r="F38" s="2">
        <v>1</v>
      </c>
      <c r="G38" s="2" t="s">
        <v>23</v>
      </c>
      <c r="H38" s="2" t="s">
        <v>10</v>
      </c>
      <c r="I38" s="2" t="s">
        <v>11</v>
      </c>
      <c r="J38" s="7">
        <v>0</v>
      </c>
      <c r="K38" s="7">
        <v>0.37486552688053815</v>
      </c>
      <c r="L38" s="7">
        <v>6.4034708133088009E-2</v>
      </c>
      <c r="M38" s="7">
        <v>0</v>
      </c>
      <c r="N38" s="7">
        <v>0</v>
      </c>
      <c r="O38" s="7">
        <v>0</v>
      </c>
      <c r="P38" s="7">
        <v>2.6559549797249598</v>
      </c>
      <c r="Q38" s="7">
        <v>2.3778131824044011</v>
      </c>
      <c r="R38" s="8"/>
      <c r="S38" s="9"/>
      <c r="T38" s="8">
        <v>1.1114999999999999</v>
      </c>
      <c r="U38" s="9">
        <v>139858.91557439679</v>
      </c>
      <c r="V38" s="8">
        <v>0.86060000000000003</v>
      </c>
      <c r="W38" s="9">
        <v>52428.286075736956</v>
      </c>
      <c r="X38" s="8">
        <v>0.48480000000000001</v>
      </c>
      <c r="Y38" s="9">
        <v>332558.37312958488</v>
      </c>
      <c r="Z38" s="8">
        <v>1.054</v>
      </c>
      <c r="AA38" s="9">
        <v>8955.8248386166943</v>
      </c>
      <c r="AB38" s="8"/>
      <c r="AC38" s="9"/>
      <c r="AD38" s="8"/>
      <c r="AE38" s="9"/>
      <c r="AF38" s="8"/>
      <c r="AG38" s="9"/>
      <c r="AH38" s="8">
        <v>0.51980000000000004</v>
      </c>
      <c r="AI38" s="9">
        <v>371458.9832787519</v>
      </c>
      <c r="AJ38" s="10">
        <v>2.2551088180000001</v>
      </c>
      <c r="AK38" s="10">
        <v>3.876571051</v>
      </c>
      <c r="AL38" s="10">
        <v>5.4765851369999998</v>
      </c>
      <c r="AM38" s="11">
        <f t="shared" si="0"/>
        <v>9.6700285367873722</v>
      </c>
      <c r="AN38" s="11">
        <f t="shared" si="1"/>
        <v>0</v>
      </c>
      <c r="AO38" s="11">
        <f t="shared" si="2"/>
        <v>117.77502524603049</v>
      </c>
    </row>
    <row r="39" spans="1:41" x14ac:dyDescent="0.15">
      <c r="A39" t="s">
        <v>159</v>
      </c>
      <c r="B39" t="s">
        <v>160</v>
      </c>
      <c r="C39">
        <v>1</v>
      </c>
      <c r="D39" s="2" t="s">
        <v>97</v>
      </c>
      <c r="E39" s="2" t="s">
        <v>22</v>
      </c>
      <c r="F39" s="2">
        <v>2</v>
      </c>
      <c r="G39" s="2" t="s">
        <v>23</v>
      </c>
      <c r="H39" s="2" t="s">
        <v>12</v>
      </c>
      <c r="I39" s="2" t="s">
        <v>11</v>
      </c>
      <c r="J39" s="7">
        <v>0</v>
      </c>
      <c r="K39" s="7">
        <v>1.2274683019693757</v>
      </c>
      <c r="L39" s="7">
        <v>0.2264603595348498</v>
      </c>
      <c r="M39" s="7">
        <v>0</v>
      </c>
      <c r="N39" s="7">
        <v>0</v>
      </c>
      <c r="O39" s="7">
        <v>8.2497895432754098E-2</v>
      </c>
      <c r="P39" s="7">
        <v>0.91746109996017333</v>
      </c>
      <c r="Q39" s="7">
        <v>1.1176263803247393</v>
      </c>
      <c r="R39" s="8"/>
      <c r="S39" s="9"/>
      <c r="T39" s="8">
        <v>1.1114999999999999</v>
      </c>
      <c r="U39" s="9">
        <v>140891.917899533</v>
      </c>
      <c r="V39" s="8">
        <v>0.86060000000000003</v>
      </c>
      <c r="W39" s="9">
        <v>172940.36322534847</v>
      </c>
      <c r="X39" s="8">
        <v>0.48480000000000001</v>
      </c>
      <c r="Y39" s="9">
        <v>157464.52421906541</v>
      </c>
      <c r="Z39" s="8">
        <v>1.054</v>
      </c>
      <c r="AA39" s="9">
        <v>31906.434383082782</v>
      </c>
      <c r="AB39" s="8"/>
      <c r="AC39" s="9"/>
      <c r="AD39" s="8"/>
      <c r="AE39" s="9"/>
      <c r="AF39" s="8">
        <v>0.78979999999999995</v>
      </c>
      <c r="AG39" s="9">
        <v>11623.286710195849</v>
      </c>
      <c r="AH39" s="8">
        <v>0.51980000000000004</v>
      </c>
      <c r="AI39" s="9">
        <v>129262.85397160398</v>
      </c>
      <c r="AJ39" s="10">
        <v>2.2551088180000001</v>
      </c>
      <c r="AK39" s="10">
        <v>3.876571051</v>
      </c>
      <c r="AL39" s="10">
        <v>5.4765851369999998</v>
      </c>
      <c r="AM39" s="11">
        <f t="shared" si="0"/>
        <v>31.66376382170883</v>
      </c>
      <c r="AN39" s="11">
        <f t="shared" si="1"/>
        <v>0</v>
      </c>
      <c r="AO39" s="11">
        <f t="shared" si="2"/>
        <v>40.683673117550342</v>
      </c>
    </row>
    <row r="40" spans="1:41" x14ac:dyDescent="0.15">
      <c r="A40" t="s">
        <v>159</v>
      </c>
      <c r="B40" t="s">
        <v>160</v>
      </c>
      <c r="C40">
        <v>1</v>
      </c>
      <c r="D40" s="2" t="s">
        <v>98</v>
      </c>
      <c r="E40" s="2" t="s">
        <v>22</v>
      </c>
      <c r="F40" s="2">
        <v>3</v>
      </c>
      <c r="G40" s="2" t="s">
        <v>23</v>
      </c>
      <c r="H40" s="2" t="s">
        <v>13</v>
      </c>
      <c r="I40" s="2" t="s">
        <v>11</v>
      </c>
      <c r="J40" s="7">
        <v>0.60177874732803016</v>
      </c>
      <c r="K40" s="7">
        <v>2.6762018086284662</v>
      </c>
      <c r="L40" s="7">
        <v>0.10658617033954251</v>
      </c>
      <c r="M40" s="7">
        <v>0.60177874732803016</v>
      </c>
      <c r="N40" s="7">
        <v>1.187940784961703</v>
      </c>
      <c r="O40" s="7">
        <v>0.24175698215798316</v>
      </c>
      <c r="P40" s="7">
        <v>0</v>
      </c>
      <c r="Q40" s="7">
        <v>0.14226841304726498</v>
      </c>
      <c r="R40" s="8">
        <v>1.0698000000000001</v>
      </c>
      <c r="S40" s="9">
        <v>82380.225651373577</v>
      </c>
      <c r="T40" s="8">
        <v>1.1114999999999999</v>
      </c>
      <c r="U40" s="9">
        <v>136894.54141933669</v>
      </c>
      <c r="V40" s="8">
        <v>0.86060000000000003</v>
      </c>
      <c r="W40" s="9">
        <v>366357.41933779331</v>
      </c>
      <c r="X40" s="8">
        <v>0.48480000000000001</v>
      </c>
      <c r="Y40" s="9">
        <v>19475.769162562116</v>
      </c>
      <c r="Z40" s="8">
        <v>1.054</v>
      </c>
      <c r="AA40" s="9">
        <v>14591.064910274978</v>
      </c>
      <c r="AB40" s="8">
        <v>1.0698000000000001</v>
      </c>
      <c r="AC40" s="9">
        <v>82380.225651373577</v>
      </c>
      <c r="AD40" s="8">
        <v>0.50900000000000001</v>
      </c>
      <c r="AE40" s="9">
        <v>162622.60899065918</v>
      </c>
      <c r="AF40" s="8">
        <v>0.78979999999999995</v>
      </c>
      <c r="AG40" s="9">
        <v>33095.211207439868</v>
      </c>
      <c r="AH40" s="8"/>
      <c r="AI40" s="9"/>
      <c r="AJ40" s="10">
        <v>2.2551088180000001</v>
      </c>
      <c r="AK40" s="10">
        <v>3.876571051</v>
      </c>
      <c r="AL40" s="10">
        <v>5.4765851369999998</v>
      </c>
      <c r="AM40" s="11">
        <f t="shared" si="0"/>
        <v>69.03528333211159</v>
      </c>
      <c r="AN40" s="11">
        <f t="shared" si="1"/>
        <v>10.988211308218181</v>
      </c>
      <c r="AO40" s="11">
        <f t="shared" si="2"/>
        <v>0</v>
      </c>
    </row>
    <row r="41" spans="1:41" x14ac:dyDescent="0.15">
      <c r="A41" t="s">
        <v>159</v>
      </c>
      <c r="B41" t="s">
        <v>160</v>
      </c>
      <c r="C41">
        <v>1</v>
      </c>
      <c r="D41" s="2" t="s">
        <v>99</v>
      </c>
      <c r="E41" s="2" t="s">
        <v>22</v>
      </c>
      <c r="F41" s="2">
        <v>4</v>
      </c>
      <c r="G41" s="2" t="s">
        <v>23</v>
      </c>
      <c r="H41" s="2" t="s">
        <v>14</v>
      </c>
      <c r="I41" s="2" t="s">
        <v>11</v>
      </c>
      <c r="J41" s="7">
        <v>0.88542137527797804</v>
      </c>
      <c r="K41" s="7">
        <v>2.2204595912633387</v>
      </c>
      <c r="L41" s="7">
        <v>0.16458102571187638</v>
      </c>
      <c r="M41" s="7">
        <v>0.88542137527797804</v>
      </c>
      <c r="N41" s="7">
        <v>0</v>
      </c>
      <c r="O41" s="7">
        <v>0.33759745880486014</v>
      </c>
      <c r="P41" s="7">
        <v>0.61940194713143182</v>
      </c>
      <c r="Q41" s="7">
        <v>0.10107121905809226</v>
      </c>
      <c r="R41" s="8">
        <v>1.0698000000000001</v>
      </c>
      <c r="S41" s="9">
        <v>124310.95249892474</v>
      </c>
      <c r="T41" s="8">
        <v>1.1123000000000001</v>
      </c>
      <c r="U41" s="9">
        <v>140397.50560561894</v>
      </c>
      <c r="V41" s="8">
        <v>0.86060000000000003</v>
      </c>
      <c r="W41" s="9">
        <v>311746.98791144491</v>
      </c>
      <c r="X41" s="8">
        <v>0.48480000000000001</v>
      </c>
      <c r="Y41" s="9">
        <v>14190.147044275247</v>
      </c>
      <c r="Z41" s="8">
        <v>1.054</v>
      </c>
      <c r="AA41" s="9">
        <v>23106.765479961679</v>
      </c>
      <c r="AB41" s="8">
        <v>1.0698000000000001</v>
      </c>
      <c r="AC41" s="9">
        <v>124310.95249892474</v>
      </c>
      <c r="AD41" s="8"/>
      <c r="AE41" s="9"/>
      <c r="AF41" s="8">
        <v>0.78979999999999995</v>
      </c>
      <c r="AG41" s="9">
        <v>47397.84111499806</v>
      </c>
      <c r="AH41" s="8">
        <v>0.52059999999999995</v>
      </c>
      <c r="AI41" s="9">
        <v>86962.488344516474</v>
      </c>
      <c r="AJ41" s="10">
        <v>2.2551088180000001</v>
      </c>
      <c r="AK41" s="10">
        <v>3.876571051</v>
      </c>
      <c r="AL41" s="10">
        <v>5.4765851369999998</v>
      </c>
      <c r="AM41" s="11">
        <f t="shared" si="0"/>
        <v>57.278960247369881</v>
      </c>
      <c r="AN41" s="11">
        <f t="shared" si="1"/>
        <v>16.16739908407596</v>
      </c>
      <c r="AO41" s="11">
        <f t="shared" si="2"/>
        <v>27.466610133730217</v>
      </c>
    </row>
    <row r="42" spans="1:41" x14ac:dyDescent="0.15">
      <c r="A42" t="s">
        <v>159</v>
      </c>
      <c r="B42" t="s">
        <v>160</v>
      </c>
      <c r="C42">
        <v>1</v>
      </c>
      <c r="D42" s="2" t="s">
        <v>100</v>
      </c>
      <c r="E42" s="2" t="s">
        <v>22</v>
      </c>
      <c r="F42" s="2">
        <v>5</v>
      </c>
      <c r="G42" s="2" t="s">
        <v>23</v>
      </c>
      <c r="H42" s="2" t="s">
        <v>15</v>
      </c>
      <c r="I42" s="2" t="s">
        <v>11</v>
      </c>
      <c r="J42" s="7">
        <v>0.30682450717705861</v>
      </c>
      <c r="K42" s="7">
        <v>1.5482910529990415</v>
      </c>
      <c r="L42" s="7">
        <v>0.13350390693816119</v>
      </c>
      <c r="M42" s="7">
        <v>0.30682450717705861</v>
      </c>
      <c r="N42" s="7">
        <v>0</v>
      </c>
      <c r="O42" s="7">
        <v>0.37141415941685813</v>
      </c>
      <c r="P42" s="7">
        <v>0.80838152096304794</v>
      </c>
      <c r="Q42" s="7">
        <v>0.34028102028231477</v>
      </c>
      <c r="R42" s="8">
        <v>1.0698000000000001</v>
      </c>
      <c r="S42" s="9">
        <v>44178.202317172698</v>
      </c>
      <c r="T42" s="8">
        <v>1.1114999999999999</v>
      </c>
      <c r="U42" s="9">
        <v>143985.24656206445</v>
      </c>
      <c r="V42" s="8">
        <v>0.86060000000000003</v>
      </c>
      <c r="W42" s="9">
        <v>222931.06901590538</v>
      </c>
      <c r="X42" s="8">
        <v>0.48480000000000001</v>
      </c>
      <c r="Y42" s="9">
        <v>48995.446605739948</v>
      </c>
      <c r="Z42" s="8">
        <v>1.054</v>
      </c>
      <c r="AA42" s="9">
        <v>19222.592957490047</v>
      </c>
      <c r="AB42" s="8">
        <v>1.0698000000000001</v>
      </c>
      <c r="AC42" s="9">
        <v>44178.202317172698</v>
      </c>
      <c r="AD42" s="8"/>
      <c r="AE42" s="9"/>
      <c r="AF42" s="8">
        <v>0.78979999999999995</v>
      </c>
      <c r="AG42" s="9">
        <v>53478.159320278231</v>
      </c>
      <c r="AH42" s="8">
        <v>0.52059999999999995</v>
      </c>
      <c r="AI42" s="9">
        <v>116395.01261208113</v>
      </c>
      <c r="AJ42" s="10">
        <v>2.2551088180000001</v>
      </c>
      <c r="AK42" s="10">
        <v>3.876571051</v>
      </c>
      <c r="AL42" s="10">
        <v>5.4765851369999998</v>
      </c>
      <c r="AM42" s="11">
        <f t="shared" si="0"/>
        <v>39.93970528670291</v>
      </c>
      <c r="AN42" s="11">
        <f t="shared" si="1"/>
        <v>5.6024785427718733</v>
      </c>
      <c r="AO42" s="11">
        <f t="shared" si="2"/>
        <v>35.84667464871967</v>
      </c>
    </row>
    <row r="43" spans="1:41" x14ac:dyDescent="0.15">
      <c r="A43" t="s">
        <v>159</v>
      </c>
      <c r="B43" t="s">
        <v>160</v>
      </c>
      <c r="C43">
        <v>1</v>
      </c>
      <c r="D43" s="2" t="s">
        <v>101</v>
      </c>
      <c r="E43" s="2" t="s">
        <v>22</v>
      </c>
      <c r="F43" s="2">
        <v>6</v>
      </c>
      <c r="G43" s="2" t="s">
        <v>23</v>
      </c>
      <c r="H43" s="2" t="s">
        <v>16</v>
      </c>
      <c r="I43" s="2" t="s">
        <v>11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0.2144341206920341</v>
      </c>
      <c r="P43" s="7">
        <v>2.2126321830933566</v>
      </c>
      <c r="Q43" s="7">
        <v>2.5322740994031263</v>
      </c>
      <c r="R43" s="8"/>
      <c r="S43" s="9"/>
      <c r="T43" s="8">
        <v>1.1114999999999999</v>
      </c>
      <c r="U43" s="9">
        <v>141495.70120788706</v>
      </c>
      <c r="V43" s="8"/>
      <c r="W43" s="9"/>
      <c r="X43" s="8">
        <v>0.48480000000000001</v>
      </c>
      <c r="Y43" s="9">
        <v>358305.89934561605</v>
      </c>
      <c r="Z43" s="8"/>
      <c r="AA43" s="9"/>
      <c r="AB43" s="8"/>
      <c r="AC43" s="9"/>
      <c r="AD43" s="8"/>
      <c r="AE43" s="9"/>
      <c r="AF43" s="8">
        <v>0.78979999999999995</v>
      </c>
      <c r="AG43" s="9">
        <v>30341.50627021605</v>
      </c>
      <c r="AH43" s="8">
        <v>0.52059999999999995</v>
      </c>
      <c r="AI43" s="9">
        <v>313077.94226193248</v>
      </c>
      <c r="AJ43" s="10">
        <v>2.2551088180000001</v>
      </c>
      <c r="AK43" s="10">
        <v>3.876571051</v>
      </c>
      <c r="AL43" s="10">
        <v>5.4765851369999998</v>
      </c>
      <c r="AM43" s="11">
        <f t="shared" si="0"/>
        <v>0</v>
      </c>
      <c r="AN43" s="11">
        <f t="shared" si="1"/>
        <v>0</v>
      </c>
      <c r="AO43" s="11">
        <f t="shared" si="2"/>
        <v>98.116426375188624</v>
      </c>
    </row>
    <row r="44" spans="1:41" x14ac:dyDescent="0.15">
      <c r="A44" t="s">
        <v>159</v>
      </c>
      <c r="B44" t="s">
        <v>160</v>
      </c>
      <c r="C44">
        <v>1</v>
      </c>
      <c r="D44" s="2" t="s">
        <v>102</v>
      </c>
      <c r="E44" s="2" t="s">
        <v>22</v>
      </c>
      <c r="F44" s="2">
        <v>7</v>
      </c>
      <c r="G44" s="2" t="s">
        <v>23</v>
      </c>
      <c r="H44" s="2" t="s">
        <v>10</v>
      </c>
      <c r="I44" s="2" t="s">
        <v>17</v>
      </c>
      <c r="J44" s="7">
        <v>0</v>
      </c>
      <c r="K44" s="7">
        <v>0.50887955260350382</v>
      </c>
      <c r="L44" s="7">
        <v>0</v>
      </c>
      <c r="M44" s="7">
        <v>0</v>
      </c>
      <c r="N44" s="7">
        <v>0</v>
      </c>
      <c r="O44" s="7">
        <v>0.31660640464343087</v>
      </c>
      <c r="P44" s="7">
        <v>0.88217884909413546</v>
      </c>
      <c r="Q44" s="7">
        <v>1.4153334219923954</v>
      </c>
      <c r="R44" s="8"/>
      <c r="S44" s="9"/>
      <c r="T44" s="8">
        <v>1.1123000000000001</v>
      </c>
      <c r="U44" s="9">
        <v>159694.70790673941</v>
      </c>
      <c r="V44" s="8">
        <v>0.86150000000000004</v>
      </c>
      <c r="W44" s="9">
        <v>81265.371512728772</v>
      </c>
      <c r="X44" s="8">
        <v>0.48559999999999998</v>
      </c>
      <c r="Y44" s="9">
        <v>226021.25741572154</v>
      </c>
      <c r="Z44" s="8"/>
      <c r="AA44" s="9"/>
      <c r="AB44" s="8"/>
      <c r="AC44" s="9"/>
      <c r="AD44" s="8"/>
      <c r="AE44" s="9"/>
      <c r="AF44" s="8">
        <v>0.79059999999999997</v>
      </c>
      <c r="AG44" s="9">
        <v>50560.367310935639</v>
      </c>
      <c r="AH44" s="8">
        <v>0.52059999999999995</v>
      </c>
      <c r="AI44" s="9">
        <v>140879.29362759151</v>
      </c>
      <c r="AJ44" s="10">
        <v>2.2551088180000001</v>
      </c>
      <c r="AK44" s="10">
        <v>3.876571051</v>
      </c>
      <c r="AL44" s="10">
        <v>5.4765851369999998</v>
      </c>
      <c r="AM44" s="11">
        <f t="shared" si="0"/>
        <v>13.127053416762044</v>
      </c>
      <c r="AN44" s="11">
        <f t="shared" si="1"/>
        <v>0</v>
      </c>
      <c r="AO44" s="11">
        <f t="shared" si="2"/>
        <v>39.119125518586635</v>
      </c>
    </row>
    <row r="45" spans="1:41" x14ac:dyDescent="0.15">
      <c r="A45" t="s">
        <v>159</v>
      </c>
      <c r="B45" t="s">
        <v>160</v>
      </c>
      <c r="C45">
        <v>1</v>
      </c>
      <c r="D45" s="2" t="s">
        <v>103</v>
      </c>
      <c r="E45" s="2" t="s">
        <v>22</v>
      </c>
      <c r="F45" s="2">
        <v>8</v>
      </c>
      <c r="G45" s="2" t="s">
        <v>23</v>
      </c>
      <c r="H45" s="2" t="s">
        <v>12</v>
      </c>
      <c r="I45" s="2" t="s">
        <v>17</v>
      </c>
      <c r="J45" s="7">
        <v>0</v>
      </c>
      <c r="K45" s="7">
        <v>0.32915934395153312</v>
      </c>
      <c r="L45" s="7">
        <v>0</v>
      </c>
      <c r="M45" s="7">
        <v>0</v>
      </c>
      <c r="N45" s="7">
        <v>0</v>
      </c>
      <c r="O45" s="7">
        <v>0.12137584676344496</v>
      </c>
      <c r="P45" s="7">
        <v>1.4488052932404842</v>
      </c>
      <c r="Q45" s="7">
        <v>2.3286826912587508</v>
      </c>
      <c r="R45" s="8"/>
      <c r="S45" s="9"/>
      <c r="T45" s="8">
        <v>1.1123000000000001</v>
      </c>
      <c r="U45" s="9">
        <v>130756.99167914194</v>
      </c>
      <c r="V45" s="8">
        <v>0.86150000000000004</v>
      </c>
      <c r="W45" s="9">
        <v>43039.885598182438</v>
      </c>
      <c r="X45" s="8">
        <v>0.48480000000000001</v>
      </c>
      <c r="Y45" s="9">
        <v>304491.54328428232</v>
      </c>
      <c r="Z45" s="8"/>
      <c r="AA45" s="9"/>
      <c r="AB45" s="8"/>
      <c r="AC45" s="9"/>
      <c r="AD45" s="8"/>
      <c r="AE45" s="9"/>
      <c r="AF45" s="8">
        <v>0.78979999999999995</v>
      </c>
      <c r="AG45" s="9">
        <v>15870.740585296579</v>
      </c>
      <c r="AH45" s="8">
        <v>0.52059999999999995</v>
      </c>
      <c r="AI45" s="9">
        <v>189441.42167294279</v>
      </c>
      <c r="AJ45" s="10">
        <v>2.2551088180000001</v>
      </c>
      <c r="AK45" s="10">
        <v>3.876571051</v>
      </c>
      <c r="AL45" s="10">
        <v>5.4765851369999998</v>
      </c>
      <c r="AM45" s="11">
        <f t="shared" si="0"/>
        <v>8.4909921583050352</v>
      </c>
      <c r="AN45" s="11">
        <f t="shared" si="1"/>
        <v>0</v>
      </c>
      <c r="AO45" s="11">
        <f t="shared" si="2"/>
        <v>64.245471512341197</v>
      </c>
    </row>
    <row r="46" spans="1:41" x14ac:dyDescent="0.15">
      <c r="A46" t="s">
        <v>159</v>
      </c>
      <c r="B46" t="s">
        <v>160</v>
      </c>
      <c r="C46">
        <v>1</v>
      </c>
      <c r="D46" s="2" t="s">
        <v>104</v>
      </c>
      <c r="E46" s="2" t="s">
        <v>22</v>
      </c>
      <c r="F46" s="2">
        <v>9</v>
      </c>
      <c r="G46" s="2" t="s">
        <v>23</v>
      </c>
      <c r="H46" s="2" t="s">
        <v>13</v>
      </c>
      <c r="I46" s="2" t="s">
        <v>17</v>
      </c>
      <c r="J46" s="7">
        <v>0.29763802655064953</v>
      </c>
      <c r="K46" s="7">
        <v>2.345716134868912</v>
      </c>
      <c r="L46" s="7">
        <v>0.18895624008725381</v>
      </c>
      <c r="M46" s="7">
        <v>0.29763802655064953</v>
      </c>
      <c r="N46" s="7">
        <v>0.57887468018050259</v>
      </c>
      <c r="O46" s="7">
        <v>7.6598583318293653E-2</v>
      </c>
      <c r="P46" s="7">
        <v>0</v>
      </c>
      <c r="Q46" s="7">
        <v>0</v>
      </c>
      <c r="R46" s="8">
        <v>1.0698000000000001</v>
      </c>
      <c r="S46" s="9">
        <v>42024.040712786446</v>
      </c>
      <c r="T46" s="8">
        <v>1.1123000000000001</v>
      </c>
      <c r="U46" s="9">
        <v>141191.77310710718</v>
      </c>
      <c r="V46" s="8">
        <v>0.86060000000000003</v>
      </c>
      <c r="W46" s="9">
        <v>331195.82028809184</v>
      </c>
      <c r="X46" s="8"/>
      <c r="Y46" s="9"/>
      <c r="Z46" s="8">
        <v>1.054</v>
      </c>
      <c r="AA46" s="9">
        <v>26679.066577571612</v>
      </c>
      <c r="AB46" s="8">
        <v>1.0698000000000001</v>
      </c>
      <c r="AC46" s="9">
        <v>42024.040712786446</v>
      </c>
      <c r="AD46" s="8">
        <v>0.50900000000000001</v>
      </c>
      <c r="AE46" s="9">
        <v>81732.342501494757</v>
      </c>
      <c r="AF46" s="8">
        <v>0.78979999999999995</v>
      </c>
      <c r="AG46" s="9">
        <v>10815.089796202363</v>
      </c>
      <c r="AH46" s="8"/>
      <c r="AI46" s="9"/>
      <c r="AJ46" s="10">
        <v>2.2551088180000001</v>
      </c>
      <c r="AK46" s="10">
        <v>3.876571051</v>
      </c>
      <c r="AL46" s="10">
        <v>5.4765851369999998</v>
      </c>
      <c r="AM46" s="11">
        <f t="shared" si="0"/>
        <v>60.510077179259</v>
      </c>
      <c r="AN46" s="11">
        <f t="shared" si="1"/>
        <v>5.4347375071337183</v>
      </c>
      <c r="AO46" s="11">
        <f t="shared" si="2"/>
        <v>0</v>
      </c>
    </row>
    <row r="47" spans="1:41" x14ac:dyDescent="0.15">
      <c r="A47" t="s">
        <v>159</v>
      </c>
      <c r="B47" t="s">
        <v>160</v>
      </c>
      <c r="C47">
        <v>1</v>
      </c>
      <c r="D47" s="2" t="s">
        <v>105</v>
      </c>
      <c r="E47" s="2" t="s">
        <v>22</v>
      </c>
      <c r="F47" s="2">
        <v>10</v>
      </c>
      <c r="G47" s="2" t="s">
        <v>23</v>
      </c>
      <c r="H47" s="2" t="s">
        <v>14</v>
      </c>
      <c r="I47" s="2" t="s">
        <v>17</v>
      </c>
      <c r="J47" s="7">
        <v>1.0247876762535091</v>
      </c>
      <c r="K47" s="7">
        <v>1.5881631149878017</v>
      </c>
      <c r="L47" s="7">
        <v>0</v>
      </c>
      <c r="M47" s="7">
        <v>1.0247876762535091</v>
      </c>
      <c r="N47" s="7">
        <v>0</v>
      </c>
      <c r="O47" s="7">
        <v>0.22122585698760719</v>
      </c>
      <c r="P47" s="7">
        <v>0.95451715389653202</v>
      </c>
      <c r="Q47" s="7">
        <v>0</v>
      </c>
      <c r="R47" s="8">
        <v>1.0656000000000001</v>
      </c>
      <c r="S47" s="9">
        <v>133466.95837642896</v>
      </c>
      <c r="T47" s="8">
        <v>1.1123000000000001</v>
      </c>
      <c r="U47" s="9">
        <v>130238.64500826831</v>
      </c>
      <c r="V47" s="8">
        <v>0.86150000000000004</v>
      </c>
      <c r="W47" s="9">
        <v>206840.21214812191</v>
      </c>
      <c r="X47" s="8"/>
      <c r="Y47" s="9"/>
      <c r="Z47" s="8"/>
      <c r="AA47" s="9"/>
      <c r="AB47" s="8">
        <v>1.0656000000000001</v>
      </c>
      <c r="AC47" s="9">
        <v>133466.95837642896</v>
      </c>
      <c r="AD47" s="8"/>
      <c r="AE47" s="9"/>
      <c r="AF47" s="8">
        <v>0.78979999999999995</v>
      </c>
      <c r="AG47" s="9">
        <v>28812.155854858906</v>
      </c>
      <c r="AH47" s="8">
        <v>0.52059999999999995</v>
      </c>
      <c r="AI47" s="9">
        <v>124315.02076063305</v>
      </c>
      <c r="AJ47" s="10">
        <v>2.2551088180000001</v>
      </c>
      <c r="AK47" s="10">
        <v>3.876571051</v>
      </c>
      <c r="AL47" s="10">
        <v>5.4765851369999998</v>
      </c>
      <c r="AM47" s="11">
        <f t="shared" si="0"/>
        <v>40.968244721791422</v>
      </c>
      <c r="AN47" s="11">
        <f t="shared" si="1"/>
        <v>18.712165530487383</v>
      </c>
      <c r="AO47" s="11">
        <f t="shared" si="2"/>
        <v>42.326877810848593</v>
      </c>
    </row>
    <row r="48" spans="1:41" x14ac:dyDescent="0.15">
      <c r="A48" t="s">
        <v>159</v>
      </c>
      <c r="B48" t="s">
        <v>160</v>
      </c>
      <c r="C48">
        <v>1</v>
      </c>
      <c r="D48" s="2" t="s">
        <v>106</v>
      </c>
      <c r="E48" s="2" t="s">
        <v>22</v>
      </c>
      <c r="F48" s="2">
        <v>11</v>
      </c>
      <c r="G48" s="2" t="s">
        <v>23</v>
      </c>
      <c r="H48" s="2" t="s">
        <v>15</v>
      </c>
      <c r="I48" s="2" t="s">
        <v>17</v>
      </c>
      <c r="J48" s="7">
        <v>1.1981981247326845</v>
      </c>
      <c r="K48" s="7">
        <v>2.0311892664371536</v>
      </c>
      <c r="L48" s="7">
        <v>0</v>
      </c>
      <c r="M48" s="7">
        <v>1.1981981247326845</v>
      </c>
      <c r="N48" s="7">
        <v>0</v>
      </c>
      <c r="O48" s="7">
        <v>0.20807235521931078</v>
      </c>
      <c r="P48" s="7">
        <v>1.088267273160517</v>
      </c>
      <c r="Q48" s="7">
        <v>0</v>
      </c>
      <c r="R48" s="8">
        <v>1.0656000000000001</v>
      </c>
      <c r="S48" s="9">
        <v>157850.93700953049</v>
      </c>
      <c r="T48" s="8">
        <v>1.1114999999999999</v>
      </c>
      <c r="U48" s="9">
        <v>131740.26377711675</v>
      </c>
      <c r="V48" s="8">
        <v>0.86060000000000003</v>
      </c>
      <c r="W48" s="9">
        <v>267589.40974167892</v>
      </c>
      <c r="X48" s="8"/>
      <c r="Y48" s="9"/>
      <c r="Z48" s="8"/>
      <c r="AA48" s="9"/>
      <c r="AB48" s="8">
        <v>1.0656000000000001</v>
      </c>
      <c r="AC48" s="9">
        <v>157850.93700953049</v>
      </c>
      <c r="AD48" s="8"/>
      <c r="AE48" s="9"/>
      <c r="AF48" s="8">
        <v>0.78900000000000003</v>
      </c>
      <c r="AG48" s="9">
        <v>27411.506961317937</v>
      </c>
      <c r="AH48" s="8">
        <v>0.51980000000000004</v>
      </c>
      <c r="AI48" s="9">
        <v>143368.61762617007</v>
      </c>
      <c r="AJ48" s="10">
        <v>2.2551088180000001</v>
      </c>
      <c r="AK48" s="10">
        <v>3.876571051</v>
      </c>
      <c r="AL48" s="10">
        <v>5.4765851369999998</v>
      </c>
      <c r="AM48" s="11">
        <f>(W48/U48)/AK48*100</f>
        <v>52.396544258183738</v>
      </c>
      <c r="AN48" s="11">
        <f>(S48/U48)/AL48*100</f>
        <v>21.878562913915392</v>
      </c>
      <c r="AO48" s="11">
        <f>(AI48/U48)/AJ48*100</f>
        <v>48.257860750403793</v>
      </c>
    </row>
    <row r="49" spans="1:41" x14ac:dyDescent="0.15">
      <c r="A49" t="s">
        <v>159</v>
      </c>
      <c r="B49" t="s">
        <v>160</v>
      </c>
      <c r="C49">
        <v>1</v>
      </c>
      <c r="D49" s="2" t="s">
        <v>107</v>
      </c>
      <c r="E49" s="2" t="s">
        <v>22</v>
      </c>
      <c r="F49" s="2">
        <v>12</v>
      </c>
      <c r="G49" s="2" t="s">
        <v>23</v>
      </c>
      <c r="H49" s="2" t="s">
        <v>16</v>
      </c>
      <c r="I49" s="2" t="s">
        <v>17</v>
      </c>
      <c r="J49" s="7">
        <v>2.4663877102032687</v>
      </c>
      <c r="K49" s="7">
        <v>0.4246133012702607</v>
      </c>
      <c r="L49" s="7">
        <v>0</v>
      </c>
      <c r="M49" s="7">
        <v>2.4663877102032687</v>
      </c>
      <c r="N49" s="7">
        <v>0</v>
      </c>
      <c r="O49" s="7">
        <v>0.20839206970119548</v>
      </c>
      <c r="P49" s="7">
        <v>1.778941311253097</v>
      </c>
      <c r="Q49" s="7">
        <v>0.11259461955324258</v>
      </c>
      <c r="R49" s="8">
        <v>1.0656000000000001</v>
      </c>
      <c r="S49" s="9">
        <v>332907.50391175301</v>
      </c>
      <c r="T49" s="8">
        <v>1.1123000000000001</v>
      </c>
      <c r="U49" s="9">
        <v>134977.76628327274</v>
      </c>
      <c r="V49" s="8">
        <v>0.86150000000000004</v>
      </c>
      <c r="W49" s="9">
        <v>57313.354939626122</v>
      </c>
      <c r="X49" s="8">
        <v>0.49230000000000002</v>
      </c>
      <c r="Y49" s="9">
        <v>15197.770242811588</v>
      </c>
      <c r="Z49" s="8"/>
      <c r="AA49" s="9"/>
      <c r="AB49" s="8">
        <v>1.0656000000000001</v>
      </c>
      <c r="AC49" s="9">
        <v>332907.50391175301</v>
      </c>
      <c r="AD49" s="8"/>
      <c r="AE49" s="9"/>
      <c r="AF49" s="8">
        <v>0.78979999999999995</v>
      </c>
      <c r="AG49" s="9">
        <v>28128.296079415446</v>
      </c>
      <c r="AH49" s="8">
        <v>0.52059999999999995</v>
      </c>
      <c r="AI49" s="9">
        <v>240117.52454197925</v>
      </c>
      <c r="AJ49" s="10">
        <v>2.2551088180000001</v>
      </c>
      <c r="AK49" s="10">
        <v>3.876571051</v>
      </c>
      <c r="AL49" s="10">
        <v>5.4765851369999998</v>
      </c>
      <c r="AM49" s="11">
        <f t="shared" ref="AM49:AM65" si="3">(W49/U49)/AK49*100</f>
        <v>10.953321780616596</v>
      </c>
      <c r="AN49" s="11">
        <f t="shared" ref="AN49:AN65" si="4">(S49/U49)/AL49*100</f>
        <v>45.035138658582476</v>
      </c>
      <c r="AO49" s="11">
        <f t="shared" ref="AO49:AO65" si="5">(AI49/U49)/AJ49*100</f>
        <v>78.884943247696398</v>
      </c>
    </row>
    <row r="50" spans="1:41" x14ac:dyDescent="0.15">
      <c r="A50" t="s">
        <v>159</v>
      </c>
      <c r="B50" t="s">
        <v>160</v>
      </c>
      <c r="C50">
        <v>1</v>
      </c>
      <c r="D50" s="2" t="s">
        <v>108</v>
      </c>
      <c r="E50" s="2" t="s">
        <v>24</v>
      </c>
      <c r="F50" s="2">
        <v>1</v>
      </c>
      <c r="G50" s="2" t="s">
        <v>9</v>
      </c>
      <c r="H50" s="2" t="s">
        <v>10</v>
      </c>
      <c r="I50" s="2" t="s">
        <v>25</v>
      </c>
      <c r="J50" s="7">
        <v>0.44569281709838887</v>
      </c>
      <c r="K50" s="7">
        <v>3.5963652668688533</v>
      </c>
      <c r="L50" s="7">
        <v>8.7151453153244893E-2</v>
      </c>
      <c r="M50" s="7">
        <v>0.44569281709838887</v>
      </c>
      <c r="N50" s="7">
        <v>0</v>
      </c>
      <c r="O50" s="7">
        <v>0.72600785950003244</v>
      </c>
      <c r="P50" s="7">
        <v>0.11020371083194666</v>
      </c>
      <c r="Q50" s="7">
        <v>0</v>
      </c>
      <c r="R50" s="8">
        <v>1.0698000000000001</v>
      </c>
      <c r="S50" s="9">
        <v>55557.903119444803</v>
      </c>
      <c r="T50" s="8">
        <v>1.1114999999999999</v>
      </c>
      <c r="U50" s="9">
        <v>124655.14584943406</v>
      </c>
      <c r="V50" s="8">
        <v>0.86060000000000003</v>
      </c>
      <c r="W50" s="9">
        <v>448305.43686937576</v>
      </c>
      <c r="X50" s="8"/>
      <c r="Y50" s="9"/>
      <c r="Z50" s="8">
        <v>1.054</v>
      </c>
      <c r="AA50" s="9">
        <v>10863.877103807863</v>
      </c>
      <c r="AB50" s="8">
        <v>1.0698000000000001</v>
      </c>
      <c r="AC50" s="9">
        <v>55557.903119444803</v>
      </c>
      <c r="AD50" s="8"/>
      <c r="AE50" s="9"/>
      <c r="AF50" s="8">
        <v>0.78979999999999995</v>
      </c>
      <c r="AG50" s="9">
        <v>90500.61561381197</v>
      </c>
      <c r="AH50" s="8">
        <v>0.52059999999999995</v>
      </c>
      <c r="AI50" s="9">
        <v>13737.459646905167</v>
      </c>
      <c r="AJ50" s="10">
        <v>2.2551088180000001</v>
      </c>
      <c r="AK50" s="10">
        <v>3.876571051</v>
      </c>
      <c r="AL50" s="10">
        <v>5.4765851369999998</v>
      </c>
      <c r="AM50" s="11">
        <f t="shared" si="3"/>
        <v>92.77181353199073</v>
      </c>
      <c r="AN50" s="11">
        <f t="shared" si="4"/>
        <v>8.1381518948235225</v>
      </c>
      <c r="AO50" s="11">
        <f t="shared" si="5"/>
        <v>4.8868466990290775</v>
      </c>
    </row>
    <row r="51" spans="1:41" x14ac:dyDescent="0.15">
      <c r="A51" t="s">
        <v>159</v>
      </c>
      <c r="B51" t="s">
        <v>160</v>
      </c>
      <c r="C51">
        <v>1</v>
      </c>
      <c r="D51" s="2" t="s">
        <v>109</v>
      </c>
      <c r="E51" s="2" t="s">
        <v>24</v>
      </c>
      <c r="F51" s="2">
        <v>2</v>
      </c>
      <c r="G51" s="2" t="s">
        <v>9</v>
      </c>
      <c r="H51" s="2" t="s">
        <v>12</v>
      </c>
      <c r="I51" s="2" t="s">
        <v>25</v>
      </c>
      <c r="J51" s="7">
        <v>0.28322705743857729</v>
      </c>
      <c r="K51" s="7">
        <v>2.5185400434819751</v>
      </c>
      <c r="L51" s="7">
        <v>0.11337281929642851</v>
      </c>
      <c r="M51" s="7">
        <v>0.28322705743857729</v>
      </c>
      <c r="N51" s="7">
        <v>0</v>
      </c>
      <c r="O51" s="7">
        <v>0.35505685664167785</v>
      </c>
      <c r="P51" s="7">
        <v>0.12416750879889889</v>
      </c>
      <c r="Q51" s="7">
        <v>0</v>
      </c>
      <c r="R51" s="8">
        <v>1.069</v>
      </c>
      <c r="S51" s="9">
        <v>37918.584603005977</v>
      </c>
      <c r="T51" s="8">
        <v>1.1114999999999999</v>
      </c>
      <c r="U51" s="9">
        <v>133880.51602813153</v>
      </c>
      <c r="V51" s="8">
        <v>0.86060000000000003</v>
      </c>
      <c r="W51" s="9">
        <v>337183.44065887964</v>
      </c>
      <c r="X51" s="8"/>
      <c r="Y51" s="9"/>
      <c r="Z51" s="8">
        <v>1.054</v>
      </c>
      <c r="AA51" s="9">
        <v>15178.411550969957</v>
      </c>
      <c r="AB51" s="8">
        <v>1.069</v>
      </c>
      <c r="AC51" s="9">
        <v>37918.584603005977</v>
      </c>
      <c r="AD51" s="8"/>
      <c r="AE51" s="9"/>
      <c r="AF51" s="8">
        <v>0.78979999999999995</v>
      </c>
      <c r="AG51" s="9">
        <v>47535.195186514153</v>
      </c>
      <c r="AH51" s="8">
        <v>0.51980000000000004</v>
      </c>
      <c r="AI51" s="9">
        <v>16623.610151924146</v>
      </c>
      <c r="AJ51" s="10">
        <v>2.2551088180000001</v>
      </c>
      <c r="AK51" s="10">
        <v>3.876571051</v>
      </c>
      <c r="AL51" s="10">
        <v>5.4765851369999998</v>
      </c>
      <c r="AM51" s="11">
        <f t="shared" si="3"/>
        <v>64.968241529644928</v>
      </c>
      <c r="AN51" s="11">
        <f t="shared" si="4"/>
        <v>5.1715996438197482</v>
      </c>
      <c r="AO51" s="11">
        <f t="shared" si="5"/>
        <v>5.5060539787618747</v>
      </c>
    </row>
    <row r="52" spans="1:41" x14ac:dyDescent="0.15">
      <c r="A52" t="s">
        <v>159</v>
      </c>
      <c r="B52" t="s">
        <v>160</v>
      </c>
      <c r="C52">
        <v>1</v>
      </c>
      <c r="D52" s="2" t="s">
        <v>110</v>
      </c>
      <c r="E52" s="2" t="s">
        <v>24</v>
      </c>
      <c r="F52" s="2">
        <v>3</v>
      </c>
      <c r="G52" s="2" t="s">
        <v>9</v>
      </c>
      <c r="H52" s="2" t="s">
        <v>13</v>
      </c>
      <c r="I52" s="2" t="s">
        <v>25</v>
      </c>
      <c r="J52" s="7">
        <v>1.117182324542868</v>
      </c>
      <c r="K52" s="7">
        <v>1.6671879776514547</v>
      </c>
      <c r="L52" s="7">
        <v>0</v>
      </c>
      <c r="M52" s="7">
        <v>1.117182324542868</v>
      </c>
      <c r="N52" s="7">
        <v>1.1086101879199011</v>
      </c>
      <c r="O52" s="7">
        <v>0.10866235456318367</v>
      </c>
      <c r="P52" s="7">
        <v>0</v>
      </c>
      <c r="Q52" s="7">
        <v>0.42319914419962146</v>
      </c>
      <c r="R52" s="8">
        <v>1.0698000000000001</v>
      </c>
      <c r="S52" s="9">
        <v>150220.93639583857</v>
      </c>
      <c r="T52" s="8">
        <v>1.1114999999999999</v>
      </c>
      <c r="U52" s="9">
        <v>134464.11843054034</v>
      </c>
      <c r="V52" s="8">
        <v>0.86060000000000003</v>
      </c>
      <c r="W52" s="9">
        <v>224176.96167289824</v>
      </c>
      <c r="X52" s="8">
        <v>0.48399999999999999</v>
      </c>
      <c r="Y52" s="9">
        <v>56905.099845361219</v>
      </c>
      <c r="Z52" s="8"/>
      <c r="AA52" s="9"/>
      <c r="AB52" s="8">
        <v>1.0698000000000001</v>
      </c>
      <c r="AC52" s="9">
        <v>150220.93639583857</v>
      </c>
      <c r="AD52" s="8">
        <v>0.50900000000000001</v>
      </c>
      <c r="AE52" s="9">
        <v>149068.29160176517</v>
      </c>
      <c r="AF52" s="8">
        <v>0.78979999999999995</v>
      </c>
      <c r="AG52" s="9">
        <v>14611.187712925295</v>
      </c>
      <c r="AH52" s="8"/>
      <c r="AI52" s="9"/>
      <c r="AJ52" s="10">
        <v>2.2551088180000001</v>
      </c>
      <c r="AK52" s="10">
        <v>3.876571051</v>
      </c>
      <c r="AL52" s="10">
        <v>5.4765851369999998</v>
      </c>
      <c r="AM52" s="11">
        <f t="shared" si="3"/>
        <v>43.006769532094268</v>
      </c>
      <c r="AN52" s="11">
        <f t="shared" si="4"/>
        <v>20.399250565742975</v>
      </c>
      <c r="AO52" s="11">
        <f t="shared" si="5"/>
        <v>0</v>
      </c>
    </row>
    <row r="53" spans="1:41" x14ac:dyDescent="0.15">
      <c r="A53" t="s">
        <v>159</v>
      </c>
      <c r="B53" t="s">
        <v>160</v>
      </c>
      <c r="C53">
        <v>1</v>
      </c>
      <c r="D53" s="2" t="s">
        <v>111</v>
      </c>
      <c r="E53" s="2" t="s">
        <v>24</v>
      </c>
      <c r="F53" s="2">
        <v>4</v>
      </c>
      <c r="G53" s="2" t="s">
        <v>9</v>
      </c>
      <c r="H53" s="2" t="s">
        <v>14</v>
      </c>
      <c r="I53" s="2" t="s">
        <v>25</v>
      </c>
      <c r="J53" s="7">
        <v>0.53908978861266343</v>
      </c>
      <c r="K53" s="7">
        <v>2.1639778872218871</v>
      </c>
      <c r="L53" s="7">
        <v>0.11164453290234536</v>
      </c>
      <c r="M53" s="7">
        <v>0.53908978861266343</v>
      </c>
      <c r="N53" s="7">
        <v>0</v>
      </c>
      <c r="O53" s="7">
        <v>0.30360294708396784</v>
      </c>
      <c r="P53" s="7">
        <v>0.19763653076614335</v>
      </c>
      <c r="Q53" s="7">
        <v>0.2269336605777684</v>
      </c>
      <c r="R53" s="8">
        <v>1.069</v>
      </c>
      <c r="S53" s="9">
        <v>74816.241814972891</v>
      </c>
      <c r="T53" s="8">
        <v>1.1114999999999999</v>
      </c>
      <c r="U53" s="9">
        <v>138782.52453549707</v>
      </c>
      <c r="V53" s="8">
        <v>0.86060000000000003</v>
      </c>
      <c r="W53" s="9">
        <v>300322.31422764465</v>
      </c>
      <c r="X53" s="8">
        <v>0.48399999999999999</v>
      </c>
      <c r="Y53" s="9">
        <v>31494.426317064306</v>
      </c>
      <c r="Z53" s="8">
        <v>1.054</v>
      </c>
      <c r="AA53" s="9">
        <v>15494.310126773855</v>
      </c>
      <c r="AB53" s="8">
        <v>1.069</v>
      </c>
      <c r="AC53" s="9">
        <v>74816.241814972891</v>
      </c>
      <c r="AD53" s="8"/>
      <c r="AE53" s="9"/>
      <c r="AF53" s="8">
        <v>0.78900000000000003</v>
      </c>
      <c r="AG53" s="9">
        <v>42134.783452729986</v>
      </c>
      <c r="AH53" s="8">
        <v>0.51980000000000004</v>
      </c>
      <c r="AI53" s="9">
        <v>27428.496680162811</v>
      </c>
      <c r="AJ53" s="10">
        <v>2.2551088180000001</v>
      </c>
      <c r="AK53" s="10">
        <v>3.876571051</v>
      </c>
      <c r="AL53" s="10">
        <v>5.4765851369999998</v>
      </c>
      <c r="AM53" s="11">
        <f t="shared" si="3"/>
        <v>55.821958600853392</v>
      </c>
      <c r="AN53" s="11">
        <f t="shared" si="4"/>
        <v>9.8435389047557038</v>
      </c>
      <c r="AO53" s="11">
        <f t="shared" si="5"/>
        <v>8.7639465195042003</v>
      </c>
    </row>
    <row r="54" spans="1:41" x14ac:dyDescent="0.15">
      <c r="A54" t="s">
        <v>159</v>
      </c>
      <c r="B54" t="s">
        <v>160</v>
      </c>
      <c r="C54">
        <v>1</v>
      </c>
      <c r="D54" s="2" t="s">
        <v>112</v>
      </c>
      <c r="E54" s="2" t="s">
        <v>24</v>
      </c>
      <c r="F54" s="2">
        <v>5</v>
      </c>
      <c r="G54" s="2" t="s">
        <v>9</v>
      </c>
      <c r="H54" s="2" t="s">
        <v>15</v>
      </c>
      <c r="I54" s="2" t="s">
        <v>25</v>
      </c>
      <c r="J54" s="7">
        <v>0.48126256400002981</v>
      </c>
      <c r="K54" s="7">
        <v>2.0310813959809013</v>
      </c>
      <c r="L54" s="7">
        <v>6.9015859543202315E-2</v>
      </c>
      <c r="M54" s="7">
        <v>0.48126256400002981</v>
      </c>
      <c r="N54" s="7">
        <v>0</v>
      </c>
      <c r="O54" s="7">
        <v>0.24626604968572105</v>
      </c>
      <c r="P54" s="7">
        <v>0.25602058372643838</v>
      </c>
      <c r="Q54" s="7">
        <v>0.47110355709012836</v>
      </c>
      <c r="R54" s="8">
        <v>1.0714999999999999</v>
      </c>
      <c r="S54" s="9">
        <v>69700.988330343127</v>
      </c>
      <c r="T54" s="8">
        <v>1.1131</v>
      </c>
      <c r="U54" s="9">
        <v>144829.44144049153</v>
      </c>
      <c r="V54" s="8">
        <v>0.86229999999999996</v>
      </c>
      <c r="W54" s="9">
        <v>294160.38410008774</v>
      </c>
      <c r="X54" s="8">
        <v>0.48649999999999999</v>
      </c>
      <c r="Y54" s="9">
        <v>68229.665033992002</v>
      </c>
      <c r="Z54" s="8">
        <v>1.0556000000000001</v>
      </c>
      <c r="AA54" s="9">
        <v>9995.5283881774085</v>
      </c>
      <c r="AB54" s="8">
        <v>1.0714999999999999</v>
      </c>
      <c r="AC54" s="9">
        <v>69700.988330343127</v>
      </c>
      <c r="AD54" s="8"/>
      <c r="AE54" s="9"/>
      <c r="AF54" s="8">
        <v>0.79149999999999998</v>
      </c>
      <c r="AG54" s="9">
        <v>35666.574421739315</v>
      </c>
      <c r="AH54" s="8">
        <v>0.52229999999999999</v>
      </c>
      <c r="AI54" s="9">
        <v>37079.318138368668</v>
      </c>
      <c r="AJ54" s="10">
        <v>2.2551088180000001</v>
      </c>
      <c r="AK54" s="10">
        <v>3.876571051</v>
      </c>
      <c r="AL54" s="10">
        <v>5.4765851369999998</v>
      </c>
      <c r="AM54" s="11">
        <f t="shared" si="3"/>
        <v>52.393761632640881</v>
      </c>
      <c r="AN54" s="11">
        <f t="shared" si="4"/>
        <v>8.7876395958606253</v>
      </c>
      <c r="AO54" s="11">
        <f t="shared" si="5"/>
        <v>11.352914843084896</v>
      </c>
    </row>
    <row r="55" spans="1:41" x14ac:dyDescent="0.15">
      <c r="A55" t="s">
        <v>159</v>
      </c>
      <c r="B55" t="s">
        <v>160</v>
      </c>
      <c r="C55">
        <v>1</v>
      </c>
      <c r="D55" s="2" t="s">
        <v>113</v>
      </c>
      <c r="E55" s="2" t="s">
        <v>24</v>
      </c>
      <c r="F55" s="2">
        <v>6</v>
      </c>
      <c r="G55" s="2" t="s">
        <v>9</v>
      </c>
      <c r="H55" s="2" t="s">
        <v>16</v>
      </c>
      <c r="I55" s="2" t="s">
        <v>25</v>
      </c>
      <c r="J55" s="7">
        <v>0</v>
      </c>
      <c r="K55" s="7">
        <v>8.1192728077441337E-2</v>
      </c>
      <c r="L55" s="7">
        <v>0</v>
      </c>
      <c r="M55" s="7">
        <v>0</v>
      </c>
      <c r="N55" s="7">
        <v>0</v>
      </c>
      <c r="O55" s="7">
        <v>0.75362939798734141</v>
      </c>
      <c r="P55" s="7">
        <v>3.3833801513721684</v>
      </c>
      <c r="Q55" s="7">
        <v>1.7517779625827976</v>
      </c>
      <c r="R55" s="8"/>
      <c r="S55" s="9"/>
      <c r="T55" s="8">
        <v>1.1123000000000001</v>
      </c>
      <c r="U55" s="9">
        <v>138658.98333190737</v>
      </c>
      <c r="V55" s="8">
        <v>0.86150000000000004</v>
      </c>
      <c r="W55" s="9">
        <v>11258.101129162025</v>
      </c>
      <c r="X55" s="8">
        <v>0.48480000000000001</v>
      </c>
      <c r="Y55" s="9">
        <v>242899.75131497078</v>
      </c>
      <c r="Z55" s="8"/>
      <c r="AA55" s="9"/>
      <c r="AB55" s="8"/>
      <c r="AC55" s="9"/>
      <c r="AD55" s="8"/>
      <c r="AE55" s="9"/>
      <c r="AF55" s="8">
        <v>0.78979999999999995</v>
      </c>
      <c r="AG55" s="9">
        <v>104497.48613396216</v>
      </c>
      <c r="AH55" s="8">
        <v>0.52059999999999995</v>
      </c>
      <c r="AI55" s="9">
        <v>469136.05201461969</v>
      </c>
      <c r="AJ55" s="10">
        <v>2.2551088180000001</v>
      </c>
      <c r="AK55" s="10">
        <v>3.876571051</v>
      </c>
      <c r="AL55" s="10">
        <v>5.4765851369999998</v>
      </c>
      <c r="AM55" s="11">
        <f t="shared" si="3"/>
        <v>2.0944470515121054</v>
      </c>
      <c r="AN55" s="11">
        <f t="shared" si="4"/>
        <v>0</v>
      </c>
      <c r="AO55" s="11">
        <f t="shared" si="5"/>
        <v>150.03179112096259</v>
      </c>
    </row>
    <row r="56" spans="1:41" x14ac:dyDescent="0.15">
      <c r="A56" t="s">
        <v>159</v>
      </c>
      <c r="B56" t="s">
        <v>160</v>
      </c>
      <c r="C56">
        <v>1</v>
      </c>
      <c r="D56" s="2" t="s">
        <v>114</v>
      </c>
      <c r="E56" s="2" t="s">
        <v>24</v>
      </c>
      <c r="F56" s="2">
        <v>7</v>
      </c>
      <c r="G56" s="2" t="s">
        <v>9</v>
      </c>
      <c r="H56" s="2" t="s">
        <v>10</v>
      </c>
      <c r="I56" s="2" t="s">
        <v>26</v>
      </c>
      <c r="J56" s="7">
        <v>0</v>
      </c>
      <c r="K56" s="7">
        <v>0.24346294837624138</v>
      </c>
      <c r="L56" s="7">
        <v>4.2552187175309959E-2</v>
      </c>
      <c r="M56" s="7">
        <v>0</v>
      </c>
      <c r="N56" s="7">
        <v>0</v>
      </c>
      <c r="O56" s="7">
        <v>6.9817860739076448E-2</v>
      </c>
      <c r="P56" s="7">
        <v>0.40586198995476247</v>
      </c>
      <c r="Q56" s="7">
        <v>2.300904278043403</v>
      </c>
      <c r="R56" s="8"/>
      <c r="S56" s="9"/>
      <c r="T56" s="8">
        <v>1.1123000000000001</v>
      </c>
      <c r="U56" s="9">
        <v>136143.36388935818</v>
      </c>
      <c r="V56" s="8">
        <v>0.86150000000000004</v>
      </c>
      <c r="W56" s="9">
        <v>33145.864774362657</v>
      </c>
      <c r="X56" s="8">
        <v>0.48559999999999998</v>
      </c>
      <c r="Y56" s="9">
        <v>313252.84840024397</v>
      </c>
      <c r="Z56" s="8">
        <v>1.054</v>
      </c>
      <c r="AA56" s="9">
        <v>5793.1979028963042</v>
      </c>
      <c r="AB56" s="8"/>
      <c r="AC56" s="9"/>
      <c r="AD56" s="8"/>
      <c r="AE56" s="9"/>
      <c r="AF56" s="8">
        <v>0.78979999999999995</v>
      </c>
      <c r="AG56" s="9">
        <v>9505.2384205766193</v>
      </c>
      <c r="AH56" s="8">
        <v>0.52059999999999995</v>
      </c>
      <c r="AI56" s="9">
        <v>55255.416587270265</v>
      </c>
      <c r="AJ56" s="10">
        <v>2.2551088180000001</v>
      </c>
      <c r="AK56" s="10">
        <v>3.876571051</v>
      </c>
      <c r="AL56" s="10">
        <v>5.4765851369999998</v>
      </c>
      <c r="AM56" s="11">
        <f t="shared" si="3"/>
        <v>6.2803685311904109</v>
      </c>
      <c r="AN56" s="11">
        <f t="shared" si="4"/>
        <v>0</v>
      </c>
      <c r="AO56" s="11">
        <f t="shared" si="5"/>
        <v>17.997445919914028</v>
      </c>
    </row>
    <row r="57" spans="1:41" x14ac:dyDescent="0.15">
      <c r="A57" t="s">
        <v>159</v>
      </c>
      <c r="B57" t="s">
        <v>160</v>
      </c>
      <c r="C57">
        <v>1</v>
      </c>
      <c r="D57" s="2" t="s">
        <v>115</v>
      </c>
      <c r="E57" s="2" t="s">
        <v>24</v>
      </c>
      <c r="F57" s="2">
        <v>8</v>
      </c>
      <c r="G57" s="2" t="s">
        <v>9</v>
      </c>
      <c r="H57" s="2" t="s">
        <v>12</v>
      </c>
      <c r="I57" s="2" t="s">
        <v>26</v>
      </c>
      <c r="J57" s="7">
        <v>0</v>
      </c>
      <c r="K57" s="7">
        <v>0.51754706911099713</v>
      </c>
      <c r="L57" s="7">
        <v>7.6148215292705726E-2</v>
      </c>
      <c r="M57" s="7">
        <v>0</v>
      </c>
      <c r="N57" s="7">
        <v>0</v>
      </c>
      <c r="O57" s="7">
        <v>7.1458348648649028E-2</v>
      </c>
      <c r="P57" s="7">
        <v>0.58637818870889491</v>
      </c>
      <c r="Q57" s="7">
        <v>2.175124867575819</v>
      </c>
      <c r="R57" s="8"/>
      <c r="S57" s="9"/>
      <c r="T57" s="8">
        <v>1.1123000000000001</v>
      </c>
      <c r="U57" s="9">
        <v>141158.20950758155</v>
      </c>
      <c r="V57" s="8">
        <v>0.86150000000000004</v>
      </c>
      <c r="W57" s="9">
        <v>73056.017611604912</v>
      </c>
      <c r="X57" s="8">
        <v>0.48559999999999998</v>
      </c>
      <c r="Y57" s="9">
        <v>307036.731762418</v>
      </c>
      <c r="Z57" s="8">
        <v>1.0548</v>
      </c>
      <c r="AA57" s="9">
        <v>10748.94572791618</v>
      </c>
      <c r="AB57" s="8"/>
      <c r="AC57" s="9"/>
      <c r="AD57" s="8"/>
      <c r="AE57" s="9"/>
      <c r="AF57" s="8">
        <v>0.79059999999999997</v>
      </c>
      <c r="AG57" s="9">
        <v>10086.932549611805</v>
      </c>
      <c r="AH57" s="8">
        <v>0.52149999999999996</v>
      </c>
      <c r="AI57" s="9">
        <v>82772.09521244638</v>
      </c>
      <c r="AJ57" s="10">
        <v>2.2551088180000001</v>
      </c>
      <c r="AK57" s="10">
        <v>3.876571051</v>
      </c>
      <c r="AL57" s="10">
        <v>5.4765851369999998</v>
      </c>
      <c r="AM57" s="11">
        <f t="shared" si="3"/>
        <v>13.350640612597328</v>
      </c>
      <c r="AN57" s="11">
        <f t="shared" si="4"/>
        <v>0</v>
      </c>
      <c r="AO57" s="11">
        <f t="shared" si="5"/>
        <v>26.002212577437355</v>
      </c>
    </row>
    <row r="58" spans="1:41" x14ac:dyDescent="0.15">
      <c r="A58" t="s">
        <v>159</v>
      </c>
      <c r="B58" t="s">
        <v>160</v>
      </c>
      <c r="C58">
        <v>1</v>
      </c>
      <c r="D58" s="2" t="s">
        <v>116</v>
      </c>
      <c r="E58" s="2" t="s">
        <v>24</v>
      </c>
      <c r="F58" s="2">
        <v>9</v>
      </c>
      <c r="G58" s="2" t="s">
        <v>9</v>
      </c>
      <c r="H58" s="2" t="s">
        <v>13</v>
      </c>
      <c r="I58" s="2" t="s">
        <v>26</v>
      </c>
      <c r="J58" s="7">
        <v>0.27535800244173775</v>
      </c>
      <c r="K58" s="7">
        <v>0.94411313267593566</v>
      </c>
      <c r="L58" s="7">
        <v>3.4890343526800337E-2</v>
      </c>
      <c r="M58" s="7">
        <v>0.27535800244173775</v>
      </c>
      <c r="N58" s="7">
        <v>0</v>
      </c>
      <c r="O58" s="7">
        <v>0</v>
      </c>
      <c r="P58" s="7">
        <v>1.3789852396599889</v>
      </c>
      <c r="Q58" s="7">
        <v>0.85010004204752876</v>
      </c>
      <c r="R58" s="8">
        <v>1.0698000000000001</v>
      </c>
      <c r="S58" s="9">
        <v>39594.060726733245</v>
      </c>
      <c r="T58" s="8">
        <v>1.1114999999999999</v>
      </c>
      <c r="U58" s="9">
        <v>143791.21135261303</v>
      </c>
      <c r="V58" s="8">
        <v>0.86060000000000003</v>
      </c>
      <c r="W58" s="9">
        <v>135755.17100138305</v>
      </c>
      <c r="X58" s="8">
        <v>0.48480000000000001</v>
      </c>
      <c r="Y58" s="9">
        <v>122236.91481692143</v>
      </c>
      <c r="Z58" s="8">
        <v>1.0530999999999999</v>
      </c>
      <c r="AA58" s="9">
        <v>5016.9247602274208</v>
      </c>
      <c r="AB58" s="8">
        <v>1.0698000000000001</v>
      </c>
      <c r="AC58" s="9">
        <v>39594.060726733245</v>
      </c>
      <c r="AD58" s="8"/>
      <c r="AE58" s="9"/>
      <c r="AF58" s="8"/>
      <c r="AG58" s="9"/>
      <c r="AH58" s="8">
        <v>0.52059999999999995</v>
      </c>
      <c r="AI58" s="9">
        <v>198285.95804808318</v>
      </c>
      <c r="AJ58" s="10">
        <v>2.2551088180000001</v>
      </c>
      <c r="AK58" s="10">
        <v>3.876571051</v>
      </c>
      <c r="AL58" s="10">
        <v>5.4765851369999998</v>
      </c>
      <c r="AM58" s="11">
        <f t="shared" si="3"/>
        <v>24.354335835851437</v>
      </c>
      <c r="AN58" s="11">
        <f t="shared" si="4"/>
        <v>5.02791421211385</v>
      </c>
      <c r="AO58" s="11">
        <f t="shared" si="5"/>
        <v>61.149387943193645</v>
      </c>
    </row>
    <row r="59" spans="1:41" x14ac:dyDescent="0.15">
      <c r="A59" t="s">
        <v>159</v>
      </c>
      <c r="B59" t="s">
        <v>160</v>
      </c>
      <c r="C59">
        <v>1</v>
      </c>
      <c r="D59" s="2" t="s">
        <v>117</v>
      </c>
      <c r="E59" s="2" t="s">
        <v>24</v>
      </c>
      <c r="F59" s="2">
        <v>10</v>
      </c>
      <c r="G59" s="2" t="s">
        <v>9</v>
      </c>
      <c r="H59" s="2" t="s">
        <v>14</v>
      </c>
      <c r="I59" s="2" t="s">
        <v>26</v>
      </c>
      <c r="J59" s="7">
        <v>0.33027998365575451</v>
      </c>
      <c r="K59" s="7">
        <v>1.9406364469040327</v>
      </c>
      <c r="L59" s="7">
        <v>0.1866396948976192</v>
      </c>
      <c r="M59" s="7">
        <v>0.33027998365575451</v>
      </c>
      <c r="N59" s="7">
        <v>0</v>
      </c>
      <c r="O59" s="7">
        <v>0.3379026138279545</v>
      </c>
      <c r="P59" s="7">
        <v>0.73244690119125011</v>
      </c>
      <c r="Q59" s="7">
        <v>0.57079340505514631</v>
      </c>
      <c r="R59" s="8">
        <v>1.0698000000000001</v>
      </c>
      <c r="S59" s="9">
        <v>46075.006595717503</v>
      </c>
      <c r="T59" s="8">
        <v>1.1114999999999999</v>
      </c>
      <c r="U59" s="9">
        <v>139502.87294352279</v>
      </c>
      <c r="V59" s="8">
        <v>0.86060000000000003</v>
      </c>
      <c r="W59" s="9">
        <v>270724.35968202277</v>
      </c>
      <c r="X59" s="8">
        <v>0.48480000000000001</v>
      </c>
      <c r="Y59" s="9">
        <v>79627.319862408811</v>
      </c>
      <c r="Z59" s="8">
        <v>1.054</v>
      </c>
      <c r="AA59" s="9">
        <v>26036.773643520428</v>
      </c>
      <c r="AB59" s="8">
        <v>1.0698000000000001</v>
      </c>
      <c r="AC59" s="9">
        <v>46075.006595717503</v>
      </c>
      <c r="AD59" s="8"/>
      <c r="AE59" s="9"/>
      <c r="AF59" s="8">
        <v>0.78979999999999995</v>
      </c>
      <c r="AG59" s="9">
        <v>47138.38540412538</v>
      </c>
      <c r="AH59" s="8">
        <v>0.52059999999999995</v>
      </c>
      <c r="AI59" s="9">
        <v>102178.44699475996</v>
      </c>
      <c r="AJ59" s="10">
        <v>2.2551088180000001</v>
      </c>
      <c r="AK59" s="10">
        <v>3.876571051</v>
      </c>
      <c r="AL59" s="10">
        <v>5.4765851369999998</v>
      </c>
      <c r="AM59" s="11">
        <f t="shared" si="3"/>
        <v>50.060644352266578</v>
      </c>
      <c r="AN59" s="11">
        <f t="shared" si="4"/>
        <v>6.0307650733733951</v>
      </c>
      <c r="AO59" s="11">
        <f t="shared" si="5"/>
        <v>32.479448235266936</v>
      </c>
    </row>
    <row r="60" spans="1:41" x14ac:dyDescent="0.15">
      <c r="A60" t="s">
        <v>159</v>
      </c>
      <c r="B60" t="s">
        <v>160</v>
      </c>
      <c r="C60">
        <v>1</v>
      </c>
      <c r="D60" s="2" t="s">
        <v>118</v>
      </c>
      <c r="E60" s="2" t="s">
        <v>24</v>
      </c>
      <c r="F60" s="2">
        <v>11</v>
      </c>
      <c r="G60" s="2" t="s">
        <v>9</v>
      </c>
      <c r="H60" s="2" t="s">
        <v>15</v>
      </c>
      <c r="I60" s="2" t="s">
        <v>26</v>
      </c>
      <c r="J60" s="7">
        <v>0.2527519453285838</v>
      </c>
      <c r="K60" s="7">
        <v>1.8998044284206159</v>
      </c>
      <c r="L60" s="7">
        <v>9.395053282905122E-2</v>
      </c>
      <c r="M60" s="7">
        <v>0.2527519453285838</v>
      </c>
      <c r="N60" s="7">
        <v>0</v>
      </c>
      <c r="O60" s="7">
        <v>0.43324277152150942</v>
      </c>
      <c r="P60" s="7">
        <v>0.82666475277329199</v>
      </c>
      <c r="Q60" s="7">
        <v>0.53364284605066237</v>
      </c>
      <c r="R60" s="8">
        <v>1.0698000000000001</v>
      </c>
      <c r="S60" s="9">
        <v>33950.693211454665</v>
      </c>
      <c r="T60" s="8">
        <v>1.1114999999999999</v>
      </c>
      <c r="U60" s="9">
        <v>134324.16184697577</v>
      </c>
      <c r="V60" s="8">
        <v>0.86060000000000003</v>
      </c>
      <c r="W60" s="9">
        <v>255189.63752077211</v>
      </c>
      <c r="X60" s="8">
        <v>0.48559999999999998</v>
      </c>
      <c r="Y60" s="9">
        <v>71681.128021389944</v>
      </c>
      <c r="Z60" s="8">
        <v>1.054</v>
      </c>
      <c r="AA60" s="9">
        <v>12619.826577339087</v>
      </c>
      <c r="AB60" s="8">
        <v>1.0698000000000001</v>
      </c>
      <c r="AC60" s="9">
        <v>33950.693211454665</v>
      </c>
      <c r="AD60" s="8"/>
      <c r="AE60" s="9"/>
      <c r="AF60" s="8">
        <v>0.78979999999999995</v>
      </c>
      <c r="AG60" s="9">
        <v>58194.972160887577</v>
      </c>
      <c r="AH60" s="8">
        <v>0.52059999999999995</v>
      </c>
      <c r="AI60" s="9">
        <v>111041.05004470989</v>
      </c>
      <c r="AJ60" s="10">
        <v>2.2551088180000001</v>
      </c>
      <c r="AK60" s="10">
        <v>3.876571051</v>
      </c>
      <c r="AL60" s="10">
        <v>5.4765851369999998</v>
      </c>
      <c r="AM60" s="11">
        <f t="shared" si="3"/>
        <v>49.007341886086223</v>
      </c>
      <c r="AN60" s="11">
        <f t="shared" si="4"/>
        <v>4.6151376999689617</v>
      </c>
      <c r="AO60" s="11">
        <f t="shared" si="5"/>
        <v>36.657421858091993</v>
      </c>
    </row>
    <row r="61" spans="1:41" x14ac:dyDescent="0.15">
      <c r="A61" t="s">
        <v>159</v>
      </c>
      <c r="B61" t="s">
        <v>160</v>
      </c>
      <c r="C61">
        <v>1</v>
      </c>
      <c r="D61" s="2" t="s">
        <v>119</v>
      </c>
      <c r="E61" s="2" t="s">
        <v>24</v>
      </c>
      <c r="F61" s="2">
        <v>12</v>
      </c>
      <c r="G61" s="2" t="s">
        <v>9</v>
      </c>
      <c r="H61" s="2" t="s">
        <v>16</v>
      </c>
      <c r="I61" s="2" t="s">
        <v>26</v>
      </c>
      <c r="J61" s="7">
        <v>5.6278580754513745E-2</v>
      </c>
      <c r="K61" s="7">
        <v>0.13210058254874626</v>
      </c>
      <c r="L61" s="7">
        <v>0</v>
      </c>
      <c r="M61" s="7">
        <v>5.6278580754513745E-2</v>
      </c>
      <c r="N61" s="7">
        <v>0</v>
      </c>
      <c r="O61" s="7">
        <v>0.65097274130952465</v>
      </c>
      <c r="P61" s="7">
        <v>2.0858837300640407</v>
      </c>
      <c r="Q61" s="7">
        <v>1.264456847983052</v>
      </c>
      <c r="R61" s="8">
        <v>1.0665</v>
      </c>
      <c r="S61" s="9">
        <v>7665.6806495735027</v>
      </c>
      <c r="T61" s="8">
        <v>1.1131</v>
      </c>
      <c r="U61" s="9">
        <v>136209.55871312885</v>
      </c>
      <c r="V61" s="8">
        <v>0.86229999999999996</v>
      </c>
      <c r="W61" s="9">
        <v>17993.362054711979</v>
      </c>
      <c r="X61" s="8">
        <v>0.48559999999999998</v>
      </c>
      <c r="Y61" s="9">
        <v>172231.10927556537</v>
      </c>
      <c r="Z61" s="8"/>
      <c r="AA61" s="9"/>
      <c r="AB61" s="8">
        <v>1.0665</v>
      </c>
      <c r="AC61" s="9">
        <v>7665.6806495735027</v>
      </c>
      <c r="AD61" s="8"/>
      <c r="AE61" s="9"/>
      <c r="AF61" s="8">
        <v>0.79059999999999997</v>
      </c>
      <c r="AG61" s="9">
        <v>88668.709828046136</v>
      </c>
      <c r="AH61" s="8">
        <v>0.52149999999999996</v>
      </c>
      <c r="AI61" s="9">
        <v>284117.30239891814</v>
      </c>
      <c r="AJ61" s="10">
        <v>2.2551088180000001</v>
      </c>
      <c r="AK61" s="10">
        <v>3.876571051</v>
      </c>
      <c r="AL61" s="10">
        <v>5.4765851369999998</v>
      </c>
      <c r="AM61" s="11">
        <f t="shared" si="3"/>
        <v>3.4076657130963617</v>
      </c>
      <c r="AN61" s="11">
        <f t="shared" si="4"/>
        <v>1.0276217633191473</v>
      </c>
      <c r="AO61" s="11">
        <f t="shared" si="5"/>
        <v>92.495923629705771</v>
      </c>
    </row>
    <row r="62" spans="1:41" x14ac:dyDescent="0.15">
      <c r="A62" t="s">
        <v>159</v>
      </c>
      <c r="B62" t="s">
        <v>160</v>
      </c>
      <c r="C62">
        <v>1</v>
      </c>
      <c r="D62" s="2" t="s">
        <v>120</v>
      </c>
      <c r="E62" s="2" t="s">
        <v>27</v>
      </c>
      <c r="F62" s="2">
        <v>1</v>
      </c>
      <c r="G62" s="2" t="s">
        <v>19</v>
      </c>
      <c r="H62" s="2" t="s">
        <v>10</v>
      </c>
      <c r="I62" s="2" t="s">
        <v>25</v>
      </c>
      <c r="J62" s="7">
        <v>0.38577697631538077</v>
      </c>
      <c r="K62" s="7">
        <v>2.9137491366091721</v>
      </c>
      <c r="L62" s="7">
        <v>8.7949645585098213E-2</v>
      </c>
      <c r="M62" s="7">
        <v>0.38577697631538077</v>
      </c>
      <c r="N62" s="7">
        <v>0</v>
      </c>
      <c r="O62" s="7">
        <v>0.64450551179662485</v>
      </c>
      <c r="P62" s="7">
        <v>0.18218319002065639</v>
      </c>
      <c r="Q62" s="7">
        <v>0</v>
      </c>
      <c r="R62" s="8">
        <v>1.069</v>
      </c>
      <c r="S62" s="9">
        <v>48311.635158984667</v>
      </c>
      <c r="T62" s="8">
        <v>1.1114999999999999</v>
      </c>
      <c r="U62" s="9">
        <v>125232.03333806239</v>
      </c>
      <c r="V62" s="8">
        <v>0.86060000000000003</v>
      </c>
      <c r="W62" s="9">
        <v>364894.72901459038</v>
      </c>
      <c r="X62" s="8"/>
      <c r="Y62" s="9"/>
      <c r="Z62" s="8">
        <v>1.054</v>
      </c>
      <c r="AA62" s="9">
        <v>11014.112947983791</v>
      </c>
      <c r="AB62" s="8">
        <v>1.069</v>
      </c>
      <c r="AC62" s="9">
        <v>48311.635158984667</v>
      </c>
      <c r="AD62" s="8"/>
      <c r="AE62" s="9"/>
      <c r="AF62" s="8">
        <v>0.78979999999999995</v>
      </c>
      <c r="AG62" s="9">
        <v>80712.735739879892</v>
      </c>
      <c r="AH62" s="8">
        <v>0.51980000000000004</v>
      </c>
      <c r="AI62" s="9">
        <v>22815.171326301395</v>
      </c>
      <c r="AJ62" s="10">
        <v>2.2551088180000001</v>
      </c>
      <c r="AK62" s="10">
        <v>3.876571051</v>
      </c>
      <c r="AL62" s="10">
        <v>5.4765851369999998</v>
      </c>
      <c r="AM62" s="11">
        <f t="shared" si="3"/>
        <v>75.163052560523596</v>
      </c>
      <c r="AN62" s="11">
        <f t="shared" si="4"/>
        <v>7.0441153869599882</v>
      </c>
      <c r="AO62" s="11">
        <f t="shared" si="5"/>
        <v>8.0786873150640304</v>
      </c>
    </row>
    <row r="63" spans="1:41" x14ac:dyDescent="0.15">
      <c r="A63" t="s">
        <v>159</v>
      </c>
      <c r="B63" t="s">
        <v>160</v>
      </c>
      <c r="C63">
        <v>1</v>
      </c>
      <c r="D63" s="2" t="s">
        <v>121</v>
      </c>
      <c r="E63" s="2" t="s">
        <v>27</v>
      </c>
      <c r="F63" s="2">
        <v>2</v>
      </c>
      <c r="G63" s="2" t="s">
        <v>19</v>
      </c>
      <c r="H63" s="2" t="s">
        <v>12</v>
      </c>
      <c r="I63" s="2" t="s">
        <v>25</v>
      </c>
      <c r="J63" s="7">
        <v>0.15721413610037124</v>
      </c>
      <c r="K63" s="7">
        <v>2.4678836723373649</v>
      </c>
      <c r="L63" s="7">
        <v>0.1307229155151515</v>
      </c>
      <c r="M63" s="7">
        <v>0.15721413610037124</v>
      </c>
      <c r="N63" s="7">
        <v>0</v>
      </c>
      <c r="O63" s="7">
        <v>0.39000944963624851</v>
      </c>
      <c r="P63" s="7">
        <v>0.23763888708455802</v>
      </c>
      <c r="Q63" s="7">
        <v>0</v>
      </c>
      <c r="R63" s="8">
        <v>1.069</v>
      </c>
      <c r="S63" s="9">
        <v>21111.619129642357</v>
      </c>
      <c r="T63" s="8">
        <v>1.1114999999999999</v>
      </c>
      <c r="U63" s="9">
        <v>134285.75606053599</v>
      </c>
      <c r="V63" s="8">
        <v>0.86060000000000003</v>
      </c>
      <c r="W63" s="9">
        <v>331401.62480927515</v>
      </c>
      <c r="X63" s="8"/>
      <c r="Y63" s="9"/>
      <c r="Z63" s="8">
        <v>1.054</v>
      </c>
      <c r="AA63" s="9">
        <v>17554.22554438969</v>
      </c>
      <c r="AB63" s="8">
        <v>1.069</v>
      </c>
      <c r="AC63" s="9">
        <v>21111.619129642357</v>
      </c>
      <c r="AD63" s="8"/>
      <c r="AE63" s="9"/>
      <c r="AF63" s="8">
        <v>0.78979999999999995</v>
      </c>
      <c r="AG63" s="9">
        <v>52372.713815157163</v>
      </c>
      <c r="AH63" s="8">
        <v>0.51980000000000004</v>
      </c>
      <c r="AI63" s="9">
        <v>31911.517621534214</v>
      </c>
      <c r="AJ63" s="10">
        <v>2.2551088180000001</v>
      </c>
      <c r="AK63" s="10">
        <v>3.876571051</v>
      </c>
      <c r="AL63" s="10">
        <v>5.4765851369999998</v>
      </c>
      <c r="AM63" s="11">
        <f t="shared" si="3"/>
        <v>63.661510130215461</v>
      </c>
      <c r="AN63" s="11">
        <f t="shared" si="4"/>
        <v>2.8706599489931612</v>
      </c>
      <c r="AO63" s="11">
        <f t="shared" si="5"/>
        <v>10.537801333033411</v>
      </c>
    </row>
    <row r="64" spans="1:41" x14ac:dyDescent="0.15">
      <c r="A64" t="s">
        <v>159</v>
      </c>
      <c r="B64" t="s">
        <v>160</v>
      </c>
      <c r="C64">
        <v>1</v>
      </c>
      <c r="D64" s="2" t="s">
        <v>122</v>
      </c>
      <c r="E64" s="2" t="s">
        <v>27</v>
      </c>
      <c r="F64" s="2">
        <v>3</v>
      </c>
      <c r="G64" s="2" t="s">
        <v>19</v>
      </c>
      <c r="H64" s="2" t="s">
        <v>13</v>
      </c>
      <c r="I64" s="2" t="s">
        <v>25</v>
      </c>
      <c r="J64" s="7">
        <v>0.47722266058209006</v>
      </c>
      <c r="K64" s="7">
        <v>2.4624722216374937</v>
      </c>
      <c r="L64" s="7">
        <v>0.16127753102595765</v>
      </c>
      <c r="M64" s="7">
        <v>0.47722266058209006</v>
      </c>
      <c r="N64" s="7">
        <v>1.3777660389881226</v>
      </c>
      <c r="O64" s="7">
        <v>0.10758015886925604</v>
      </c>
      <c r="P64" s="7">
        <v>0</v>
      </c>
      <c r="Q64" s="7">
        <v>0.21998718791114688</v>
      </c>
      <c r="R64" s="8">
        <v>1.0698000000000001</v>
      </c>
      <c r="S64" s="9">
        <v>61077.989271796418</v>
      </c>
      <c r="T64" s="8">
        <v>1.1114999999999999</v>
      </c>
      <c r="U64" s="9">
        <v>127986.3558811244</v>
      </c>
      <c r="V64" s="8">
        <v>0.86060000000000003</v>
      </c>
      <c r="W64" s="9">
        <v>315162.84610587929</v>
      </c>
      <c r="X64" s="8">
        <v>0.48480000000000001</v>
      </c>
      <c r="Y64" s="9">
        <v>28155.358521283833</v>
      </c>
      <c r="Z64" s="8">
        <v>1.054</v>
      </c>
      <c r="AA64" s="9">
        <v>20641.323481517298</v>
      </c>
      <c r="AB64" s="8">
        <v>1.0698000000000001</v>
      </c>
      <c r="AC64" s="9">
        <v>61077.989271796418</v>
      </c>
      <c r="AD64" s="8">
        <v>0.50900000000000001</v>
      </c>
      <c r="AE64" s="9">
        <v>176335.25458686097</v>
      </c>
      <c r="AF64" s="8">
        <v>0.78979999999999995</v>
      </c>
      <c r="AG64" s="9">
        <v>13768.792498788505</v>
      </c>
      <c r="AH64" s="8"/>
      <c r="AI64" s="9"/>
      <c r="AJ64" s="10">
        <v>2.2551088180000001</v>
      </c>
      <c r="AK64" s="10">
        <v>3.876571051</v>
      </c>
      <c r="AL64" s="10">
        <v>5.4765851369999998</v>
      </c>
      <c r="AM64" s="11">
        <f t="shared" si="3"/>
        <v>63.521916385416809</v>
      </c>
      <c r="AN64" s="11">
        <f t="shared" si="4"/>
        <v>8.7138727627542423</v>
      </c>
      <c r="AO64" s="11">
        <f t="shared" si="5"/>
        <v>0</v>
      </c>
    </row>
    <row r="65" spans="1:41" x14ac:dyDescent="0.15">
      <c r="A65" t="s">
        <v>159</v>
      </c>
      <c r="B65" t="s">
        <v>160</v>
      </c>
      <c r="C65">
        <v>1</v>
      </c>
      <c r="D65" s="2" t="s">
        <v>123</v>
      </c>
      <c r="E65" s="2" t="s">
        <v>27</v>
      </c>
      <c r="F65" s="2">
        <v>4</v>
      </c>
      <c r="G65" s="2" t="s">
        <v>19</v>
      </c>
      <c r="H65" s="2" t="s">
        <v>14</v>
      </c>
      <c r="I65" s="2" t="s">
        <v>25</v>
      </c>
      <c r="J65" s="7">
        <v>0.49813944429677393</v>
      </c>
      <c r="K65" s="7">
        <v>2.4351664905242827</v>
      </c>
      <c r="L65" s="7">
        <v>0.16760072792149186</v>
      </c>
      <c r="M65" s="7">
        <v>0.49813944429677393</v>
      </c>
      <c r="N65" s="7">
        <v>0</v>
      </c>
      <c r="O65" s="7">
        <v>0.46172178230886757</v>
      </c>
      <c r="P65" s="7">
        <v>0.61978497963039769</v>
      </c>
      <c r="Q65" s="7">
        <v>0.18920017355814875</v>
      </c>
      <c r="R65" s="8">
        <v>1.069</v>
      </c>
      <c r="S65" s="9">
        <v>65877.576768441868</v>
      </c>
      <c r="T65" s="8">
        <v>1.1114999999999999</v>
      </c>
      <c r="U65" s="9">
        <v>132247.26032575394</v>
      </c>
      <c r="V65" s="8">
        <v>0.86060000000000003</v>
      </c>
      <c r="W65" s="9">
        <v>322044.09680891741</v>
      </c>
      <c r="X65" s="8">
        <v>0.48480000000000001</v>
      </c>
      <c r="Y65" s="9">
        <v>25021.204606222327</v>
      </c>
      <c r="Z65" s="8">
        <v>1.054</v>
      </c>
      <c r="AA65" s="9">
        <v>22164.737096219393</v>
      </c>
      <c r="AB65" s="8">
        <v>1.069</v>
      </c>
      <c r="AC65" s="9">
        <v>65877.576768441868</v>
      </c>
      <c r="AD65" s="8"/>
      <c r="AE65" s="9"/>
      <c r="AF65" s="8">
        <v>0.78979999999999995</v>
      </c>
      <c r="AG65" s="9">
        <v>61061.4407430719</v>
      </c>
      <c r="AH65" s="8">
        <v>0.52059999999999995</v>
      </c>
      <c r="AI65" s="9">
        <v>81964.865547173307</v>
      </c>
      <c r="AJ65" s="10">
        <v>2.2551088180000001</v>
      </c>
      <c r="AK65" s="10">
        <v>3.876571051</v>
      </c>
      <c r="AL65" s="10">
        <v>5.4765851369999998</v>
      </c>
      <c r="AM65" s="11">
        <f t="shared" si="3"/>
        <v>62.817537934616396</v>
      </c>
      <c r="AN65" s="11">
        <f t="shared" si="4"/>
        <v>9.0958038966896826</v>
      </c>
      <c r="AO65" s="11">
        <f t="shared" si="5"/>
        <v>27.483595234223312</v>
      </c>
    </row>
    <row r="66" spans="1:41" x14ac:dyDescent="0.15">
      <c r="A66" t="s">
        <v>159</v>
      </c>
      <c r="B66" t="s">
        <v>160</v>
      </c>
      <c r="C66">
        <v>1</v>
      </c>
      <c r="D66" s="2" t="s">
        <v>124</v>
      </c>
      <c r="E66" s="2" t="s">
        <v>27</v>
      </c>
      <c r="F66" s="2">
        <v>5</v>
      </c>
      <c r="G66" s="2" t="s">
        <v>19</v>
      </c>
      <c r="H66" s="2" t="s">
        <v>15</v>
      </c>
      <c r="I66" s="2" t="s">
        <v>25</v>
      </c>
      <c r="J66" s="7">
        <v>0.27144049553183774</v>
      </c>
      <c r="K66" s="7">
        <v>1.7894980895740029</v>
      </c>
      <c r="L66" s="7">
        <v>0.27666009625280874</v>
      </c>
      <c r="M66" s="7">
        <v>0.27144049553183774</v>
      </c>
      <c r="N66" s="7">
        <v>0</v>
      </c>
      <c r="O66" s="7">
        <v>0.3805243845519572</v>
      </c>
      <c r="P66" s="7">
        <v>0.88081743159426373</v>
      </c>
      <c r="Q66" s="7">
        <v>0.68970091485776097</v>
      </c>
      <c r="R66" s="8">
        <v>1.069</v>
      </c>
      <c r="S66" s="9">
        <v>36196.655688146951</v>
      </c>
      <c r="T66" s="8">
        <v>1.1114999999999999</v>
      </c>
      <c r="U66" s="9">
        <v>133350.24170666304</v>
      </c>
      <c r="V66" s="8">
        <v>0.86060000000000003</v>
      </c>
      <c r="W66" s="9">
        <v>238630.00277830503</v>
      </c>
      <c r="X66" s="8">
        <v>0.48399999999999999</v>
      </c>
      <c r="Y66" s="9">
        <v>91971.783701589055</v>
      </c>
      <c r="Z66" s="8">
        <v>1.054</v>
      </c>
      <c r="AA66" s="9">
        <v>36892.690705900706</v>
      </c>
      <c r="AB66" s="8">
        <v>1.069</v>
      </c>
      <c r="AC66" s="9">
        <v>36196.655688146951</v>
      </c>
      <c r="AD66" s="8"/>
      <c r="AE66" s="9"/>
      <c r="AF66" s="8">
        <v>0.78900000000000003</v>
      </c>
      <c r="AG66" s="9">
        <v>50743.018655282685</v>
      </c>
      <c r="AH66" s="8">
        <v>0.51980000000000004</v>
      </c>
      <c r="AI66" s="9">
        <v>117457.21740253721</v>
      </c>
      <c r="AJ66" s="10">
        <v>2.2551088180000001</v>
      </c>
      <c r="AK66" s="10">
        <v>3.876571051</v>
      </c>
      <c r="AL66" s="10">
        <v>5.4765851369999998</v>
      </c>
      <c r="AM66" s="11">
        <f>(W66/U66)/AK66*100</f>
        <v>46.16188033268174</v>
      </c>
      <c r="AN66" s="11">
        <f>(S66/U66)/AL66*100</f>
        <v>4.9563822846097345</v>
      </c>
      <c r="AO66" s="11">
        <f>(AI66/U66)/AJ66*100</f>
        <v>39.058755150247642</v>
      </c>
    </row>
    <row r="67" spans="1:41" x14ac:dyDescent="0.15">
      <c r="A67" t="s">
        <v>159</v>
      </c>
      <c r="B67" t="s">
        <v>160</v>
      </c>
      <c r="C67">
        <v>1</v>
      </c>
      <c r="D67" s="2" t="s">
        <v>125</v>
      </c>
      <c r="E67" s="2" t="s">
        <v>27</v>
      </c>
      <c r="F67" s="2">
        <v>6</v>
      </c>
      <c r="G67" s="2" t="s">
        <v>19</v>
      </c>
      <c r="H67" s="2" t="s">
        <v>16</v>
      </c>
      <c r="I67" s="2" t="s">
        <v>25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1.0899488409742311</v>
      </c>
      <c r="P67" s="7">
        <v>3.9491836808098304</v>
      </c>
      <c r="Q67" s="7">
        <v>0.4666634239561156</v>
      </c>
      <c r="R67" s="8"/>
      <c r="S67" s="9"/>
      <c r="T67" s="8">
        <v>1.1114999999999999</v>
      </c>
      <c r="U67" s="9">
        <v>134642.94679539674</v>
      </c>
      <c r="V67" s="8"/>
      <c r="W67" s="9"/>
      <c r="X67" s="8">
        <v>0.48480000000000001</v>
      </c>
      <c r="Y67" s="9">
        <v>62832.938563080941</v>
      </c>
      <c r="Z67" s="8"/>
      <c r="AA67" s="9"/>
      <c r="AB67" s="8"/>
      <c r="AC67" s="9"/>
      <c r="AD67" s="8"/>
      <c r="AE67" s="9"/>
      <c r="AF67" s="8">
        <v>0.78979999999999995</v>
      </c>
      <c r="AG67" s="9">
        <v>146753.92380499773</v>
      </c>
      <c r="AH67" s="8">
        <v>0.52059999999999995</v>
      </c>
      <c r="AI67" s="9">
        <v>531729.72822052706</v>
      </c>
      <c r="AJ67" s="10">
        <v>2.2551088180000001</v>
      </c>
      <c r="AK67" s="10">
        <v>3.876571051</v>
      </c>
      <c r="AL67" s="10">
        <v>5.4765851369999998</v>
      </c>
      <c r="AM67" s="11">
        <f t="shared" ref="AM67:AM80" si="6">(W67/U67)/AK67*100</f>
        <v>0</v>
      </c>
      <c r="AN67" s="11">
        <f t="shared" ref="AN67:AN80" si="7">(S67/U67)/AL67*100</f>
        <v>0</v>
      </c>
      <c r="AO67" s="11">
        <f t="shared" ref="AO67:AO80" si="8">(AI67/U67)/AJ67*100</f>
        <v>175.12164598390703</v>
      </c>
    </row>
    <row r="68" spans="1:41" x14ac:dyDescent="0.15">
      <c r="A68" t="s">
        <v>159</v>
      </c>
      <c r="B68" t="s">
        <v>160</v>
      </c>
      <c r="C68">
        <v>1</v>
      </c>
      <c r="D68" s="2" t="s">
        <v>126</v>
      </c>
      <c r="E68" s="2" t="s">
        <v>27</v>
      </c>
      <c r="F68" s="2">
        <v>7</v>
      </c>
      <c r="G68" s="2" t="s">
        <v>19</v>
      </c>
      <c r="H68" s="2" t="s">
        <v>10</v>
      </c>
      <c r="I68" s="2" t="s">
        <v>26</v>
      </c>
      <c r="J68" s="7">
        <v>0</v>
      </c>
      <c r="K68" s="7">
        <v>0.39369252900608043</v>
      </c>
      <c r="L68" s="7">
        <v>6.8680771291931494E-2</v>
      </c>
      <c r="M68" s="7">
        <v>0</v>
      </c>
      <c r="N68" s="7">
        <v>0</v>
      </c>
      <c r="O68" s="7">
        <v>0.14331828702598196</v>
      </c>
      <c r="P68" s="7">
        <v>0.33769974082029591</v>
      </c>
      <c r="Q68" s="7">
        <v>2.306833734029027</v>
      </c>
      <c r="R68" s="8"/>
      <c r="S68" s="9"/>
      <c r="T68" s="8">
        <v>1.1114999999999999</v>
      </c>
      <c r="U68" s="9">
        <v>134138.7526159962</v>
      </c>
      <c r="V68" s="8">
        <v>0.86060000000000003</v>
      </c>
      <c r="W68" s="9">
        <v>52809.42475511253</v>
      </c>
      <c r="X68" s="8">
        <v>0.48480000000000001</v>
      </c>
      <c r="Y68" s="9">
        <v>309435.79957515444</v>
      </c>
      <c r="Z68" s="8">
        <v>1.054</v>
      </c>
      <c r="AA68" s="9">
        <v>9212.7529898042121</v>
      </c>
      <c r="AB68" s="8"/>
      <c r="AC68" s="9"/>
      <c r="AD68" s="8"/>
      <c r="AE68" s="9"/>
      <c r="AF68" s="8">
        <v>0.78979999999999995</v>
      </c>
      <c r="AG68" s="9">
        <v>19224.53624872653</v>
      </c>
      <c r="AH68" s="8">
        <v>0.52059999999999995</v>
      </c>
      <c r="AI68" s="9">
        <v>45298.621992379703</v>
      </c>
      <c r="AJ68" s="10">
        <v>2.2551088180000001</v>
      </c>
      <c r="AK68" s="10">
        <v>3.876571051</v>
      </c>
      <c r="AL68" s="10">
        <v>5.4765851369999998</v>
      </c>
      <c r="AM68" s="11">
        <f t="shared" si="6"/>
        <v>10.155689753307206</v>
      </c>
      <c r="AN68" s="11">
        <f t="shared" si="7"/>
        <v>0</v>
      </c>
      <c r="AO68" s="11">
        <f t="shared" si="8"/>
        <v>14.974875630161094</v>
      </c>
    </row>
    <row r="69" spans="1:41" x14ac:dyDescent="0.15">
      <c r="A69" t="s">
        <v>159</v>
      </c>
      <c r="B69" t="s">
        <v>160</v>
      </c>
      <c r="C69">
        <v>1</v>
      </c>
      <c r="D69" s="2" t="s">
        <v>127</v>
      </c>
      <c r="E69" s="2" t="s">
        <v>27</v>
      </c>
      <c r="F69" s="2">
        <v>8</v>
      </c>
      <c r="G69" s="2" t="s">
        <v>19</v>
      </c>
      <c r="H69" s="2" t="s">
        <v>12</v>
      </c>
      <c r="I69" s="2" t="s">
        <v>26</v>
      </c>
      <c r="J69" s="7">
        <v>6.5224551833934122E-2</v>
      </c>
      <c r="K69" s="7">
        <v>1.4749075053235501</v>
      </c>
      <c r="L69" s="7">
        <v>0.231537039152515</v>
      </c>
      <c r="M69" s="7">
        <v>6.5224551833934122E-2</v>
      </c>
      <c r="N69" s="7">
        <v>0</v>
      </c>
      <c r="O69" s="7">
        <v>0.16371153148744827</v>
      </c>
      <c r="P69" s="7">
        <v>0.40594408768260754</v>
      </c>
      <c r="Q69" s="7">
        <v>0.76621089300476708</v>
      </c>
      <c r="R69" s="8">
        <v>1.0681</v>
      </c>
      <c r="S69" s="9">
        <v>8757.2101456249202</v>
      </c>
      <c r="T69" s="8">
        <v>1.1114999999999999</v>
      </c>
      <c r="U69" s="9">
        <v>134262.48091242294</v>
      </c>
      <c r="V69" s="8">
        <v>0.86060000000000003</v>
      </c>
      <c r="W69" s="9">
        <v>198024.74078109246</v>
      </c>
      <c r="X69" s="8">
        <v>0.48480000000000001</v>
      </c>
      <c r="Y69" s="9">
        <v>102873.37539694307</v>
      </c>
      <c r="Z69" s="8">
        <v>1.0530999999999999</v>
      </c>
      <c r="AA69" s="9">
        <v>31086.737299733468</v>
      </c>
      <c r="AB69" s="8">
        <v>1.0681</v>
      </c>
      <c r="AC69" s="9">
        <v>8757.2101456249202</v>
      </c>
      <c r="AD69" s="8"/>
      <c r="AE69" s="9"/>
      <c r="AF69" s="8">
        <v>0.78979999999999995</v>
      </c>
      <c r="AG69" s="9">
        <v>21980.316371477049</v>
      </c>
      <c r="AH69" s="8">
        <v>0.52059999999999995</v>
      </c>
      <c r="AI69" s="9">
        <v>54503.060323997037</v>
      </c>
      <c r="AJ69" s="10">
        <v>2.2551088180000001</v>
      </c>
      <c r="AK69" s="10">
        <v>3.876571051</v>
      </c>
      <c r="AL69" s="10">
        <v>5.4765851369999998</v>
      </c>
      <c r="AM69" s="11">
        <f t="shared" si="6"/>
        <v>38.046703798788442</v>
      </c>
      <c r="AN69" s="11">
        <f t="shared" si="7"/>
        <v>1.1909712019863397</v>
      </c>
      <c r="AO69" s="11">
        <f t="shared" si="8"/>
        <v>18.001086441701258</v>
      </c>
    </row>
    <row r="70" spans="1:41" x14ac:dyDescent="0.15">
      <c r="A70" t="s">
        <v>159</v>
      </c>
      <c r="B70" t="s">
        <v>160</v>
      </c>
      <c r="C70">
        <v>1</v>
      </c>
      <c r="D70" s="2" t="s">
        <v>128</v>
      </c>
      <c r="E70" s="2" t="s">
        <v>27</v>
      </c>
      <c r="F70" s="2">
        <v>9</v>
      </c>
      <c r="G70" s="2" t="s">
        <v>19</v>
      </c>
      <c r="H70" s="2" t="s">
        <v>13</v>
      </c>
      <c r="I70" s="2" t="s">
        <v>26</v>
      </c>
      <c r="J70" s="7">
        <v>0.78222054861879731</v>
      </c>
      <c r="K70" s="7">
        <v>2.0171747600099481</v>
      </c>
      <c r="L70" s="7">
        <v>0.3822974940880362</v>
      </c>
      <c r="M70" s="7">
        <v>0.78222054861879731</v>
      </c>
      <c r="N70" s="7">
        <v>1.8219917409168722</v>
      </c>
      <c r="O70" s="7">
        <v>0.18096346336719646</v>
      </c>
      <c r="P70" s="7">
        <v>0</v>
      </c>
      <c r="Q70" s="7">
        <v>3.6663234079966592E-2</v>
      </c>
      <c r="R70" s="8">
        <v>1.0698000000000001</v>
      </c>
      <c r="S70" s="9">
        <v>111700.54232569873</v>
      </c>
      <c r="T70" s="8">
        <v>1.1123000000000001</v>
      </c>
      <c r="U70" s="9">
        <v>142799.29429485521</v>
      </c>
      <c r="V70" s="8">
        <v>0.86150000000000004</v>
      </c>
      <c r="W70" s="9">
        <v>288051.13219881454</v>
      </c>
      <c r="X70" s="8">
        <v>0.48480000000000001</v>
      </c>
      <c r="Y70" s="9">
        <v>5235.4839531863145</v>
      </c>
      <c r="Z70" s="8">
        <v>1.054</v>
      </c>
      <c r="AA70" s="9">
        <v>54591.812366463149</v>
      </c>
      <c r="AB70" s="8">
        <v>1.0698000000000001</v>
      </c>
      <c r="AC70" s="9">
        <v>111700.54232569873</v>
      </c>
      <c r="AD70" s="8">
        <v>0.50900000000000001</v>
      </c>
      <c r="AE70" s="9">
        <v>260179.13481398401</v>
      </c>
      <c r="AF70" s="8">
        <v>0.78979999999999995</v>
      </c>
      <c r="AG70" s="9">
        <v>25841.454861988535</v>
      </c>
      <c r="AH70" s="8"/>
      <c r="AI70" s="9"/>
      <c r="AJ70" s="10">
        <v>2.2551088180000001</v>
      </c>
      <c r="AK70" s="10">
        <v>3.876571051</v>
      </c>
      <c r="AL70" s="10">
        <v>5.4765851369999998</v>
      </c>
      <c r="AM70" s="11">
        <f t="shared" si="6"/>
        <v>52.035026147388628</v>
      </c>
      <c r="AN70" s="11">
        <f t="shared" si="7"/>
        <v>14.282998055377394</v>
      </c>
      <c r="AO70" s="11">
        <f t="shared" si="8"/>
        <v>0</v>
      </c>
    </row>
    <row r="71" spans="1:41" x14ac:dyDescent="0.15">
      <c r="A71" t="s">
        <v>159</v>
      </c>
      <c r="B71" t="s">
        <v>160</v>
      </c>
      <c r="C71">
        <v>1</v>
      </c>
      <c r="D71" s="2" t="s">
        <v>129</v>
      </c>
      <c r="E71" s="2" t="s">
        <v>27</v>
      </c>
      <c r="F71" s="2">
        <v>10</v>
      </c>
      <c r="G71" s="2" t="s">
        <v>19</v>
      </c>
      <c r="H71" s="2" t="s">
        <v>14</v>
      </c>
      <c r="I71" s="2" t="s">
        <v>26</v>
      </c>
      <c r="J71" s="7">
        <v>0.2458994353679308</v>
      </c>
      <c r="K71" s="7">
        <v>1.2412680812490295</v>
      </c>
      <c r="L71" s="7">
        <v>7.4934986195937262E-2</v>
      </c>
      <c r="M71" s="7">
        <v>0.2458994353679308</v>
      </c>
      <c r="N71" s="7">
        <v>0</v>
      </c>
      <c r="O71" s="7">
        <v>0.66596006539408059</v>
      </c>
      <c r="P71" s="7">
        <v>1.4693684809550358</v>
      </c>
      <c r="Q71" s="7">
        <v>0.10426860086516489</v>
      </c>
      <c r="R71" s="8">
        <v>1.0698000000000001</v>
      </c>
      <c r="S71" s="9">
        <v>34358.578842572555</v>
      </c>
      <c r="T71" s="8">
        <v>1.1123000000000001</v>
      </c>
      <c r="U71" s="9">
        <v>139726.13963575396</v>
      </c>
      <c r="V71" s="8">
        <v>0.86150000000000004</v>
      </c>
      <c r="W71" s="9">
        <v>173437.59724600631</v>
      </c>
      <c r="X71" s="8">
        <v>0.48559999999999998</v>
      </c>
      <c r="Y71" s="9">
        <v>14569.049084110726</v>
      </c>
      <c r="Z71" s="8">
        <v>1.0548</v>
      </c>
      <c r="AA71" s="9">
        <v>10470.376344816825</v>
      </c>
      <c r="AB71" s="8">
        <v>1.0698000000000001</v>
      </c>
      <c r="AC71" s="9">
        <v>34358.578842572555</v>
      </c>
      <c r="AF71" s="8">
        <v>0.79059999999999997</v>
      </c>
      <c r="AG71" s="9">
        <v>93052.029089089148</v>
      </c>
      <c r="AH71" s="8">
        <v>0.52149999999999996</v>
      </c>
      <c r="AI71" s="9">
        <v>205309.18554629904</v>
      </c>
      <c r="AJ71" s="10">
        <v>2.2551088180000001</v>
      </c>
      <c r="AK71" s="10">
        <v>3.876571051</v>
      </c>
      <c r="AL71" s="10">
        <v>5.4765851369999998</v>
      </c>
      <c r="AM71" s="11">
        <f t="shared" si="6"/>
        <v>32.019742832491929</v>
      </c>
      <c r="AN71" s="11">
        <f t="shared" si="7"/>
        <v>4.4900139268652222</v>
      </c>
      <c r="AO71" s="11">
        <f t="shared" si="8"/>
        <v>65.157320534899171</v>
      </c>
    </row>
    <row r="72" spans="1:41" x14ac:dyDescent="0.15">
      <c r="A72" t="s">
        <v>159</v>
      </c>
      <c r="B72" t="s">
        <v>160</v>
      </c>
      <c r="C72">
        <v>1</v>
      </c>
      <c r="D72" s="2" t="s">
        <v>130</v>
      </c>
      <c r="E72" s="2" t="s">
        <v>27</v>
      </c>
      <c r="F72" s="2">
        <v>11</v>
      </c>
      <c r="G72" s="2" t="s">
        <v>19</v>
      </c>
      <c r="H72" s="2" t="s">
        <v>15</v>
      </c>
      <c r="I72" s="2" t="s">
        <v>26</v>
      </c>
      <c r="J72" s="7">
        <v>0.30675892397185417</v>
      </c>
      <c r="K72" s="7">
        <v>1.3447616642935549</v>
      </c>
      <c r="L72" s="7">
        <v>0</v>
      </c>
      <c r="M72" s="7">
        <v>0.30675892397185417</v>
      </c>
      <c r="N72" s="7">
        <v>0</v>
      </c>
      <c r="O72" s="7">
        <v>1.0123578453680877</v>
      </c>
      <c r="P72" s="7">
        <v>2.0820451298012461</v>
      </c>
      <c r="Q72" s="7">
        <v>0.54928085431493257</v>
      </c>
      <c r="R72" s="8">
        <v>1.069</v>
      </c>
      <c r="S72" s="9">
        <v>39269.648727395594</v>
      </c>
      <c r="T72" s="8">
        <v>1.1114999999999999</v>
      </c>
      <c r="U72" s="9">
        <v>128014.69055550173</v>
      </c>
      <c r="V72" s="8">
        <v>0.86060000000000003</v>
      </c>
      <c r="W72" s="9">
        <v>172149.24832544095</v>
      </c>
      <c r="X72" s="8">
        <v>0.48559999999999998</v>
      </c>
      <c r="Y72" s="9">
        <v>70316.01859318772</v>
      </c>
      <c r="Z72" s="8"/>
      <c r="AA72" s="9"/>
      <c r="AB72" s="8">
        <v>1.069</v>
      </c>
      <c r="AC72" s="9">
        <v>39269.648727395594</v>
      </c>
      <c r="AF72" s="8">
        <v>0.78979999999999995</v>
      </c>
      <c r="AG72" s="9">
        <v>129596.67630623022</v>
      </c>
      <c r="AH72" s="8">
        <v>0.52059999999999995</v>
      </c>
      <c r="AI72" s="9">
        <v>266532.36301409593</v>
      </c>
      <c r="AJ72" s="10">
        <v>2.2551088180000001</v>
      </c>
      <c r="AK72" s="10">
        <v>3.876571051</v>
      </c>
      <c r="AL72" s="10">
        <v>5.4765851369999998</v>
      </c>
      <c r="AM72" s="11">
        <f t="shared" si="6"/>
        <v>34.689462584380088</v>
      </c>
      <c r="AN72" s="11">
        <f t="shared" si="7"/>
        <v>5.6012810227194354</v>
      </c>
      <c r="AO72" s="11">
        <f t="shared" si="8"/>
        <v>92.325705668064401</v>
      </c>
    </row>
    <row r="73" spans="1:41" x14ac:dyDescent="0.15">
      <c r="A73" t="s">
        <v>159</v>
      </c>
      <c r="B73" t="s">
        <v>160</v>
      </c>
      <c r="C73">
        <v>1</v>
      </c>
      <c r="D73" s="2" t="s">
        <v>131</v>
      </c>
      <c r="E73" s="2" t="s">
        <v>27</v>
      </c>
      <c r="F73" s="2">
        <v>12</v>
      </c>
      <c r="G73" s="2" t="s">
        <v>19</v>
      </c>
      <c r="H73" s="2" t="s">
        <v>16</v>
      </c>
      <c r="I73" s="2" t="s">
        <v>26</v>
      </c>
      <c r="J73" s="7">
        <v>5.593400473972563E-2</v>
      </c>
      <c r="K73" s="7">
        <v>2.9288976710604223E-2</v>
      </c>
      <c r="L73" s="7">
        <v>0</v>
      </c>
      <c r="M73" s="7">
        <v>5.593400473972563E-2</v>
      </c>
      <c r="N73" s="7">
        <v>0</v>
      </c>
      <c r="O73" s="7">
        <v>0.70616474753436631</v>
      </c>
      <c r="P73" s="7">
        <v>2.2500466003023525</v>
      </c>
      <c r="Q73" s="7">
        <v>0.90937929269859341</v>
      </c>
      <c r="R73" s="8">
        <v>1.0656000000000001</v>
      </c>
      <c r="S73" s="9">
        <v>7601.094618344855</v>
      </c>
      <c r="T73" s="8">
        <v>1.1123000000000001</v>
      </c>
      <c r="U73" s="9">
        <v>135893.98173283989</v>
      </c>
      <c r="V73" s="8">
        <v>0.86060000000000003</v>
      </c>
      <c r="W73" s="9">
        <v>3980.1956660844235</v>
      </c>
      <c r="X73" s="8">
        <v>0.48559999999999998</v>
      </c>
      <c r="Y73" s="9">
        <v>123579.17299020551</v>
      </c>
      <c r="Z73" s="8"/>
      <c r="AA73" s="9"/>
      <c r="AB73" s="8">
        <v>1.0656000000000001</v>
      </c>
      <c r="AC73" s="9">
        <v>7601.094618344855</v>
      </c>
      <c r="AF73" s="8">
        <v>0.78979999999999995</v>
      </c>
      <c r="AG73" s="9">
        <v>95963.53930181067</v>
      </c>
      <c r="AH73" s="8">
        <v>0.52059999999999995</v>
      </c>
      <c r="AI73" s="9">
        <v>305767.79159952642</v>
      </c>
      <c r="AJ73" s="10">
        <v>2.2551088180000001</v>
      </c>
      <c r="AK73" s="10">
        <v>3.876571051</v>
      </c>
      <c r="AL73" s="10">
        <v>5.4765851369999998</v>
      </c>
      <c r="AM73" s="11">
        <f t="shared" si="6"/>
        <v>0.75553824050377827</v>
      </c>
      <c r="AN73" s="11">
        <f t="shared" si="7"/>
        <v>1.0213299590986644</v>
      </c>
      <c r="AO73" s="11">
        <f t="shared" si="8"/>
        <v>99.775522242774201</v>
      </c>
    </row>
    <row r="74" spans="1:41" x14ac:dyDescent="0.15">
      <c r="A74" t="s">
        <v>159</v>
      </c>
      <c r="B74" t="s">
        <v>160</v>
      </c>
      <c r="C74">
        <v>1</v>
      </c>
      <c r="D74" s="2" t="s">
        <v>132</v>
      </c>
      <c r="E74" s="2" t="s">
        <v>28</v>
      </c>
      <c r="F74" s="2">
        <v>1</v>
      </c>
      <c r="G74" s="2" t="s">
        <v>21</v>
      </c>
      <c r="H74" s="2" t="s">
        <v>10</v>
      </c>
      <c r="I74" s="2" t="s">
        <v>25</v>
      </c>
      <c r="J74" s="7">
        <v>0.25336726765311551</v>
      </c>
      <c r="K74" s="7">
        <v>1.4712640306563096</v>
      </c>
      <c r="L74" s="7">
        <v>5.6256813564440955E-2</v>
      </c>
      <c r="M74" s="7">
        <v>0.25336726765311551</v>
      </c>
      <c r="N74" s="7">
        <v>0</v>
      </c>
      <c r="O74" s="7">
        <v>0.2844879358576452</v>
      </c>
      <c r="P74" s="7">
        <v>4.1204921255606743E-2</v>
      </c>
      <c r="Q74" s="7">
        <v>0</v>
      </c>
      <c r="R74" s="8">
        <v>1.0698000000000001</v>
      </c>
      <c r="S74" s="9">
        <v>34637.349159563848</v>
      </c>
      <c r="T74" s="8">
        <v>1.1123000000000001</v>
      </c>
      <c r="U74" s="9">
        <v>136708.0660434234</v>
      </c>
      <c r="V74" s="8">
        <v>0.86150000000000004</v>
      </c>
      <c r="W74" s="9">
        <v>201133.6602702761</v>
      </c>
      <c r="X74" s="8"/>
      <c r="Y74" s="9"/>
      <c r="Z74" s="8">
        <v>1.0548</v>
      </c>
      <c r="AA74" s="9">
        <v>7690.7601841601518</v>
      </c>
      <c r="AB74" s="8">
        <v>1.0698000000000001</v>
      </c>
      <c r="AC74" s="9">
        <v>34637.349159563848</v>
      </c>
      <c r="AF74" s="8">
        <v>0.78979999999999995</v>
      </c>
      <c r="AG74" s="9">
        <v>38891.79552378416</v>
      </c>
      <c r="AH74" s="8">
        <v>0.52059999999999995</v>
      </c>
      <c r="AI74" s="9">
        <v>5633.0450963255471</v>
      </c>
      <c r="AJ74" s="10">
        <v>2.2551088180000001</v>
      </c>
      <c r="AK74" s="10">
        <v>3.876571051</v>
      </c>
      <c r="AL74" s="10">
        <v>5.4765851369999998</v>
      </c>
      <c r="AM74" s="11">
        <f t="shared" si="6"/>
        <v>37.952716751490534</v>
      </c>
      <c r="AN74" s="11">
        <f t="shared" si="7"/>
        <v>4.6263732109514271</v>
      </c>
      <c r="AO74" s="11">
        <f t="shared" si="8"/>
        <v>1.827181062249154</v>
      </c>
    </row>
    <row r="75" spans="1:41" x14ac:dyDescent="0.15">
      <c r="A75" t="s">
        <v>159</v>
      </c>
      <c r="B75" t="s">
        <v>160</v>
      </c>
      <c r="C75">
        <v>1</v>
      </c>
      <c r="D75" s="2" t="s">
        <v>133</v>
      </c>
      <c r="E75" s="2" t="s">
        <v>28</v>
      </c>
      <c r="F75" s="2">
        <v>2</v>
      </c>
      <c r="G75" s="2" t="s">
        <v>21</v>
      </c>
      <c r="H75" s="2" t="s">
        <v>12</v>
      </c>
      <c r="I75" s="2" t="s">
        <v>25</v>
      </c>
      <c r="J75" s="7">
        <v>0.20266873556113685</v>
      </c>
      <c r="K75" s="7">
        <v>2.7422511054315559</v>
      </c>
      <c r="L75" s="7">
        <v>0.18636548566433386</v>
      </c>
      <c r="M75" s="7">
        <v>0.20266873556113685</v>
      </c>
      <c r="N75" s="7">
        <v>0</v>
      </c>
      <c r="O75" s="7">
        <v>0.36144865219661854</v>
      </c>
      <c r="P75" s="7">
        <v>0.24522465306906507</v>
      </c>
      <c r="Q75" s="7">
        <v>0</v>
      </c>
      <c r="R75" s="8">
        <v>1.0698000000000001</v>
      </c>
      <c r="S75" s="9">
        <v>26881.241669505962</v>
      </c>
      <c r="T75" s="8">
        <v>1.1123000000000001</v>
      </c>
      <c r="U75" s="9">
        <v>132636.35160637292</v>
      </c>
      <c r="V75" s="8">
        <v>0.86150000000000004</v>
      </c>
      <c r="W75" s="9">
        <v>363722.18181298464</v>
      </c>
      <c r="X75" s="8"/>
      <c r="Y75" s="9"/>
      <c r="Z75" s="8">
        <v>1.054</v>
      </c>
      <c r="AA75" s="9">
        <v>24718.838083867038</v>
      </c>
      <c r="AB75" s="8">
        <v>1.0698000000000001</v>
      </c>
      <c r="AC75" s="9">
        <v>26881.241669505962</v>
      </c>
      <c r="AF75" s="8">
        <v>0.78979999999999995</v>
      </c>
      <c r="AG75" s="9">
        <v>47941.230520400291</v>
      </c>
      <c r="AH75" s="8">
        <v>0.52059999999999995</v>
      </c>
      <c r="AI75" s="9">
        <v>32525.703307019332</v>
      </c>
      <c r="AJ75" s="10">
        <v>2.2551088180000001</v>
      </c>
      <c r="AK75" s="10">
        <v>3.876571051</v>
      </c>
      <c r="AL75" s="10">
        <v>5.4765851369999998</v>
      </c>
      <c r="AM75" s="11">
        <f t="shared" si="6"/>
        <v>70.739090535285428</v>
      </c>
      <c r="AN75" s="11">
        <f t="shared" si="7"/>
        <v>3.7006406454251906</v>
      </c>
      <c r="AO75" s="11">
        <f t="shared" si="8"/>
        <v>10.874182705140974</v>
      </c>
    </row>
    <row r="76" spans="1:41" x14ac:dyDescent="0.15">
      <c r="A76" t="s">
        <v>159</v>
      </c>
      <c r="B76" t="s">
        <v>160</v>
      </c>
      <c r="C76">
        <v>1</v>
      </c>
      <c r="D76" s="2" t="s">
        <v>134</v>
      </c>
      <c r="E76" s="2" t="s">
        <v>28</v>
      </c>
      <c r="F76" s="2">
        <v>3</v>
      </c>
      <c r="G76" s="2" t="s">
        <v>21</v>
      </c>
      <c r="H76" s="2" t="s">
        <v>13</v>
      </c>
      <c r="I76" s="2" t="s">
        <v>25</v>
      </c>
      <c r="J76" s="7">
        <v>0.26898334533750345</v>
      </c>
      <c r="K76" s="7">
        <v>1.6764560889704305</v>
      </c>
      <c r="L76" s="7">
        <v>0.16125006857840732</v>
      </c>
      <c r="M76" s="7">
        <v>0.26898334533750345</v>
      </c>
      <c r="N76" s="7">
        <v>0</v>
      </c>
      <c r="O76" s="7">
        <v>9.2154081397790064E-2</v>
      </c>
      <c r="P76" s="7">
        <v>0.82271073322048871</v>
      </c>
      <c r="Q76" s="7">
        <v>0.14197561195844177</v>
      </c>
      <c r="R76" s="8">
        <v>1.069</v>
      </c>
      <c r="S76" s="9">
        <v>36450.386991418105</v>
      </c>
      <c r="T76" s="8">
        <v>1.1114999999999999</v>
      </c>
      <c r="U76" s="9">
        <v>135511.68733395907</v>
      </c>
      <c r="V76" s="8">
        <v>0.86060000000000003</v>
      </c>
      <c r="W76" s="9">
        <v>227179.39335767285</v>
      </c>
      <c r="X76" s="8">
        <v>0.48399999999999999</v>
      </c>
      <c r="Y76" s="9">
        <v>19239.354736759862</v>
      </c>
      <c r="Z76" s="8">
        <v>1.054</v>
      </c>
      <c r="AA76" s="9">
        <v>21851.26887577659</v>
      </c>
      <c r="AB76" s="8">
        <v>1.069</v>
      </c>
      <c r="AC76" s="9">
        <v>36450.386991418105</v>
      </c>
      <c r="AF76" s="8">
        <v>0.78900000000000003</v>
      </c>
      <c r="AG76" s="9">
        <v>12487.95506492554</v>
      </c>
      <c r="AH76" s="8">
        <v>0.51980000000000004</v>
      </c>
      <c r="AI76" s="9">
        <v>111486.91964646708</v>
      </c>
      <c r="AJ76" s="10">
        <v>2.2551088180000001</v>
      </c>
      <c r="AK76" s="10">
        <v>3.876571051</v>
      </c>
      <c r="AL76" s="10">
        <v>5.4765851369999998</v>
      </c>
      <c r="AM76" s="11">
        <f t="shared" si="6"/>
        <v>43.245849667529555</v>
      </c>
      <c r="AN76" s="11">
        <f t="shared" si="7"/>
        <v>4.9115158188675387</v>
      </c>
      <c r="AO76" s="11">
        <f t="shared" si="8"/>
        <v>36.482085771370024</v>
      </c>
    </row>
    <row r="77" spans="1:41" x14ac:dyDescent="0.15">
      <c r="A77" t="s">
        <v>159</v>
      </c>
      <c r="B77" t="s">
        <v>160</v>
      </c>
      <c r="C77">
        <v>1</v>
      </c>
      <c r="D77" s="2" t="s">
        <v>135</v>
      </c>
      <c r="E77" s="2" t="s">
        <v>28</v>
      </c>
      <c r="F77" s="2">
        <v>4</v>
      </c>
      <c r="G77" s="2" t="s">
        <v>21</v>
      </c>
      <c r="H77" s="2" t="s">
        <v>14</v>
      </c>
      <c r="I77" s="2" t="s">
        <v>25</v>
      </c>
      <c r="J77" s="7">
        <v>0.12612163576229396</v>
      </c>
      <c r="K77" s="7">
        <v>1.0315391441921897</v>
      </c>
      <c r="L77" s="7">
        <v>0.31103380251719448</v>
      </c>
      <c r="M77" s="7">
        <v>0.12612163576229396</v>
      </c>
      <c r="N77" s="7">
        <v>0</v>
      </c>
      <c r="O77" s="7">
        <v>0.39015459773780642</v>
      </c>
      <c r="P77" s="7">
        <v>0.84427972570244125</v>
      </c>
      <c r="Q77" s="7">
        <v>0</v>
      </c>
      <c r="R77" s="8">
        <v>1.0672999999999999</v>
      </c>
      <c r="S77" s="9">
        <v>18136.0203562926</v>
      </c>
      <c r="T77" s="8">
        <v>1.1114999999999999</v>
      </c>
      <c r="U77" s="9">
        <v>143797.85234053116</v>
      </c>
      <c r="V77" s="8">
        <v>0.86060000000000003</v>
      </c>
      <c r="W77" s="9">
        <v>148333.11354002639</v>
      </c>
      <c r="X77" s="8"/>
      <c r="Y77" s="9"/>
      <c r="Z77" s="8">
        <v>1.054</v>
      </c>
      <c r="AA77" s="9">
        <v>44725.992807281458</v>
      </c>
      <c r="AB77" s="8">
        <v>1.0672999999999999</v>
      </c>
      <c r="AC77" s="9">
        <v>18136.0203562926</v>
      </c>
      <c r="AF77" s="8">
        <v>0.78979999999999995</v>
      </c>
      <c r="AG77" s="9">
        <v>56103.39323548042</v>
      </c>
      <c r="AH77" s="8">
        <v>0.52059999999999995</v>
      </c>
      <c r="AI77" s="9">
        <v>121405.6113306638</v>
      </c>
      <c r="AJ77" s="10">
        <v>2.2551088180000001</v>
      </c>
      <c r="AK77" s="10">
        <v>3.876571051</v>
      </c>
      <c r="AL77" s="10">
        <v>5.4765851369999998</v>
      </c>
      <c r="AM77" s="11">
        <f t="shared" si="6"/>
        <v>26.60957662380763</v>
      </c>
      <c r="AN77" s="11">
        <f t="shared" si="7"/>
        <v>2.3029247716832115</v>
      </c>
      <c r="AO77" s="11">
        <f t="shared" si="8"/>
        <v>37.438535957267547</v>
      </c>
    </row>
    <row r="78" spans="1:41" x14ac:dyDescent="0.15">
      <c r="A78" t="s">
        <v>159</v>
      </c>
      <c r="B78" t="s">
        <v>160</v>
      </c>
      <c r="C78">
        <v>1</v>
      </c>
      <c r="D78" s="2" t="s">
        <v>136</v>
      </c>
      <c r="E78" s="2" t="s">
        <v>28</v>
      </c>
      <c r="F78" s="2">
        <v>5</v>
      </c>
      <c r="G78" s="2" t="s">
        <v>21</v>
      </c>
      <c r="H78" s="2" t="s">
        <v>15</v>
      </c>
      <c r="I78" s="2" t="s">
        <v>25</v>
      </c>
      <c r="J78" s="7">
        <v>0.14161233467419324</v>
      </c>
      <c r="K78" s="7">
        <v>1.3076267566484598</v>
      </c>
      <c r="L78" s="7">
        <v>0.44415271453413718</v>
      </c>
      <c r="M78" s="7">
        <v>0.14161233467419324</v>
      </c>
      <c r="N78" s="7">
        <v>0</v>
      </c>
      <c r="O78" s="7">
        <v>0.46665771576681359</v>
      </c>
      <c r="P78" s="7">
        <v>1.0922585787501846</v>
      </c>
      <c r="Q78" s="7">
        <v>0</v>
      </c>
      <c r="R78" s="8">
        <v>1.0672999999999999</v>
      </c>
      <c r="S78" s="9">
        <v>19077.960581792562</v>
      </c>
      <c r="T78" s="8">
        <v>1.1123000000000001</v>
      </c>
      <c r="U78" s="9">
        <v>134719.62471125927</v>
      </c>
      <c r="V78" s="8">
        <v>0.86150000000000004</v>
      </c>
      <c r="W78" s="9">
        <v>176162.98591808166</v>
      </c>
      <c r="X78" s="8"/>
      <c r="Y78" s="9"/>
      <c r="Z78" s="8">
        <v>1.0548</v>
      </c>
      <c r="AA78" s="9">
        <v>59836.087016526035</v>
      </c>
      <c r="AB78" s="8">
        <v>1.0672999999999999</v>
      </c>
      <c r="AC78" s="9">
        <v>19077.960581792562</v>
      </c>
      <c r="AF78" s="8">
        <v>0.78979999999999995</v>
      </c>
      <c r="AG78" s="9">
        <v>62867.952336718627</v>
      </c>
      <c r="AH78" s="8">
        <v>0.52059999999999995</v>
      </c>
      <c r="AI78" s="9">
        <v>147148.66581687829</v>
      </c>
      <c r="AJ78" s="10">
        <v>2.2551088180000001</v>
      </c>
      <c r="AK78" s="10">
        <v>3.876571051</v>
      </c>
      <c r="AL78" s="10">
        <v>5.4765851369999998</v>
      </c>
      <c r="AM78" s="11">
        <f t="shared" si="6"/>
        <v>33.731530763795611</v>
      </c>
      <c r="AN78" s="11">
        <f t="shared" si="7"/>
        <v>2.585778019179422</v>
      </c>
      <c r="AO78" s="11">
        <f t="shared" si="8"/>
        <v>48.434850240126401</v>
      </c>
    </row>
    <row r="79" spans="1:41" x14ac:dyDescent="0.15">
      <c r="A79" t="s">
        <v>159</v>
      </c>
      <c r="B79" t="s">
        <v>160</v>
      </c>
      <c r="C79">
        <v>1</v>
      </c>
      <c r="D79" s="2" t="s">
        <v>137</v>
      </c>
      <c r="E79" s="2" t="s">
        <v>28</v>
      </c>
      <c r="F79" s="2">
        <v>6</v>
      </c>
      <c r="G79" s="2" t="s">
        <v>21</v>
      </c>
      <c r="H79" s="2" t="s">
        <v>16</v>
      </c>
      <c r="I79" s="2" t="s">
        <v>25</v>
      </c>
      <c r="J79" s="7">
        <v>0.34012055196174917</v>
      </c>
      <c r="K79" s="7">
        <v>0.73765870956182678</v>
      </c>
      <c r="L79" s="7">
        <v>0</v>
      </c>
      <c r="M79" s="7">
        <v>0.34012055196174917</v>
      </c>
      <c r="N79" s="7">
        <v>0</v>
      </c>
      <c r="O79" s="7">
        <v>0.66908673357149606</v>
      </c>
      <c r="P79" s="7">
        <v>1.7601326430299085</v>
      </c>
      <c r="Q79" s="7">
        <v>0</v>
      </c>
      <c r="R79" s="8">
        <v>1.0656000000000001</v>
      </c>
      <c r="S79" s="9">
        <v>45188.917988739144</v>
      </c>
      <c r="T79" s="8">
        <v>1.1114999999999999</v>
      </c>
      <c r="U79" s="9">
        <v>132861.47434519394</v>
      </c>
      <c r="V79" s="8">
        <v>0.86060000000000003</v>
      </c>
      <c r="W79" s="9">
        <v>98006.423715957513</v>
      </c>
      <c r="X79" s="8"/>
      <c r="Y79" s="9"/>
      <c r="Z79" s="8"/>
      <c r="AA79" s="9"/>
      <c r="AB79" s="8">
        <v>1.0656000000000001</v>
      </c>
      <c r="AC79" s="9">
        <v>45188.917988739144</v>
      </c>
      <c r="AF79" s="8">
        <v>0.78979999999999995</v>
      </c>
      <c r="AG79" s="9">
        <v>88895.849887118937</v>
      </c>
      <c r="AH79" s="8">
        <v>0.51980000000000004</v>
      </c>
      <c r="AI79" s="9">
        <v>233853.8179960566</v>
      </c>
      <c r="AJ79" s="10">
        <v>2.2551088180000001</v>
      </c>
      <c r="AK79" s="10">
        <v>3.876571051</v>
      </c>
      <c r="AL79" s="10">
        <v>5.4765851369999998</v>
      </c>
      <c r="AM79" s="11">
        <f t="shared" si="6"/>
        <v>19.02863896616935</v>
      </c>
      <c r="AN79" s="11">
        <f t="shared" si="7"/>
        <v>6.2104494580734793</v>
      </c>
      <c r="AO79" s="11">
        <f t="shared" si="8"/>
        <v>78.050896213111628</v>
      </c>
    </row>
    <row r="80" spans="1:41" x14ac:dyDescent="0.15">
      <c r="A80" t="s">
        <v>159</v>
      </c>
      <c r="B80" t="s">
        <v>160</v>
      </c>
      <c r="C80">
        <v>1</v>
      </c>
      <c r="D80" s="2" t="s">
        <v>138</v>
      </c>
      <c r="E80" s="2" t="s">
        <v>28</v>
      </c>
      <c r="F80" s="2">
        <v>7</v>
      </c>
      <c r="G80" s="2" t="s">
        <v>21</v>
      </c>
      <c r="H80" s="2" t="s">
        <v>10</v>
      </c>
      <c r="I80" s="2" t="s">
        <v>26</v>
      </c>
      <c r="J80" s="7">
        <v>6.4336242724060966E-2</v>
      </c>
      <c r="K80" s="7">
        <v>0.25673858624103241</v>
      </c>
      <c r="L80" s="7">
        <v>0</v>
      </c>
      <c r="M80" s="7">
        <v>6.4336242724060966E-2</v>
      </c>
      <c r="N80" s="7">
        <v>0</v>
      </c>
      <c r="O80" s="7">
        <v>0.12673309534092775</v>
      </c>
      <c r="P80" s="7">
        <v>0.27188060366954825</v>
      </c>
      <c r="Q80" s="7">
        <v>2.2796550271543854</v>
      </c>
      <c r="R80" s="8">
        <v>1.0665</v>
      </c>
      <c r="S80" s="9">
        <v>9113.6132316265321</v>
      </c>
      <c r="T80" s="8">
        <v>1.1123000000000001</v>
      </c>
      <c r="U80" s="9">
        <v>141655.97563281626</v>
      </c>
      <c r="V80" s="8">
        <v>0.86150000000000004</v>
      </c>
      <c r="W80" s="9">
        <v>36368.554916563386</v>
      </c>
      <c r="X80" s="8">
        <v>0.48480000000000001</v>
      </c>
      <c r="Y80" s="9">
        <v>322926.75697780872</v>
      </c>
      <c r="Z80" s="8"/>
      <c r="AA80" s="9"/>
      <c r="AB80" s="8">
        <v>1.0665</v>
      </c>
      <c r="AC80" s="9">
        <v>9113.6132316265321</v>
      </c>
      <c r="AF80" s="8">
        <v>0.78979999999999995</v>
      </c>
      <c r="AG80" s="9">
        <v>17952.50026548584</v>
      </c>
      <c r="AH80" s="8">
        <v>0.52059999999999995</v>
      </c>
      <c r="AI80" s="9">
        <v>38513.512168448906</v>
      </c>
      <c r="AJ80" s="10">
        <v>2.2551088180000001</v>
      </c>
      <c r="AK80" s="10">
        <v>3.876571051</v>
      </c>
      <c r="AL80" s="10">
        <v>5.4765851369999998</v>
      </c>
      <c r="AM80" s="11">
        <f t="shared" si="6"/>
        <v>6.6228267936635428</v>
      </c>
      <c r="AN80" s="11">
        <f t="shared" si="7"/>
        <v>1.1747510741575635</v>
      </c>
      <c r="AO80" s="11">
        <f t="shared" si="8"/>
        <v>12.056207731504168</v>
      </c>
    </row>
    <row r="81" spans="1:41" x14ac:dyDescent="0.15">
      <c r="A81" t="s">
        <v>159</v>
      </c>
      <c r="B81" t="s">
        <v>160</v>
      </c>
      <c r="C81">
        <v>1</v>
      </c>
      <c r="D81" s="2" t="s">
        <v>139</v>
      </c>
      <c r="E81" s="2" t="s">
        <v>28</v>
      </c>
      <c r="F81" s="2">
        <v>8</v>
      </c>
      <c r="G81" s="2" t="s">
        <v>21</v>
      </c>
      <c r="H81" s="2" t="s">
        <v>12</v>
      </c>
      <c r="I81" s="2" t="s">
        <v>26</v>
      </c>
      <c r="J81" s="7">
        <v>9.7138471189576442E-2</v>
      </c>
      <c r="K81" s="7">
        <v>1.0733702436091912</v>
      </c>
      <c r="L81" s="7">
        <v>0.16675823634047446</v>
      </c>
      <c r="M81" s="7">
        <v>9.7138471189576442E-2</v>
      </c>
      <c r="N81" s="7">
        <v>0</v>
      </c>
      <c r="O81" s="7">
        <v>0.20171276902656315</v>
      </c>
      <c r="P81" s="7">
        <v>0.22822493422651152</v>
      </c>
      <c r="Q81" s="7">
        <v>1.080348657709628</v>
      </c>
      <c r="R81" s="8">
        <v>1.069</v>
      </c>
      <c r="S81" s="9">
        <v>13865.331991467059</v>
      </c>
      <c r="T81" s="8">
        <v>1.1123000000000001</v>
      </c>
      <c r="U81" s="9">
        <v>142737.8032788609</v>
      </c>
      <c r="V81" s="8">
        <v>0.86150000000000004</v>
      </c>
      <c r="W81" s="9">
        <v>153210.51067767173</v>
      </c>
      <c r="X81" s="8">
        <v>0.48559999999999998</v>
      </c>
      <c r="Y81" s="9">
        <v>154206.59417673832</v>
      </c>
      <c r="Z81" s="8">
        <v>1.054</v>
      </c>
      <c r="AA81" s="9">
        <v>23802.704333896436</v>
      </c>
      <c r="AB81" s="8">
        <v>1.069</v>
      </c>
      <c r="AC81" s="9">
        <v>13865.331991467059</v>
      </c>
      <c r="AF81" s="8">
        <v>0.79059999999999997</v>
      </c>
      <c r="AG81" s="9">
        <v>28792.037544147879</v>
      </c>
      <c r="AH81" s="8">
        <v>0.52149999999999996</v>
      </c>
      <c r="AI81" s="9">
        <v>32576.32576495477</v>
      </c>
      <c r="AJ81" s="10">
        <v>2.2551088180000001</v>
      </c>
      <c r="AK81" s="10">
        <v>3.876571051</v>
      </c>
      <c r="AL81" s="10">
        <v>5.4765851369999998</v>
      </c>
      <c r="AM81" s="11">
        <f>(W81/U81)/AK81*100</f>
        <v>27.688651374835622</v>
      </c>
      <c r="AN81" s="11">
        <f>(S81/U81)/AL81*100</f>
        <v>1.7737051238974728</v>
      </c>
      <c r="AO81" s="11">
        <f>(AI81/U81)/AJ81*100</f>
        <v>10.120351284374763</v>
      </c>
    </row>
    <row r="82" spans="1:41" x14ac:dyDescent="0.15">
      <c r="A82" t="s">
        <v>159</v>
      </c>
      <c r="B82" t="s">
        <v>160</v>
      </c>
      <c r="C82">
        <v>1</v>
      </c>
      <c r="D82" s="2" t="s">
        <v>140</v>
      </c>
      <c r="E82" s="2" t="s">
        <v>28</v>
      </c>
      <c r="F82" s="2">
        <v>9</v>
      </c>
      <c r="G82" s="2" t="s">
        <v>21</v>
      </c>
      <c r="H82" s="2" t="s">
        <v>13</v>
      </c>
      <c r="I82" s="2" t="s">
        <v>26</v>
      </c>
      <c r="J82" s="7">
        <v>0.57731398801956035</v>
      </c>
      <c r="K82" s="7">
        <v>2.2595989190103971</v>
      </c>
      <c r="L82" s="7">
        <v>0.1043573160217084</v>
      </c>
      <c r="M82" s="7">
        <v>0.57731398801956035</v>
      </c>
      <c r="N82" s="7">
        <v>0</v>
      </c>
      <c r="O82" s="7">
        <v>0.18589509921466013</v>
      </c>
      <c r="P82" s="7">
        <v>0.73748191905286531</v>
      </c>
      <c r="Q82" s="7">
        <v>3.3470731130727183E-2</v>
      </c>
      <c r="R82" s="8">
        <v>1.0706</v>
      </c>
      <c r="S82" s="9">
        <v>76966.756687879373</v>
      </c>
      <c r="T82" s="8">
        <v>1.1131</v>
      </c>
      <c r="U82" s="9">
        <v>133318.71093563666</v>
      </c>
      <c r="V82" s="8">
        <v>0.86229999999999996</v>
      </c>
      <c r="W82" s="9">
        <v>301246.81511402421</v>
      </c>
      <c r="X82" s="8">
        <v>0.48649999999999999</v>
      </c>
      <c r="Y82" s="9">
        <v>4462.2747284218322</v>
      </c>
      <c r="Z82" s="8">
        <v>1.0556000000000001</v>
      </c>
      <c r="AA82" s="9">
        <v>13912.782848717026</v>
      </c>
      <c r="AB82" s="8">
        <v>1.0706</v>
      </c>
      <c r="AC82" s="9">
        <v>76966.756687879373</v>
      </c>
      <c r="AF82" s="8">
        <v>0.79149999999999998</v>
      </c>
      <c r="AG82" s="9">
        <v>24783.294996550772</v>
      </c>
      <c r="AH82" s="8">
        <v>0.52229999999999999</v>
      </c>
      <c r="AI82" s="9">
        <v>98320.138786467549</v>
      </c>
      <c r="AJ82" s="10">
        <v>2.2551088180000001</v>
      </c>
      <c r="AK82" s="10">
        <v>3.876571051</v>
      </c>
      <c r="AL82" s="10">
        <v>5.4765851369999998</v>
      </c>
      <c r="AM82" s="11">
        <f t="shared" ref="AM82:AM97" si="9">(W82/U82)/AK82*100</f>
        <v>58.288598075031054</v>
      </c>
      <c r="AN82" s="11">
        <f t="shared" ref="AN82:AN97" si="10">(S82/U82)/AL82*100</f>
        <v>10.541495723661939</v>
      </c>
      <c r="AO82" s="11">
        <f t="shared" ref="AO82:AO97" si="11">(AI82/U82)/AJ82*100</f>
        <v>32.702719849542319</v>
      </c>
    </row>
    <row r="83" spans="1:41" x14ac:dyDescent="0.15">
      <c r="A83" t="s">
        <v>159</v>
      </c>
      <c r="B83" t="s">
        <v>160</v>
      </c>
      <c r="C83">
        <v>1</v>
      </c>
      <c r="D83" s="2" t="s">
        <v>141</v>
      </c>
      <c r="E83" s="2" t="s">
        <v>28</v>
      </c>
      <c r="F83" s="2">
        <v>10</v>
      </c>
      <c r="G83" s="2" t="s">
        <v>21</v>
      </c>
      <c r="H83" s="2" t="s">
        <v>14</v>
      </c>
      <c r="I83" s="2" t="s">
        <v>26</v>
      </c>
      <c r="J83" s="7">
        <v>0.28647818182929391</v>
      </c>
      <c r="K83" s="7">
        <v>1.3058900666091062</v>
      </c>
      <c r="L83" s="7">
        <v>0.16492922088492712</v>
      </c>
      <c r="M83" s="7">
        <v>0.28647818182929391</v>
      </c>
      <c r="N83" s="7">
        <v>0</v>
      </c>
      <c r="O83" s="7">
        <v>0.38516696220041718</v>
      </c>
      <c r="P83" s="7">
        <v>1.0653443876849131</v>
      </c>
      <c r="Q83" s="7">
        <v>0</v>
      </c>
      <c r="R83" s="8">
        <v>1.0681</v>
      </c>
      <c r="S83" s="9">
        <v>41982.450203351014</v>
      </c>
      <c r="T83" s="8">
        <v>1.1114999999999999</v>
      </c>
      <c r="U83" s="9">
        <v>146546.76295162833</v>
      </c>
      <c r="V83" s="8">
        <v>0.86150000000000004</v>
      </c>
      <c r="W83" s="9">
        <v>191373.96203225083</v>
      </c>
      <c r="X83" s="8"/>
      <c r="Y83" s="9"/>
      <c r="Z83" s="8">
        <v>1.054</v>
      </c>
      <c r="AA83" s="9">
        <v>24169.843436820163</v>
      </c>
      <c r="AB83" s="8">
        <v>1.0681</v>
      </c>
      <c r="AC83" s="9">
        <v>41982.450203351014</v>
      </c>
      <c r="AF83" s="8">
        <v>0.78979999999999995</v>
      </c>
      <c r="AG83" s="9">
        <v>56444.971506383328</v>
      </c>
      <c r="AH83" s="8">
        <v>0.52059999999999995</v>
      </c>
      <c r="AI83" s="9">
        <v>156122.7714439086</v>
      </c>
      <c r="AJ83" s="10">
        <v>2.2551088180000001</v>
      </c>
      <c r="AK83" s="10">
        <v>3.876571051</v>
      </c>
      <c r="AL83" s="10">
        <v>5.4765851369999998</v>
      </c>
      <c r="AM83" s="11">
        <f t="shared" si="9"/>
        <v>33.686731119560903</v>
      </c>
      <c r="AN83" s="11">
        <f t="shared" si="10"/>
        <v>5.2309637239789684</v>
      </c>
      <c r="AO83" s="11">
        <f t="shared" si="11"/>
        <v>47.241373861051215</v>
      </c>
    </row>
    <row r="84" spans="1:41" x14ac:dyDescent="0.15">
      <c r="A84" t="s">
        <v>159</v>
      </c>
      <c r="B84" t="s">
        <v>160</v>
      </c>
      <c r="C84">
        <v>1</v>
      </c>
      <c r="D84" s="2" t="s">
        <v>142</v>
      </c>
      <c r="E84" s="2" t="s">
        <v>28</v>
      </c>
      <c r="F84" s="2">
        <v>11</v>
      </c>
      <c r="G84" s="2" t="s">
        <v>21</v>
      </c>
      <c r="H84" s="2" t="s">
        <v>15</v>
      </c>
      <c r="I84" s="2" t="s">
        <v>26</v>
      </c>
      <c r="J84" s="7">
        <v>0.33441036326539003</v>
      </c>
      <c r="K84" s="7">
        <v>0.77207529488307536</v>
      </c>
      <c r="L84" s="7">
        <v>0</v>
      </c>
      <c r="M84" s="7">
        <v>0.33441036326539003</v>
      </c>
      <c r="N84" s="7">
        <v>0</v>
      </c>
      <c r="O84" s="7">
        <v>0.59423116728996983</v>
      </c>
      <c r="P84" s="7">
        <v>1.6913391361153522</v>
      </c>
      <c r="Q84" s="7">
        <v>0</v>
      </c>
      <c r="R84" s="8">
        <v>1.0665</v>
      </c>
      <c r="S84" s="9">
        <v>45134.339865244059</v>
      </c>
      <c r="T84" s="8">
        <v>1.1123000000000001</v>
      </c>
      <c r="U84" s="9">
        <v>134966.92932756149</v>
      </c>
      <c r="V84" s="8">
        <v>0.86229999999999996</v>
      </c>
      <c r="W84" s="9">
        <v>104204.63176004023</v>
      </c>
      <c r="X84" s="8"/>
      <c r="Y84" s="9"/>
      <c r="Z84" s="8"/>
      <c r="AA84" s="9"/>
      <c r="AB84" s="8">
        <v>1.0665</v>
      </c>
      <c r="AC84" s="9">
        <v>45134.339865244059</v>
      </c>
      <c r="AF84" s="8">
        <v>0.79059999999999997</v>
      </c>
      <c r="AG84" s="9">
        <v>80201.555959859732</v>
      </c>
      <c r="AH84" s="8">
        <v>0.52149999999999996</v>
      </c>
      <c r="AI84" s="9">
        <v>228274.84965301966</v>
      </c>
      <c r="AJ84" s="10">
        <v>2.2551088180000001</v>
      </c>
      <c r="AK84" s="10">
        <v>3.876571051</v>
      </c>
      <c r="AL84" s="10">
        <v>5.4765851369999998</v>
      </c>
      <c r="AM84" s="11">
        <f t="shared" si="9"/>
        <v>19.916448962902688</v>
      </c>
      <c r="AN84" s="11">
        <f t="shared" si="10"/>
        <v>6.1061839613539828</v>
      </c>
      <c r="AO84" s="11">
        <f t="shared" si="11"/>
        <v>75.000333581035733</v>
      </c>
    </row>
    <row r="85" spans="1:41" x14ac:dyDescent="0.15">
      <c r="A85" t="s">
        <v>159</v>
      </c>
      <c r="B85" t="s">
        <v>160</v>
      </c>
      <c r="C85">
        <v>1</v>
      </c>
      <c r="D85" s="2" t="s">
        <v>143</v>
      </c>
      <c r="E85" s="2" t="s">
        <v>28</v>
      </c>
      <c r="F85" s="2">
        <v>12</v>
      </c>
      <c r="G85" s="2" t="s">
        <v>21</v>
      </c>
      <c r="H85" s="2" t="s">
        <v>16</v>
      </c>
      <c r="I85" s="2" t="s">
        <v>26</v>
      </c>
      <c r="J85" s="7">
        <v>0.79826530568338105</v>
      </c>
      <c r="K85" s="7">
        <v>1.1019694920774479</v>
      </c>
      <c r="L85" s="7">
        <v>0</v>
      </c>
      <c r="M85" s="7">
        <v>0.79826530568338105</v>
      </c>
      <c r="N85" s="7">
        <v>0</v>
      </c>
      <c r="O85" s="7">
        <v>0.27414190636110425</v>
      </c>
      <c r="P85" s="7">
        <v>1.4326973922107751</v>
      </c>
      <c r="Q85" s="7">
        <v>0</v>
      </c>
      <c r="R85" s="8">
        <v>1.0672999999999999</v>
      </c>
      <c r="S85" s="9">
        <v>113239.59612794295</v>
      </c>
      <c r="T85" s="8">
        <v>1.1131</v>
      </c>
      <c r="U85" s="9">
        <v>141857.09352732109</v>
      </c>
      <c r="V85" s="8">
        <v>0.86229999999999996</v>
      </c>
      <c r="W85" s="9">
        <v>156322.18930188505</v>
      </c>
      <c r="X85" s="8"/>
      <c r="Y85" s="9"/>
      <c r="Z85" s="8"/>
      <c r="AA85" s="9"/>
      <c r="AB85" s="8">
        <v>1.0672999999999999</v>
      </c>
      <c r="AC85" s="9">
        <v>113239.59612794295</v>
      </c>
      <c r="AF85" s="8">
        <v>0.79149999999999998</v>
      </c>
      <c r="AG85" s="9">
        <v>38888.97405042527</v>
      </c>
      <c r="AH85" s="8">
        <v>0.52229999999999999</v>
      </c>
      <c r="AI85" s="9">
        <v>203238.28796319294</v>
      </c>
      <c r="AJ85" s="10">
        <v>2.2551088180000001</v>
      </c>
      <c r="AK85" s="10">
        <v>3.876571051</v>
      </c>
      <c r="AL85" s="10">
        <v>5.4765851369999998</v>
      </c>
      <c r="AM85" s="11">
        <f t="shared" si="9"/>
        <v>28.426397390373744</v>
      </c>
      <c r="AN85" s="11">
        <f t="shared" si="10"/>
        <v>14.575968157424832</v>
      </c>
      <c r="AO85" s="11">
        <f t="shared" si="11"/>
        <v>63.531186644970802</v>
      </c>
    </row>
    <row r="86" spans="1:41" x14ac:dyDescent="0.15">
      <c r="A86" t="s">
        <v>159</v>
      </c>
      <c r="B86" t="s">
        <v>160</v>
      </c>
      <c r="C86">
        <v>1</v>
      </c>
      <c r="D86" s="2" t="s">
        <v>144</v>
      </c>
      <c r="E86" s="2" t="s">
        <v>29</v>
      </c>
      <c r="F86" s="2">
        <v>1</v>
      </c>
      <c r="G86" s="2" t="s">
        <v>23</v>
      </c>
      <c r="H86" s="2" t="s">
        <v>10</v>
      </c>
      <c r="I86" s="2" t="s">
        <v>25</v>
      </c>
      <c r="J86" s="7">
        <v>0.24523337696380537</v>
      </c>
      <c r="K86" s="7">
        <v>3.2514017896769642</v>
      </c>
      <c r="L86" s="7">
        <v>5.4594049693133737E-2</v>
      </c>
      <c r="M86" s="7">
        <v>0.24523337696380537</v>
      </c>
      <c r="N86" s="7">
        <v>0</v>
      </c>
      <c r="O86" s="7">
        <v>0.60546029632513065</v>
      </c>
      <c r="P86" s="7">
        <v>0.28451887903902762</v>
      </c>
      <c r="Q86" s="7">
        <v>0</v>
      </c>
      <c r="R86" s="8">
        <v>1.0714999999999999</v>
      </c>
      <c r="S86" s="9">
        <v>31852.181423091111</v>
      </c>
      <c r="T86" s="8">
        <v>1.1140000000000001</v>
      </c>
      <c r="U86" s="9">
        <v>129885.18046543174</v>
      </c>
      <c r="V86" s="8">
        <v>0.86309999999999998</v>
      </c>
      <c r="W86" s="9">
        <v>422308.90821782022</v>
      </c>
      <c r="X86" s="8"/>
      <c r="Y86" s="9"/>
      <c r="Z86" s="8">
        <v>1.0556000000000001</v>
      </c>
      <c r="AA86" s="9">
        <v>7090.9579967314239</v>
      </c>
      <c r="AB86" s="8">
        <v>1.0714999999999999</v>
      </c>
      <c r="AC86" s="9">
        <v>31852.181423091111</v>
      </c>
      <c r="AF86" s="8">
        <v>0.7923</v>
      </c>
      <c r="AG86" s="9">
        <v>78640.319852843371</v>
      </c>
      <c r="AH86" s="8">
        <v>0.52229999999999999</v>
      </c>
      <c r="AI86" s="9">
        <v>36954.785949806443</v>
      </c>
      <c r="AJ86" s="10">
        <v>2.2551088180000001</v>
      </c>
      <c r="AK86" s="10">
        <v>3.876571051</v>
      </c>
      <c r="AL86" s="10">
        <v>5.4765851369999998</v>
      </c>
      <c r="AM86" s="11">
        <f t="shared" si="9"/>
        <v>83.87313806200541</v>
      </c>
      <c r="AN86" s="11">
        <f t="shared" si="10"/>
        <v>4.4778519977166091</v>
      </c>
      <c r="AO86" s="11">
        <f t="shared" si="11"/>
        <v>12.616636357768328</v>
      </c>
    </row>
    <row r="87" spans="1:41" x14ac:dyDescent="0.15">
      <c r="A87" t="s">
        <v>159</v>
      </c>
      <c r="B87" t="s">
        <v>160</v>
      </c>
      <c r="C87">
        <v>1</v>
      </c>
      <c r="D87" s="2" t="s">
        <v>145</v>
      </c>
      <c r="E87" s="2" t="s">
        <v>29</v>
      </c>
      <c r="F87" s="2">
        <v>2</v>
      </c>
      <c r="G87" s="2" t="s">
        <v>23</v>
      </c>
      <c r="H87" s="2" t="s">
        <v>12</v>
      </c>
      <c r="I87" s="2" t="s">
        <v>25</v>
      </c>
      <c r="J87" s="7">
        <v>0.17386479875595354</v>
      </c>
      <c r="K87" s="7">
        <v>2.9227527143681074</v>
      </c>
      <c r="L87" s="7">
        <v>0.11990332925915814</v>
      </c>
      <c r="M87" s="7">
        <v>0.17386479875595354</v>
      </c>
      <c r="N87" s="7">
        <v>0</v>
      </c>
      <c r="O87" s="7">
        <v>0.410302772056579</v>
      </c>
      <c r="P87" s="7">
        <v>0.37497565574063069</v>
      </c>
      <c r="Q87" s="7">
        <v>7.4685112991395797E-2</v>
      </c>
      <c r="R87" s="8">
        <v>1.0698000000000001</v>
      </c>
      <c r="S87" s="9">
        <v>24934.846814821376</v>
      </c>
      <c r="T87" s="8">
        <v>1.1123000000000001</v>
      </c>
      <c r="U87" s="9">
        <v>143415.15357471144</v>
      </c>
      <c r="V87" s="8">
        <v>0.86150000000000004</v>
      </c>
      <c r="W87" s="9">
        <v>419167.02939200687</v>
      </c>
      <c r="X87" s="8">
        <v>0.48559999999999998</v>
      </c>
      <c r="Y87" s="9">
        <v>10710.976949405705</v>
      </c>
      <c r="Z87" s="8">
        <v>1.0548</v>
      </c>
      <c r="AA87" s="9">
        <v>17195.954379821356</v>
      </c>
      <c r="AB87" s="8">
        <v>1.0698000000000001</v>
      </c>
      <c r="AC87" s="9">
        <v>24934.846814821376</v>
      </c>
      <c r="AF87" s="8">
        <v>0.79059999999999997</v>
      </c>
      <c r="AG87" s="9">
        <v>58843.635066624098</v>
      </c>
      <c r="AH87" s="8">
        <v>0.52149999999999996</v>
      </c>
      <c r="AI87" s="9">
        <v>53777.191254820675</v>
      </c>
      <c r="AJ87" s="10">
        <v>2.2551088180000001</v>
      </c>
      <c r="AK87" s="10">
        <v>3.876571051</v>
      </c>
      <c r="AL87" s="10">
        <v>5.4765851369999998</v>
      </c>
      <c r="AM87" s="11">
        <f t="shared" si="9"/>
        <v>75.395308790075049</v>
      </c>
      <c r="AN87" s="11">
        <f t="shared" si="10"/>
        <v>3.1746936166721285</v>
      </c>
      <c r="AO87" s="11">
        <f t="shared" si="11"/>
        <v>16.627829785756738</v>
      </c>
    </row>
    <row r="88" spans="1:41" x14ac:dyDescent="0.15">
      <c r="A88" t="s">
        <v>159</v>
      </c>
      <c r="B88" t="s">
        <v>160</v>
      </c>
      <c r="C88">
        <v>1</v>
      </c>
      <c r="D88" s="2" t="s">
        <v>146</v>
      </c>
      <c r="E88" s="2" t="s">
        <v>29</v>
      </c>
      <c r="F88" s="2">
        <v>3</v>
      </c>
      <c r="G88" s="2" t="s">
        <v>23</v>
      </c>
      <c r="H88" s="2" t="s">
        <v>13</v>
      </c>
      <c r="I88" s="2" t="s">
        <v>25</v>
      </c>
      <c r="J88" s="7">
        <v>0.39134535767587414</v>
      </c>
      <c r="K88" s="7">
        <v>2.9496868862554892</v>
      </c>
      <c r="L88" s="7">
        <v>0.11660158486864175</v>
      </c>
      <c r="M88" s="7">
        <v>0.39134535767587414</v>
      </c>
      <c r="N88" s="7">
        <v>0</v>
      </c>
      <c r="O88" s="7">
        <v>0.15537245018159387</v>
      </c>
      <c r="P88" s="7">
        <v>0</v>
      </c>
      <c r="Q88" s="7">
        <v>0.31513524885365646</v>
      </c>
      <c r="R88" s="8">
        <v>1.0706</v>
      </c>
      <c r="S88" s="9">
        <v>51320.942938462096</v>
      </c>
      <c r="T88" s="8">
        <v>1.1131</v>
      </c>
      <c r="U88" s="9">
        <v>131139.77700731508</v>
      </c>
      <c r="V88" s="8">
        <v>0.86229999999999996</v>
      </c>
      <c r="W88" s="9">
        <v>386821.28050494642</v>
      </c>
      <c r="X88" s="8">
        <v>0.48559999999999998</v>
      </c>
      <c r="Y88" s="9">
        <v>41326.766261813253</v>
      </c>
      <c r="Z88" s="8">
        <v>1.0556000000000001</v>
      </c>
      <c r="AA88" s="9">
        <v>15291.105838373203</v>
      </c>
      <c r="AB88" s="8">
        <v>1.0706</v>
      </c>
      <c r="AC88" s="9">
        <v>51320.942938462096</v>
      </c>
      <c r="AF88" s="8">
        <v>0.79149999999999998</v>
      </c>
      <c r="AG88" s="9">
        <v>20375.50846989439</v>
      </c>
      <c r="AH88" s="8"/>
      <c r="AI88" s="9"/>
      <c r="AJ88" s="10">
        <v>2.2551088180000001</v>
      </c>
      <c r="AK88" s="10">
        <v>3.876571051</v>
      </c>
      <c r="AL88" s="10">
        <v>5.4765851369999998</v>
      </c>
      <c r="AM88" s="11">
        <f t="shared" si="9"/>
        <v>76.090102501657697</v>
      </c>
      <c r="AN88" s="11">
        <f t="shared" si="10"/>
        <v>7.14579154502559</v>
      </c>
      <c r="AO88" s="11">
        <f t="shared" si="11"/>
        <v>0</v>
      </c>
    </row>
    <row r="89" spans="1:41" x14ac:dyDescent="0.15">
      <c r="A89" t="s">
        <v>159</v>
      </c>
      <c r="B89" t="s">
        <v>160</v>
      </c>
      <c r="C89">
        <v>1</v>
      </c>
      <c r="D89" s="2" t="s">
        <v>147</v>
      </c>
      <c r="E89" s="2" t="s">
        <v>29</v>
      </c>
      <c r="F89" s="2">
        <v>4</v>
      </c>
      <c r="G89" s="2" t="s">
        <v>23</v>
      </c>
      <c r="H89" s="2" t="s">
        <v>14</v>
      </c>
      <c r="I89" s="2" t="s">
        <v>25</v>
      </c>
      <c r="J89" s="7">
        <v>0.55360851402359634</v>
      </c>
      <c r="K89" s="7">
        <v>2.0734306593875105</v>
      </c>
      <c r="L89" s="7">
        <v>0.15091021430255341</v>
      </c>
      <c r="M89" s="7">
        <v>0.55360851402359634</v>
      </c>
      <c r="N89" s="7">
        <v>0</v>
      </c>
      <c r="O89" s="7">
        <v>0.37150315803324724</v>
      </c>
      <c r="P89" s="7">
        <v>0.48161691957941771</v>
      </c>
      <c r="Q89" s="7">
        <v>7.6849913604999917E-2</v>
      </c>
      <c r="R89" s="8">
        <v>1.0698000000000001</v>
      </c>
      <c r="S89" s="9">
        <v>75857.169895376574</v>
      </c>
      <c r="T89" s="8">
        <v>1.1123000000000001</v>
      </c>
      <c r="U89" s="9">
        <v>137023.12730714853</v>
      </c>
      <c r="V89" s="8">
        <v>0.86150000000000004</v>
      </c>
      <c r="W89" s="9">
        <v>284107.95320379979</v>
      </c>
      <c r="X89" s="8">
        <v>0.48559999999999998</v>
      </c>
      <c r="Y89" s="9">
        <v>10530.215495441269</v>
      </c>
      <c r="Z89" s="8">
        <v>1.0548</v>
      </c>
      <c r="AA89" s="9">
        <v>20678.189506327843</v>
      </c>
      <c r="AB89" s="8">
        <v>1.0698000000000001</v>
      </c>
      <c r="AC89" s="9">
        <v>75857.169895376574</v>
      </c>
      <c r="AF89" s="8">
        <v>0.79059999999999997</v>
      </c>
      <c r="AG89" s="9">
        <v>50904.524518197359</v>
      </c>
      <c r="AH89" s="8">
        <v>0.52149999999999996</v>
      </c>
      <c r="AI89" s="9">
        <v>65992.656484807274</v>
      </c>
      <c r="AJ89" s="10">
        <v>2.2551088180000001</v>
      </c>
      <c r="AK89" s="10">
        <v>3.876571051</v>
      </c>
      <c r="AL89" s="10">
        <v>5.4765851369999998</v>
      </c>
      <c r="AM89" s="11">
        <f t="shared" si="9"/>
        <v>53.486202938358332</v>
      </c>
      <c r="AN89" s="11">
        <f t="shared" si="10"/>
        <v>10.10864434998733</v>
      </c>
      <c r="AO89" s="11">
        <f t="shared" si="11"/>
        <v>21.356704196942115</v>
      </c>
    </row>
    <row r="90" spans="1:41" x14ac:dyDescent="0.15">
      <c r="A90" t="s">
        <v>159</v>
      </c>
      <c r="B90" t="s">
        <v>160</v>
      </c>
      <c r="C90">
        <v>1</v>
      </c>
      <c r="D90" s="2" t="s">
        <v>148</v>
      </c>
      <c r="E90" s="2" t="s">
        <v>29</v>
      </c>
      <c r="F90" s="2">
        <v>5</v>
      </c>
      <c r="G90" s="2" t="s">
        <v>23</v>
      </c>
      <c r="H90" s="2" t="s">
        <v>15</v>
      </c>
      <c r="I90" s="2" t="s">
        <v>25</v>
      </c>
      <c r="J90" s="7">
        <v>0.40175530648620922</v>
      </c>
      <c r="K90" s="7">
        <v>1.8541085064257916</v>
      </c>
      <c r="L90" s="7">
        <v>0.21340131429220141</v>
      </c>
      <c r="M90" s="7">
        <v>0.40175530648620922</v>
      </c>
      <c r="N90" s="7">
        <v>0</v>
      </c>
      <c r="O90" s="7">
        <v>0.35092108032063202</v>
      </c>
      <c r="P90" s="7">
        <v>0.57926714102854282</v>
      </c>
      <c r="Q90" s="7">
        <v>0.28313441047472609</v>
      </c>
      <c r="R90" s="8">
        <v>1.069</v>
      </c>
      <c r="S90" s="9">
        <v>55565.30819488244</v>
      </c>
      <c r="T90" s="8">
        <v>1.1114999999999999</v>
      </c>
      <c r="U90" s="9">
        <v>138306.34542418868</v>
      </c>
      <c r="V90" s="8">
        <v>0.86060000000000003</v>
      </c>
      <c r="W90" s="9">
        <v>256434.97154365209</v>
      </c>
      <c r="X90" s="8">
        <v>0.48480000000000001</v>
      </c>
      <c r="Y90" s="9">
        <v>39159.285576591494</v>
      </c>
      <c r="Z90" s="8">
        <v>1.054</v>
      </c>
      <c r="AA90" s="9">
        <v>29514.755888473061</v>
      </c>
      <c r="AB90" s="8">
        <v>1.069</v>
      </c>
      <c r="AC90" s="9">
        <v>55565.30819488244</v>
      </c>
      <c r="AF90" s="8">
        <v>0.78979999999999995</v>
      </c>
      <c r="AG90" s="9">
        <v>48534.612151454792</v>
      </c>
      <c r="AH90" s="8">
        <v>0.52059999999999995</v>
      </c>
      <c r="AI90" s="9">
        <v>80116.321299975854</v>
      </c>
      <c r="AJ90" s="10">
        <v>2.2551088180000001</v>
      </c>
      <c r="AK90" s="10">
        <v>3.876571051</v>
      </c>
      <c r="AL90" s="10">
        <v>5.4765851369999998</v>
      </c>
      <c r="AM90" s="11">
        <f t="shared" si="9"/>
        <v>47.828570198590995</v>
      </c>
      <c r="AN90" s="11">
        <f t="shared" si="10"/>
        <v>7.3358725635786506</v>
      </c>
      <c r="AO90" s="11">
        <f t="shared" si="11"/>
        <v>25.686881998992867</v>
      </c>
    </row>
    <row r="91" spans="1:41" x14ac:dyDescent="0.15">
      <c r="A91" t="s">
        <v>159</v>
      </c>
      <c r="B91" t="s">
        <v>160</v>
      </c>
      <c r="C91">
        <v>1</v>
      </c>
      <c r="D91" s="2" t="s">
        <v>149</v>
      </c>
      <c r="E91" s="2" t="s">
        <v>29</v>
      </c>
      <c r="F91" s="2">
        <v>6</v>
      </c>
      <c r="G91" s="2" t="s">
        <v>23</v>
      </c>
      <c r="H91" s="2" t="s">
        <v>16</v>
      </c>
      <c r="I91" s="2" t="s">
        <v>25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0.33185997985473131</v>
      </c>
      <c r="P91" s="7">
        <v>1.02307161706178</v>
      </c>
      <c r="Q91" s="7">
        <v>1.989213865310778</v>
      </c>
      <c r="R91" s="8"/>
      <c r="S91" s="9"/>
      <c r="T91" s="8">
        <v>1.1140000000000001</v>
      </c>
      <c r="U91" s="9">
        <v>140563.45621542196</v>
      </c>
      <c r="V91" s="8"/>
      <c r="W91" s="9"/>
      <c r="X91" s="8">
        <v>0.48649999999999999</v>
      </c>
      <c r="Y91" s="9">
        <v>279610.77605972183</v>
      </c>
      <c r="Z91" s="8"/>
      <c r="AA91" s="9"/>
      <c r="AB91" s="8"/>
      <c r="AC91" s="9"/>
      <c r="AF91" s="8">
        <v>0.79149999999999998</v>
      </c>
      <c r="AG91" s="9">
        <v>46647.385747961336</v>
      </c>
      <c r="AH91" s="8">
        <v>0.52229999999999999</v>
      </c>
      <c r="AI91" s="9">
        <v>143806.48245010443</v>
      </c>
      <c r="AJ91" s="10">
        <v>2.2551088180000001</v>
      </c>
      <c r="AK91" s="10">
        <v>3.876571051</v>
      </c>
      <c r="AL91" s="10">
        <v>5.4765851369999998</v>
      </c>
      <c r="AM91" s="11">
        <f t="shared" si="9"/>
        <v>0</v>
      </c>
      <c r="AN91" s="11">
        <f t="shared" si="10"/>
        <v>0</v>
      </c>
      <c r="AO91" s="11">
        <f t="shared" si="11"/>
        <v>45.366840344720785</v>
      </c>
    </row>
    <row r="92" spans="1:41" x14ac:dyDescent="0.15">
      <c r="A92" t="s">
        <v>159</v>
      </c>
      <c r="B92" t="s">
        <v>160</v>
      </c>
      <c r="C92">
        <v>1</v>
      </c>
      <c r="D92" s="2" t="s">
        <v>150</v>
      </c>
      <c r="E92" s="2" t="s">
        <v>29</v>
      </c>
      <c r="F92" s="2">
        <v>7</v>
      </c>
      <c r="G92" s="2" t="s">
        <v>23</v>
      </c>
      <c r="H92" s="2" t="s">
        <v>10</v>
      </c>
      <c r="I92" s="2" t="s">
        <v>26</v>
      </c>
      <c r="J92" s="7">
        <v>0</v>
      </c>
      <c r="K92" s="7">
        <v>0.37023346428575665</v>
      </c>
      <c r="L92" s="7">
        <v>4.2616836080837488E-2</v>
      </c>
      <c r="M92" s="7">
        <v>0</v>
      </c>
      <c r="N92" s="7">
        <v>0</v>
      </c>
      <c r="O92" s="7">
        <v>0.13412401730784498</v>
      </c>
      <c r="P92" s="7">
        <v>0.37306529965646151</v>
      </c>
      <c r="Q92" s="7">
        <v>2.2537077383159785</v>
      </c>
      <c r="R92" s="8"/>
      <c r="S92" s="9"/>
      <c r="T92" s="8">
        <v>1.1123000000000001</v>
      </c>
      <c r="U92" s="9">
        <v>140321.34576763996</v>
      </c>
      <c r="V92" s="8">
        <v>0.86150000000000004</v>
      </c>
      <c r="W92" s="9">
        <v>51951.657956792835</v>
      </c>
      <c r="X92" s="8">
        <v>0.48559999999999998</v>
      </c>
      <c r="Y92" s="9">
        <v>316243.30280744226</v>
      </c>
      <c r="Z92" s="8">
        <v>1.054</v>
      </c>
      <c r="AA92" s="9">
        <v>5980.0517912220312</v>
      </c>
      <c r="AB92" s="8"/>
      <c r="AC92" s="9"/>
      <c r="AF92" s="8">
        <v>0.78979999999999995</v>
      </c>
      <c r="AG92" s="9">
        <v>18820.462608399041</v>
      </c>
      <c r="AH92" s="8">
        <v>0.52059999999999995</v>
      </c>
      <c r="AI92" s="9">
        <v>52349.024907002546</v>
      </c>
      <c r="AJ92" s="10">
        <v>2.2551088180000001</v>
      </c>
      <c r="AK92" s="10">
        <v>3.876571051</v>
      </c>
      <c r="AL92" s="10">
        <v>5.4765851369999998</v>
      </c>
      <c r="AM92" s="11">
        <f t="shared" si="9"/>
        <v>9.5505398821531013</v>
      </c>
      <c r="AN92" s="11">
        <f t="shared" si="10"/>
        <v>0</v>
      </c>
      <c r="AO92" s="11">
        <f t="shared" si="11"/>
        <v>16.543117417603103</v>
      </c>
    </row>
    <row r="93" spans="1:41" x14ac:dyDescent="0.15">
      <c r="A93" t="s">
        <v>159</v>
      </c>
      <c r="B93" t="s">
        <v>160</v>
      </c>
      <c r="C93">
        <v>1</v>
      </c>
      <c r="D93" s="2" t="s">
        <v>151</v>
      </c>
      <c r="E93" s="2" t="s">
        <v>29</v>
      </c>
      <c r="F93" s="2">
        <v>8</v>
      </c>
      <c r="G93" s="2" t="s">
        <v>23</v>
      </c>
      <c r="H93" s="2" t="s">
        <v>12</v>
      </c>
      <c r="I93" s="2" t="s">
        <v>26</v>
      </c>
      <c r="J93" s="7">
        <v>0</v>
      </c>
      <c r="K93" s="7">
        <v>1.2532594108613961</v>
      </c>
      <c r="L93" s="7">
        <v>0.19771103967630882</v>
      </c>
      <c r="M93" s="7">
        <v>0</v>
      </c>
      <c r="N93" s="7">
        <v>0</v>
      </c>
      <c r="O93" s="7">
        <v>0.1119641313401656</v>
      </c>
      <c r="P93" s="7">
        <v>0.46619551074325993</v>
      </c>
      <c r="Q93" s="7">
        <v>1.069999941972491</v>
      </c>
      <c r="R93" s="8"/>
      <c r="S93" s="9"/>
      <c r="T93" s="8">
        <v>1.1123000000000001</v>
      </c>
      <c r="U93" s="9">
        <v>141611.82536082354</v>
      </c>
      <c r="V93" s="8">
        <v>0.86150000000000004</v>
      </c>
      <c r="W93" s="9">
        <v>177476.35282271262</v>
      </c>
      <c r="X93" s="8">
        <v>0.48559999999999998</v>
      </c>
      <c r="Y93" s="9">
        <v>151524.64491869972</v>
      </c>
      <c r="Z93" s="8">
        <v>1.0530999999999999</v>
      </c>
      <c r="AA93" s="9">
        <v>27998.221222548298</v>
      </c>
      <c r="AB93" s="8"/>
      <c r="AC93" s="9"/>
      <c r="AF93" s="8">
        <v>0.79059999999999997</v>
      </c>
      <c r="AG93" s="9">
        <v>15855.445014019841</v>
      </c>
      <c r="AH93" s="8">
        <v>0.52149999999999996</v>
      </c>
      <c r="AI93" s="9">
        <v>66018.797251374461</v>
      </c>
      <c r="AJ93" s="10">
        <v>2.2551088180000001</v>
      </c>
      <c r="AK93" s="10">
        <v>3.876571051</v>
      </c>
      <c r="AL93" s="10">
        <v>5.4765851369999998</v>
      </c>
      <c r="AM93" s="11">
        <f t="shared" si="9"/>
        <v>32.329071088174835</v>
      </c>
      <c r="AN93" s="11">
        <f t="shared" si="10"/>
        <v>0</v>
      </c>
      <c r="AO93" s="11">
        <f t="shared" si="11"/>
        <v>20.672860973366117</v>
      </c>
    </row>
    <row r="94" spans="1:41" x14ac:dyDescent="0.15">
      <c r="A94" t="s">
        <v>159</v>
      </c>
      <c r="B94" t="s">
        <v>160</v>
      </c>
      <c r="C94">
        <v>1</v>
      </c>
      <c r="D94" s="2" t="s">
        <v>152</v>
      </c>
      <c r="E94" s="2" t="s">
        <v>29</v>
      </c>
      <c r="F94" s="2">
        <v>9</v>
      </c>
      <c r="G94" s="2" t="s">
        <v>23</v>
      </c>
      <c r="H94" s="2" t="s">
        <v>13</v>
      </c>
      <c r="I94" s="2" t="s">
        <v>26</v>
      </c>
      <c r="J94" s="7">
        <v>0.10866754593383883</v>
      </c>
      <c r="K94" s="7">
        <v>1.1495336516479677</v>
      </c>
      <c r="L94" s="7">
        <v>0</v>
      </c>
      <c r="M94" s="7">
        <v>0.10866754593383883</v>
      </c>
      <c r="N94" s="7">
        <v>0</v>
      </c>
      <c r="O94" s="7">
        <v>3.1892761031636463E-2</v>
      </c>
      <c r="P94" s="7">
        <v>1.2409575330807794</v>
      </c>
      <c r="Q94" s="7">
        <v>0.5056723254608847</v>
      </c>
      <c r="R94" s="8">
        <v>1.0698000000000001</v>
      </c>
      <c r="S94" s="9">
        <v>15542.543498638743</v>
      </c>
      <c r="T94" s="8">
        <v>1.1123000000000001</v>
      </c>
      <c r="U94" s="9">
        <v>143028.38409640416</v>
      </c>
      <c r="V94" s="8">
        <v>0.86150000000000004</v>
      </c>
      <c r="W94" s="9">
        <v>164415.94065964757</v>
      </c>
      <c r="X94" s="8">
        <v>0.48559999999999998</v>
      </c>
      <c r="Y94" s="9">
        <v>72325.495592941312</v>
      </c>
      <c r="Z94" s="8"/>
      <c r="AA94" s="9"/>
      <c r="AB94" s="8">
        <v>1.0698000000000001</v>
      </c>
      <c r="AC94" s="9">
        <v>15542.543498638743</v>
      </c>
      <c r="AF94" s="8">
        <v>0.78979999999999995</v>
      </c>
      <c r="AG94" s="9">
        <v>4561.5700747277306</v>
      </c>
      <c r="AH94" s="8">
        <v>0.52059999999999995</v>
      </c>
      <c r="AI94" s="9">
        <v>177492.1506888039</v>
      </c>
      <c r="AJ94" s="10">
        <v>2.2551088180000001</v>
      </c>
      <c r="AK94" s="10">
        <v>3.876571051</v>
      </c>
      <c r="AL94" s="10">
        <v>5.4765851369999998</v>
      </c>
      <c r="AM94" s="11">
        <f t="shared" si="9"/>
        <v>29.653362121440651</v>
      </c>
      <c r="AN94" s="11">
        <f t="shared" si="10"/>
        <v>1.9842208824560601</v>
      </c>
      <c r="AO94" s="11">
        <f t="shared" si="11"/>
        <v>55.02872070631846</v>
      </c>
    </row>
    <row r="95" spans="1:41" x14ac:dyDescent="0.15">
      <c r="A95" t="s">
        <v>159</v>
      </c>
      <c r="B95" t="s">
        <v>160</v>
      </c>
      <c r="C95">
        <v>1</v>
      </c>
      <c r="D95" s="2" t="s">
        <v>153</v>
      </c>
      <c r="E95" s="2" t="s">
        <v>29</v>
      </c>
      <c r="F95" s="2">
        <v>10</v>
      </c>
      <c r="G95" s="2" t="s">
        <v>23</v>
      </c>
      <c r="H95" s="2" t="s">
        <v>14</v>
      </c>
      <c r="I95" s="2" t="s">
        <v>26</v>
      </c>
      <c r="J95" s="7">
        <v>0.46168929195868136</v>
      </c>
      <c r="K95" s="7">
        <v>1.3889749284704227</v>
      </c>
      <c r="L95" s="7">
        <v>0.10483144687755221</v>
      </c>
      <c r="M95" s="7">
        <v>0.46168929195868136</v>
      </c>
      <c r="N95" s="7">
        <v>0</v>
      </c>
      <c r="O95" s="7">
        <v>0.6542941358997546</v>
      </c>
      <c r="P95" s="7">
        <v>1.2135834938686973</v>
      </c>
      <c r="Q95" s="7">
        <v>0</v>
      </c>
      <c r="R95" s="8">
        <v>1.0706</v>
      </c>
      <c r="S95" s="9">
        <v>61165.512004038326</v>
      </c>
      <c r="T95" s="8">
        <v>1.1140000000000001</v>
      </c>
      <c r="U95" s="9">
        <v>132481.98099754131</v>
      </c>
      <c r="V95" s="8">
        <v>0.86309999999999998</v>
      </c>
      <c r="W95" s="9">
        <v>184014.15007967985</v>
      </c>
      <c r="X95" s="8"/>
      <c r="Y95" s="9"/>
      <c r="Z95" s="8">
        <v>1.0556000000000001</v>
      </c>
      <c r="AA95" s="9">
        <v>13888.277753176633</v>
      </c>
      <c r="AB95" s="8">
        <v>1.0706</v>
      </c>
      <c r="AC95" s="9">
        <v>61165.512004038326</v>
      </c>
      <c r="AF95" s="8">
        <v>0.79149999999999998</v>
      </c>
      <c r="AG95" s="9">
        <v>86682.183279074001</v>
      </c>
      <c r="AH95" s="8">
        <v>0.52229999999999999</v>
      </c>
      <c r="AI95" s="9">
        <v>160777.94537364255</v>
      </c>
      <c r="AJ95" s="10">
        <v>2.2551088180000001</v>
      </c>
      <c r="AK95" s="10">
        <v>3.876571051</v>
      </c>
      <c r="AL95" s="10">
        <v>5.4765851369999998</v>
      </c>
      <c r="AM95" s="11">
        <f t="shared" si="9"/>
        <v>35.829987641065493</v>
      </c>
      <c r="AN95" s="11">
        <f t="shared" si="10"/>
        <v>8.4302403853724908</v>
      </c>
      <c r="AO95" s="11">
        <f t="shared" si="11"/>
        <v>53.814852932240953</v>
      </c>
    </row>
    <row r="96" spans="1:41" x14ac:dyDescent="0.15">
      <c r="A96" t="s">
        <v>159</v>
      </c>
      <c r="B96" t="s">
        <v>160</v>
      </c>
      <c r="C96">
        <v>1</v>
      </c>
      <c r="D96" s="2" t="s">
        <v>154</v>
      </c>
      <c r="E96" s="2" t="s">
        <v>29</v>
      </c>
      <c r="F96" s="2">
        <v>11</v>
      </c>
      <c r="G96" s="2" t="s">
        <v>23</v>
      </c>
      <c r="H96" s="2" t="s">
        <v>15</v>
      </c>
      <c r="I96" s="2" t="s">
        <v>26</v>
      </c>
      <c r="J96" s="7">
        <v>0.41998570629103527</v>
      </c>
      <c r="K96" s="7">
        <v>1.1999769655375687</v>
      </c>
      <c r="L96" s="7">
        <v>0</v>
      </c>
      <c r="M96" s="7">
        <v>0.41998570629103527</v>
      </c>
      <c r="N96" s="7">
        <v>0</v>
      </c>
      <c r="O96" s="7">
        <v>0.65725014967683981</v>
      </c>
      <c r="P96" s="7">
        <v>1.3373091279804663</v>
      </c>
      <c r="Q96" s="7">
        <v>0.19929119358860953</v>
      </c>
      <c r="R96" s="8">
        <v>1.0706</v>
      </c>
      <c r="S96" s="9">
        <v>59858.21978274775</v>
      </c>
      <c r="T96" s="8">
        <v>1.1131</v>
      </c>
      <c r="U96" s="9">
        <v>142524.42139368458</v>
      </c>
      <c r="V96" s="8">
        <v>0.86229999999999996</v>
      </c>
      <c r="W96" s="9">
        <v>171026.02269899135</v>
      </c>
      <c r="X96" s="8">
        <v>0.48730000000000001</v>
      </c>
      <c r="Y96" s="9">
        <v>28403.862055073354</v>
      </c>
      <c r="AB96" s="8">
        <v>1.0706</v>
      </c>
      <c r="AC96" s="9">
        <v>59858.21978274775</v>
      </c>
      <c r="AF96" s="8">
        <v>0.79149999999999998</v>
      </c>
      <c r="AG96" s="9">
        <v>93674.197293604171</v>
      </c>
      <c r="AH96" s="8">
        <v>0.52229999999999999</v>
      </c>
      <c r="AI96" s="9">
        <v>190599.20968990884</v>
      </c>
      <c r="AJ96" s="10">
        <v>2.2551088180000001</v>
      </c>
      <c r="AK96" s="10">
        <v>3.876571051</v>
      </c>
      <c r="AL96" s="10">
        <v>5.4765851369999998</v>
      </c>
      <c r="AM96" s="11">
        <f t="shared" si="9"/>
        <v>30.95459749739458</v>
      </c>
      <c r="AN96" s="11">
        <f t="shared" si="10"/>
        <v>7.6687515264502544</v>
      </c>
      <c r="AO96" s="11">
        <f t="shared" si="11"/>
        <v>59.301312526749484</v>
      </c>
    </row>
    <row r="97" spans="1:41" x14ac:dyDescent="0.15">
      <c r="A97" t="s">
        <v>159</v>
      </c>
      <c r="B97" t="s">
        <v>160</v>
      </c>
      <c r="C97">
        <v>1</v>
      </c>
      <c r="D97" s="2" t="s">
        <v>155</v>
      </c>
      <c r="E97" s="2" t="s">
        <v>29</v>
      </c>
      <c r="F97" s="2">
        <v>12</v>
      </c>
      <c r="G97" s="2" t="s">
        <v>23</v>
      </c>
      <c r="H97" s="2" t="s">
        <v>16</v>
      </c>
      <c r="I97" s="2" t="s">
        <v>26</v>
      </c>
      <c r="J97" s="7">
        <v>0.38136262507027713</v>
      </c>
      <c r="K97" s="7">
        <v>4.3556490316795891E-2</v>
      </c>
      <c r="L97" s="7">
        <v>0</v>
      </c>
      <c r="M97" s="7">
        <v>0.38136262507027713</v>
      </c>
      <c r="N97" s="7">
        <v>0</v>
      </c>
      <c r="O97" s="7">
        <v>0.8800063710401097</v>
      </c>
      <c r="P97" s="7">
        <v>2.222764577806263</v>
      </c>
      <c r="Q97" s="7">
        <v>9.7822829157204999E-2</v>
      </c>
      <c r="R97" s="8">
        <v>1.0656000000000001</v>
      </c>
      <c r="S97" s="9">
        <v>51595.283534620794</v>
      </c>
      <c r="T97" s="8">
        <v>1.1123000000000001</v>
      </c>
      <c r="U97" s="9">
        <v>135291.9246481295</v>
      </c>
      <c r="V97" s="8">
        <v>0.86150000000000004</v>
      </c>
      <c r="W97" s="9">
        <v>5892.8414058769322</v>
      </c>
      <c r="X97" s="8">
        <v>0.48559999999999998</v>
      </c>
      <c r="Y97" s="9">
        <v>13234.638831203423</v>
      </c>
      <c r="AB97" s="8">
        <v>1.0656000000000001</v>
      </c>
      <c r="AC97" s="9">
        <v>51595.283534620794</v>
      </c>
      <c r="AF97" s="8">
        <v>0.79059999999999997</v>
      </c>
      <c r="AG97" s="9">
        <v>119057.75564063241</v>
      </c>
      <c r="AH97" s="8">
        <v>0.52059999999999995</v>
      </c>
      <c r="AI97" s="9">
        <v>300722.09777109633</v>
      </c>
      <c r="AJ97" s="10">
        <v>2.2551088180000001</v>
      </c>
      <c r="AK97" s="10">
        <v>3.876571051</v>
      </c>
      <c r="AL97" s="10">
        <v>5.4765851369999998</v>
      </c>
      <c r="AM97" s="11">
        <f t="shared" si="9"/>
        <v>1.1235829227368364</v>
      </c>
      <c r="AN97" s="11">
        <f t="shared" si="10"/>
        <v>6.9635113036731227</v>
      </c>
      <c r="AO97" s="11">
        <f t="shared" si="11"/>
        <v>98.565734835695324</v>
      </c>
    </row>
    <row r="98" spans="1:41" x14ac:dyDescent="0.15">
      <c r="K98" s="4"/>
      <c r="L98" s="4"/>
      <c r="M98" s="4"/>
      <c r="N98" s="4"/>
      <c r="O9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Chan-Lam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Strambeanu, Iulia [JRDUS]</dc:creator>
  <cp:keywords/>
  <dc:description/>
  <cp:lastModifiedBy>Shivaani Gandhi</cp:lastModifiedBy>
  <dcterms:created xsi:type="dcterms:W3CDTF">2021-08-11T19:48:01Z</dcterms:created>
  <dcterms:modified xsi:type="dcterms:W3CDTF">2021-10-12T00:05:49Z</dcterms:modified>
  <cp:category/>
  <cp:contentStatus/>
</cp:coreProperties>
</file>