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DeliverablesSystem\gitlab2\dms_dev\doc\"/>
    </mc:Choice>
  </mc:AlternateContent>
  <bookViews>
    <workbookView xWindow="0" yWindow="0" windowWidth="28800" windowHeight="12390"/>
  </bookViews>
  <sheets>
    <sheet name="전체일정" sheetId="3" r:id="rId1"/>
    <sheet name="스토리보드 작성일정" sheetId="5" r:id="rId2"/>
    <sheet name="API 개발일정" sheetId="2" r:id="rId3"/>
    <sheet name="UI 개발일정" sheetId="4" r:id="rId4"/>
    <sheet name="산출물 작성일정" sheetId="7" r:id="rId5"/>
  </sheets>
  <definedNames>
    <definedName name="_xlnm._FilterDatabase" localSheetId="2" hidden="1">'API 개발일정'!$A$2:$AE$17</definedName>
    <definedName name="_xlnm._FilterDatabase" localSheetId="3" hidden="1">'UI 개발일정'!$A$2:$AD$17</definedName>
    <definedName name="_xlnm._FilterDatabase" localSheetId="4" hidden="1">'산출물 작성일정'!$A$2:$AC$14</definedName>
    <definedName name="_xlnm._FilterDatabase" localSheetId="1" hidden="1">'스토리보드 작성일정'!$A$2:$AD$19</definedName>
    <definedName name="_xlnm._FilterDatabase" localSheetId="0" hidden="1">전체일정!$A$2:$AD$12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7" l="1"/>
  <c r="G13" i="7"/>
  <c r="G12" i="7"/>
  <c r="G11" i="7"/>
  <c r="G10" i="7"/>
  <c r="G9" i="7"/>
  <c r="G8" i="7"/>
  <c r="G7" i="7"/>
  <c r="G6" i="7"/>
  <c r="G5" i="7"/>
  <c r="G4" i="7"/>
  <c r="H3" i="7"/>
  <c r="G3" i="7"/>
  <c r="H7" i="4" l="1"/>
  <c r="H14" i="3" l="1"/>
  <c r="H13" i="3"/>
  <c r="I17" i="2" l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19" i="5" l="1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I3" i="5"/>
  <c r="H3" i="5"/>
  <c r="H17" i="4"/>
  <c r="H16" i="4"/>
  <c r="H15" i="4"/>
  <c r="H14" i="4"/>
  <c r="H13" i="4"/>
  <c r="H12" i="4"/>
  <c r="H11" i="4"/>
  <c r="H10" i="4"/>
  <c r="H9" i="4"/>
  <c r="H8" i="4"/>
  <c r="H6" i="4"/>
  <c r="H5" i="4"/>
  <c r="H4" i="4"/>
  <c r="I3" i="4"/>
  <c r="H3" i="4"/>
  <c r="H12" i="3"/>
  <c r="H11" i="3"/>
  <c r="H10" i="3"/>
  <c r="H9" i="3"/>
  <c r="H8" i="3"/>
  <c r="H7" i="3"/>
  <c r="H6" i="3"/>
  <c r="H5" i="3"/>
  <c r="H4" i="3"/>
  <c r="I3" i="3"/>
  <c r="H3" i="3"/>
  <c r="J3" i="2"/>
  <c r="I3" i="2"/>
</calcChain>
</file>

<file path=xl/sharedStrings.xml><?xml version="1.0" encoding="utf-8"?>
<sst xmlns="http://schemas.openxmlformats.org/spreadsheetml/2006/main" count="327" uniqueCount="159">
  <si>
    <t>WBS</t>
  </si>
  <si>
    <t>시작일</t>
    <phoneticPr fontId="2" type="noConversion"/>
  </si>
  <si>
    <t>종료일</t>
    <phoneticPr fontId="2" type="noConversion"/>
  </si>
  <si>
    <t>진척도</t>
    <phoneticPr fontId="2" type="noConversion"/>
  </si>
  <si>
    <t>태스크</t>
    <phoneticPr fontId="2" type="noConversion"/>
  </si>
  <si>
    <t>작업자</t>
    <phoneticPr fontId="2" type="noConversion"/>
  </si>
  <si>
    <t>상태</t>
    <phoneticPr fontId="2" type="noConversion"/>
  </si>
  <si>
    <t>기간</t>
    <phoneticPr fontId="2" type="noConversion"/>
  </si>
  <si>
    <t>진척율</t>
    <phoneticPr fontId="1" type="noConversion"/>
  </si>
  <si>
    <t>비고</t>
    <phoneticPr fontId="2" type="noConversion"/>
  </si>
  <si>
    <t>메뉴</t>
    <phoneticPr fontId="2" type="noConversion"/>
  </si>
  <si>
    <t>산출물 관리 시스템 개선 WBS</t>
    <phoneticPr fontId="2" type="noConversion"/>
  </si>
  <si>
    <t>산출물 관리 시스템</t>
    <phoneticPr fontId="2" type="noConversion"/>
  </si>
  <si>
    <t>요구사항 분석</t>
    <phoneticPr fontId="1" type="noConversion"/>
  </si>
  <si>
    <t>요구사항 분석 및 태스크 분배</t>
    <phoneticPr fontId="1" type="noConversion"/>
  </si>
  <si>
    <t>스토리보드 작성</t>
    <phoneticPr fontId="1" type="noConversion"/>
  </si>
  <si>
    <t>구분</t>
    <phoneticPr fontId="1" type="noConversion"/>
  </si>
  <si>
    <t>조유진</t>
    <phoneticPr fontId="1" type="noConversion"/>
  </si>
  <si>
    <t>착수보고</t>
    <phoneticPr fontId="1" type="noConversion"/>
  </si>
  <si>
    <t>착수보고</t>
    <phoneticPr fontId="1" type="noConversion"/>
  </si>
  <si>
    <t>API 개발</t>
    <phoneticPr fontId="1" type="noConversion"/>
  </si>
  <si>
    <t>중간보고</t>
    <phoneticPr fontId="1" type="noConversion"/>
  </si>
  <si>
    <t>UI 개발</t>
    <phoneticPr fontId="1" type="noConversion"/>
  </si>
  <si>
    <t>산출물 관리 시스템 UI 개발</t>
    <phoneticPr fontId="1" type="noConversion"/>
  </si>
  <si>
    <t>프로젝트 관리, 공통, 산출물 관리 API 개발</t>
    <phoneticPr fontId="1" type="noConversion"/>
  </si>
  <si>
    <t>테스트</t>
    <phoneticPr fontId="1" type="noConversion"/>
  </si>
  <si>
    <t>단위테스트, 통합테스트, 산출물 작성</t>
    <phoneticPr fontId="1" type="noConversion"/>
  </si>
  <si>
    <t>완료보고</t>
    <phoneticPr fontId="1" type="noConversion"/>
  </si>
  <si>
    <t>진행 중</t>
    <phoneticPr fontId="1" type="noConversion"/>
  </si>
  <si>
    <t>진행 예정</t>
    <phoneticPr fontId="1" type="noConversion"/>
  </si>
  <si>
    <t>하자보수</t>
    <phoneticPr fontId="1" type="noConversion"/>
  </si>
  <si>
    <t>프로젝트</t>
    <phoneticPr fontId="1" type="noConversion"/>
  </si>
  <si>
    <t>산출물</t>
    <phoneticPr fontId="1" type="noConversion"/>
  </si>
  <si>
    <t>관리</t>
    <phoneticPr fontId="1" type="noConversion"/>
  </si>
  <si>
    <t>조회, 검수 스토리보드 수기 작성</t>
    <phoneticPr fontId="1" type="noConversion"/>
  </si>
  <si>
    <t>목록, 등록 스토리보드 수기 작성</t>
    <phoneticPr fontId="1" type="noConversion"/>
  </si>
  <si>
    <t>이도영, 박민희</t>
    <phoneticPr fontId="1" type="noConversion"/>
  </si>
  <si>
    <t>김해인, 박주한</t>
    <phoneticPr fontId="1" type="noConversion"/>
  </si>
  <si>
    <t>황유진, 장윤하</t>
    <phoneticPr fontId="1" type="noConversion"/>
  </si>
  <si>
    <t>API 개발일정 참조</t>
    <phoneticPr fontId="1" type="noConversion"/>
  </si>
  <si>
    <t>UI 개발일정 참조</t>
    <phoneticPr fontId="1" type="noConversion"/>
  </si>
  <si>
    <t>전체</t>
    <phoneticPr fontId="1" type="noConversion"/>
  </si>
  <si>
    <t>전체</t>
    <phoneticPr fontId="1" type="noConversion"/>
  </si>
  <si>
    <t>전체</t>
    <phoneticPr fontId="1" type="noConversion"/>
  </si>
  <si>
    <t>스토리보드 작성일정 참조</t>
    <phoneticPr fontId="1" type="noConversion"/>
  </si>
  <si>
    <t>조회, 검수 스토리보드 수기 초안 작성</t>
    <phoneticPr fontId="1" type="noConversion"/>
  </si>
  <si>
    <t>목록, 등록 스토리보드 수기 초안 작성</t>
    <phoneticPr fontId="1" type="noConversion"/>
  </si>
  <si>
    <t>사용자관리, 공통코드 관리 스토리보드 수기 초안 작성</t>
    <phoneticPr fontId="1" type="noConversion"/>
  </si>
  <si>
    <t>전체</t>
    <phoneticPr fontId="1" type="noConversion"/>
  </si>
  <si>
    <t>구분</t>
    <phoneticPr fontId="2" type="noConversion"/>
  </si>
  <si>
    <t>사용자관리, 공통코드 관리 스토리보드 수기 작성</t>
    <phoneticPr fontId="1" type="noConversion"/>
  </si>
  <si>
    <t>스토리보드 수기 초안 작성 점검 (오전 회의 예정)</t>
    <phoneticPr fontId="1" type="noConversion"/>
  </si>
  <si>
    <t>스토리보드 수기 작성 점검</t>
    <phoneticPr fontId="1" type="noConversion"/>
  </si>
  <si>
    <t>목록, 등록 스토리보드 문서 초안 작성</t>
    <phoneticPr fontId="1" type="noConversion"/>
  </si>
  <si>
    <t>사용자관리, 공통코드 관리 스토리보드 문서 초안 작성</t>
    <phoneticPr fontId="1" type="noConversion"/>
  </si>
  <si>
    <t>조회, 검수 스토리보드 문서 초안 작성</t>
    <phoneticPr fontId="1" type="noConversion"/>
  </si>
  <si>
    <t>조회, 검수 스토리보드 문서 작성</t>
    <phoneticPr fontId="1" type="noConversion"/>
  </si>
  <si>
    <t>목록, 등록 스토리보드 문서 작성</t>
    <phoneticPr fontId="1" type="noConversion"/>
  </si>
  <si>
    <t>사용자관리, 공통코드 관리 스토리보드 문서 작성</t>
    <phoneticPr fontId="1" type="noConversion"/>
  </si>
  <si>
    <t>스토리보드 문서 초안 작성 점검</t>
    <phoneticPr fontId="1" type="noConversion"/>
  </si>
  <si>
    <t>스토리보드 문서 작성 점검 및 취합</t>
    <phoneticPr fontId="1" type="noConversion"/>
  </si>
  <si>
    <t>진행 완료</t>
    <phoneticPr fontId="1" type="noConversion"/>
  </si>
  <si>
    <t>진행 완료</t>
    <phoneticPr fontId="1" type="noConversion"/>
  </si>
  <si>
    <t>기능</t>
    <phoneticPr fontId="1" type="noConversion"/>
  </si>
  <si>
    <t>/project</t>
    <phoneticPr fontId="1" type="noConversion"/>
  </si>
  <si>
    <t>프로젝트 조회, 등록, 수정, 삭제</t>
    <phoneticPr fontId="1" type="noConversion"/>
  </si>
  <si>
    <t>/deliverablesList</t>
    <phoneticPr fontId="1" type="noConversion"/>
  </si>
  <si>
    <t>API 종류</t>
    <phoneticPr fontId="2" type="noConversion"/>
  </si>
  <si>
    <t>API URL</t>
    <phoneticPr fontId="2" type="noConversion"/>
  </si>
  <si>
    <t>산출물 목록 조회, 등록, 수정, 삭제</t>
    <phoneticPr fontId="1" type="noConversion"/>
  </si>
  <si>
    <t>/deliverablesReg</t>
    <phoneticPr fontId="1" type="noConversion"/>
  </si>
  <si>
    <t>등록된 산출물 조회, 산출물 파일 등록, 수정, 삭제</t>
    <phoneticPr fontId="1" type="noConversion"/>
  </si>
  <si>
    <t>공통</t>
    <phoneticPr fontId="1" type="noConversion"/>
  </si>
  <si>
    <t>사용자 조회, 등록, 수정, 삭제</t>
    <phoneticPr fontId="1" type="noConversion"/>
  </si>
  <si>
    <t>/user</t>
    <phoneticPr fontId="1" type="noConversion"/>
  </si>
  <si>
    <t>공통코드 조회, 등록, 수정, 삭제</t>
    <phoneticPr fontId="1" type="noConversion"/>
  </si>
  <si>
    <t>로그인</t>
    <phoneticPr fontId="1" type="noConversion"/>
  </si>
  <si>
    <t>로그아웃</t>
    <phoneticPr fontId="1" type="noConversion"/>
  </si>
  <si>
    <t>/login</t>
    <phoneticPr fontId="1" type="noConversion"/>
  </si>
  <si>
    <t>/logout</t>
    <phoneticPr fontId="1" type="noConversion"/>
  </si>
  <si>
    <t>/commonCode</t>
    <phoneticPr fontId="1" type="noConversion"/>
  </si>
  <si>
    <t>/inspection</t>
    <phoneticPr fontId="1" type="noConversion"/>
  </si>
  <si>
    <t>/deliverablesDownload</t>
    <phoneticPr fontId="1" type="noConversion"/>
  </si>
  <si>
    <t>프로젝트 산출물 다운로드</t>
    <phoneticPr fontId="1" type="noConversion"/>
  </si>
  <si>
    <t>산출물 준필수 파일 사유 조회, 등록, 수정</t>
    <phoneticPr fontId="1" type="noConversion"/>
  </si>
  <si>
    <t>/deliverablesReason</t>
    <phoneticPr fontId="1" type="noConversion"/>
  </si>
  <si>
    <t>공통코드 그룹 조회, 등록, 수정, 삭제</t>
    <phoneticPr fontId="1" type="noConversion"/>
  </si>
  <si>
    <t>/commonCodeGroup</t>
    <phoneticPr fontId="1" type="noConversion"/>
  </si>
  <si>
    <t>공통</t>
    <phoneticPr fontId="1" type="noConversion"/>
  </si>
  <si>
    <t>메뉴 조회</t>
    <phoneticPr fontId="1" type="noConversion"/>
  </si>
  <si>
    <t>API 정보 조회</t>
    <phoneticPr fontId="1" type="noConversion"/>
  </si>
  <si>
    <t>메일 템플릿 조회, 메일 발송, 메일 이력 입력</t>
    <phoneticPr fontId="1" type="noConversion"/>
  </si>
  <si>
    <t>장윤하</t>
    <phoneticPr fontId="1" type="noConversion"/>
  </si>
  <si>
    <t>황유진</t>
    <phoneticPr fontId="1" type="noConversion"/>
  </si>
  <si>
    <t>박주한</t>
    <phoneticPr fontId="1" type="noConversion"/>
  </si>
  <si>
    <t>박민희</t>
    <phoneticPr fontId="1" type="noConversion"/>
  </si>
  <si>
    <t>이도영</t>
    <phoneticPr fontId="1" type="noConversion"/>
  </si>
  <si>
    <t>/apiInfo</t>
    <phoneticPr fontId="1" type="noConversion"/>
  </si>
  <si>
    <t>조유진</t>
    <phoneticPr fontId="1" type="noConversion"/>
  </si>
  <si>
    <t>/sendMail</t>
    <phoneticPr fontId="1" type="noConversion"/>
  </si>
  <si>
    <t>검수상태 수정</t>
    <phoneticPr fontId="1" type="noConversion"/>
  </si>
  <si>
    <t>개발 완료</t>
    <phoneticPr fontId="1" type="noConversion"/>
  </si>
  <si>
    <t>개발 중</t>
    <phoneticPr fontId="1" type="noConversion"/>
  </si>
  <si>
    <t>개발 중</t>
    <phoneticPr fontId="1" type="noConversion"/>
  </si>
  <si>
    <t>개발 예정</t>
    <phoneticPr fontId="1" type="noConversion"/>
  </si>
  <si>
    <t>공통</t>
    <phoneticPr fontId="1" type="noConversion"/>
  </si>
  <si>
    <t>프로젝트/조회</t>
    <phoneticPr fontId="1" type="noConversion"/>
  </si>
  <si>
    <t>프로젝트/검수</t>
    <phoneticPr fontId="1" type="noConversion"/>
  </si>
  <si>
    <t>시스템관리/산출물 목록 관리</t>
    <phoneticPr fontId="1" type="noConversion"/>
  </si>
  <si>
    <t>산출물 목록 등록, 수정, 삭제</t>
    <phoneticPr fontId="1" type="noConversion"/>
  </si>
  <si>
    <t>산출물/등록</t>
    <phoneticPr fontId="1" type="noConversion"/>
  </si>
  <si>
    <t>시스템관리/사용자관리</t>
    <phoneticPr fontId="1" type="noConversion"/>
  </si>
  <si>
    <t>시스템관리/공통코드관리</t>
    <phoneticPr fontId="1" type="noConversion"/>
  </si>
  <si>
    <t>준필수 파일 사유 등록, 검수 요청</t>
    <phoneticPr fontId="1" type="noConversion"/>
  </si>
  <si>
    <t>박주한</t>
    <phoneticPr fontId="1" type="noConversion"/>
  </si>
  <si>
    <t>내 정보 확인, 비밀번호 변경</t>
    <phoneticPr fontId="1" type="noConversion"/>
  </si>
  <si>
    <t>공통코드, 공통코드 그룹 전체 조회</t>
    <phoneticPr fontId="1" type="noConversion"/>
  </si>
  <si>
    <t>황유진</t>
    <phoneticPr fontId="1" type="noConversion"/>
  </si>
  <si>
    <t>장윤하</t>
    <phoneticPr fontId="1" type="noConversion"/>
  </si>
  <si>
    <t>공통</t>
    <phoneticPr fontId="1" type="noConversion"/>
  </si>
  <si>
    <t>로그, 도메인, SSL 적용</t>
    <phoneticPr fontId="1" type="noConversion"/>
  </si>
  <si>
    <t>장윤하</t>
    <phoneticPr fontId="1" type="noConversion"/>
  </si>
  <si>
    <t>박민희</t>
    <phoneticPr fontId="1" type="noConversion"/>
  </si>
  <si>
    <t>이도영</t>
    <phoneticPr fontId="1" type="noConversion"/>
  </si>
  <si>
    <t>검수</t>
    <phoneticPr fontId="1" type="noConversion"/>
  </si>
  <si>
    <t>검수</t>
    <phoneticPr fontId="1" type="noConversion"/>
  </si>
  <si>
    <t>완료보고</t>
    <phoneticPr fontId="1" type="noConversion"/>
  </si>
  <si>
    <t>보완</t>
    <phoneticPr fontId="1" type="noConversion"/>
  </si>
  <si>
    <t>보완</t>
    <phoneticPr fontId="1" type="noConversion"/>
  </si>
  <si>
    <t>하자보수</t>
    <phoneticPr fontId="1" type="noConversion"/>
  </si>
  <si>
    <t>조유진</t>
    <phoneticPr fontId="1" type="noConversion"/>
  </si>
  <si>
    <t>로그인, 비밀번호 초기화, 권한 별 카테고리, 로그아웃, 초기화면 설정</t>
    <phoneticPr fontId="1" type="noConversion"/>
  </si>
  <si>
    <t>개발 완료</t>
    <phoneticPr fontId="1" type="noConversion"/>
  </si>
  <si>
    <t>공통코드, 공통코드 그룹 상세조회, 등록, 수정, 삭제, 페이징</t>
    <phoneticPr fontId="1" type="noConversion"/>
  </si>
  <si>
    <t>산출물 등록, 미리보기, 삭제</t>
    <phoneticPr fontId="1" type="noConversion"/>
  </si>
  <si>
    <t>프로젝트 검수 조회, 검수 화면, 준필수 파일 사유 목록 조회, 페이징</t>
    <phoneticPr fontId="1" type="noConversion"/>
  </si>
  <si>
    <t>산출물 다운로드</t>
    <phoneticPr fontId="1" type="noConversion"/>
  </si>
  <si>
    <t>사용자 등록, 수정, 삭제</t>
    <phoneticPr fontId="1" type="noConversion"/>
  </si>
  <si>
    <t>사용자 전체 조회, 상세조회, 페이징</t>
    <phoneticPr fontId="1" type="noConversion"/>
  </si>
  <si>
    <t>프로젝트 등록, 수정, 삭제</t>
    <phoneticPr fontId="1" type="noConversion"/>
  </si>
  <si>
    <t>프로젝트 전체 조회, 상세 조회, 페이징</t>
    <phoneticPr fontId="1" type="noConversion"/>
  </si>
  <si>
    <t xml:space="preserve">요구사항 추적표 </t>
    <phoneticPr fontId="1" type="noConversion"/>
  </si>
  <si>
    <t>시스템 구성도</t>
    <phoneticPr fontId="1" type="noConversion"/>
  </si>
  <si>
    <t>화면 목록 및 화면 정의서(스토리보드)</t>
  </si>
  <si>
    <t>ERD or 테이블 정의서</t>
  </si>
  <si>
    <t>단위 테스트 결과서</t>
    <phoneticPr fontId="1" type="noConversion"/>
  </si>
  <si>
    <t>통합 테스트 결과서</t>
    <phoneticPr fontId="1" type="noConversion"/>
  </si>
  <si>
    <t>사용자 매뉴얼</t>
  </si>
  <si>
    <t>운영자 매뉴얼</t>
    <phoneticPr fontId="1" type="noConversion"/>
  </si>
  <si>
    <t>조유진</t>
  </si>
  <si>
    <t>전체</t>
  </si>
  <si>
    <t>박민희, 이도영</t>
  </si>
  <si>
    <t>황유진</t>
  </si>
  <si>
    <t>이도영</t>
  </si>
  <si>
    <t>장윤하</t>
  </si>
  <si>
    <t>프로그램 목록 및 프로그램 사양서(API 인터페이스 정의서)</t>
    <phoneticPr fontId="1" type="noConversion"/>
  </si>
  <si>
    <t>이행계획서(서브도메인 픽스)</t>
    <phoneticPr fontId="1" type="noConversion"/>
  </si>
  <si>
    <t>작성 중</t>
    <phoneticPr fontId="1" type="noConversion"/>
  </si>
  <si>
    <t>작성완료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</si>
</sst>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u/>
      <sz val="9"/>
      <color indexed="8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rgb="FFFF0000"/>
      <name val="맑은 고딕"/>
      <family val="3"/>
      <charset val="129"/>
    </font>
    <font>
      <u/>
      <sz val="9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9" fontId="12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14" fontId="1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14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9" fontId="8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267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14"/>
  <sheetViews>
    <sheetView tabSelected="1" zoomScaleNormal="100" workbookViewId="0">
      <selection activeCell="Y10" sqref="Y10"/>
    </sheetView>
  </sheetViews>
  <sheetFormatPr defaultRowHeight="16.5" x14ac:dyDescent="0.3"/>
  <cols>
    <col min="1" max="1" width="5.25" style="1" bestFit="1" customWidth="1"/>
    <col min="2" max="2" width="12.25" style="28" customWidth="1"/>
    <col min="3" max="3" width="30.375" style="2" customWidth="1"/>
    <col min="4" max="4" width="18.375" style="1" customWidth="1"/>
    <col min="5" max="5" width="9.375" style="1" customWidth="1"/>
    <col min="6" max="7" width="10.875" style="5" bestFit="1" customWidth="1"/>
    <col min="8" max="8" width="5.5" style="1" customWidth="1"/>
    <col min="9" max="9" width="6.25" style="3" customWidth="1"/>
    <col min="10" max="10" width="4.125" style="4" customWidth="1"/>
    <col min="11" max="29" width="4.125" style="2" customWidth="1"/>
    <col min="30" max="30" width="33.75" style="5" bestFit="1" customWidth="1"/>
  </cols>
  <sheetData>
    <row r="1" spans="1:30" x14ac:dyDescent="0.2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30" x14ac:dyDescent="0.3">
      <c r="A2" s="23" t="s">
        <v>0</v>
      </c>
      <c r="B2" s="25"/>
      <c r="C2" s="23" t="s">
        <v>4</v>
      </c>
      <c r="D2" s="23" t="s">
        <v>5</v>
      </c>
      <c r="E2" s="23" t="s">
        <v>6</v>
      </c>
      <c r="F2" s="8" t="s">
        <v>1</v>
      </c>
      <c r="G2" s="8" t="s">
        <v>2</v>
      </c>
      <c r="H2" s="9" t="s">
        <v>7</v>
      </c>
      <c r="I2" s="9" t="s">
        <v>3</v>
      </c>
      <c r="J2" s="47" t="s">
        <v>8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8" t="s">
        <v>9</v>
      </c>
    </row>
    <row r="3" spans="1:30" x14ac:dyDescent="0.3">
      <c r="A3" s="10"/>
      <c r="B3" s="26" t="s">
        <v>16</v>
      </c>
      <c r="C3" s="11" t="s">
        <v>12</v>
      </c>
      <c r="D3" s="12"/>
      <c r="E3" s="12"/>
      <c r="F3" s="13">
        <v>45302</v>
      </c>
      <c r="G3" s="13">
        <v>45382</v>
      </c>
      <c r="H3" s="14">
        <f>NETWORKDAYS(F3,G3)</f>
        <v>57</v>
      </c>
      <c r="I3" s="15">
        <f>AVERAGE(I4:I12)</f>
        <v>1</v>
      </c>
      <c r="J3" s="12">
        <v>5</v>
      </c>
      <c r="K3" s="12">
        <v>10</v>
      </c>
      <c r="L3" s="12">
        <v>15</v>
      </c>
      <c r="M3" s="12">
        <v>20</v>
      </c>
      <c r="N3" s="12">
        <v>25</v>
      </c>
      <c r="O3" s="12">
        <v>30</v>
      </c>
      <c r="P3" s="12">
        <v>35</v>
      </c>
      <c r="Q3" s="12">
        <v>40</v>
      </c>
      <c r="R3" s="12">
        <v>45</v>
      </c>
      <c r="S3" s="12">
        <v>50</v>
      </c>
      <c r="T3" s="12">
        <v>55</v>
      </c>
      <c r="U3" s="12">
        <v>60</v>
      </c>
      <c r="V3" s="12">
        <v>65</v>
      </c>
      <c r="W3" s="12">
        <v>70</v>
      </c>
      <c r="X3" s="12">
        <v>75</v>
      </c>
      <c r="Y3" s="12">
        <v>80</v>
      </c>
      <c r="Z3" s="12">
        <v>85</v>
      </c>
      <c r="AA3" s="12">
        <v>90</v>
      </c>
      <c r="AB3" s="12">
        <v>95</v>
      </c>
      <c r="AC3" s="12">
        <v>100</v>
      </c>
      <c r="AD3" s="13"/>
    </row>
    <row r="4" spans="1:30" s="35" customFormat="1" x14ac:dyDescent="0.3">
      <c r="A4" s="29">
        <v>0</v>
      </c>
      <c r="B4" s="30" t="s">
        <v>13</v>
      </c>
      <c r="C4" s="31" t="s">
        <v>14</v>
      </c>
      <c r="D4" s="32" t="s">
        <v>17</v>
      </c>
      <c r="E4" s="32" t="s">
        <v>61</v>
      </c>
      <c r="F4" s="33">
        <v>45302</v>
      </c>
      <c r="G4" s="33">
        <v>45303</v>
      </c>
      <c r="H4" s="32">
        <f>NETWORKDAYS(F4,G4)</f>
        <v>2</v>
      </c>
      <c r="I4" s="34">
        <v>1</v>
      </c>
      <c r="J4" s="38"/>
      <c r="K4" s="39"/>
      <c r="L4" s="39"/>
      <c r="M4" s="39"/>
      <c r="N4" s="39"/>
      <c r="O4" s="39"/>
      <c r="P4" s="39"/>
      <c r="Q4" s="39"/>
      <c r="R4" s="39"/>
      <c r="S4" s="39"/>
      <c r="T4" s="39"/>
      <c r="U4" s="38"/>
      <c r="V4" s="39"/>
      <c r="W4" s="39"/>
      <c r="X4" s="39"/>
      <c r="Y4" s="39"/>
      <c r="Z4" s="39"/>
      <c r="AA4" s="39"/>
      <c r="AB4" s="39"/>
      <c r="AC4" s="39"/>
      <c r="AD4" s="33"/>
    </row>
    <row r="5" spans="1:30" s="35" customFormat="1" x14ac:dyDescent="0.3">
      <c r="A5" s="29">
        <v>1</v>
      </c>
      <c r="B5" s="30" t="s">
        <v>15</v>
      </c>
      <c r="C5" s="30" t="s">
        <v>15</v>
      </c>
      <c r="D5" s="32" t="s">
        <v>44</v>
      </c>
      <c r="E5" s="32" t="s">
        <v>61</v>
      </c>
      <c r="F5" s="33">
        <v>45302</v>
      </c>
      <c r="G5" s="33">
        <v>45317</v>
      </c>
      <c r="H5" s="32">
        <f>NETWORKDAYS(F5,G5)</f>
        <v>12</v>
      </c>
      <c r="I5" s="34">
        <v>1</v>
      </c>
      <c r="J5" s="38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3"/>
    </row>
    <row r="6" spans="1:30" x14ac:dyDescent="0.3">
      <c r="A6" s="29">
        <v>2</v>
      </c>
      <c r="B6" s="24" t="s">
        <v>18</v>
      </c>
      <c r="C6" s="21" t="s">
        <v>19</v>
      </c>
      <c r="D6" s="17" t="s">
        <v>42</v>
      </c>
      <c r="E6" s="32" t="s">
        <v>61</v>
      </c>
      <c r="F6" s="18">
        <v>45320</v>
      </c>
      <c r="G6" s="18">
        <v>45320</v>
      </c>
      <c r="H6" s="17">
        <f t="shared" ref="H6:H12" si="0">NETWORKDAYS(F6,G6)</f>
        <v>1</v>
      </c>
      <c r="I6" s="34">
        <v>1</v>
      </c>
      <c r="J6" s="38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18"/>
    </row>
    <row r="7" spans="1:30" x14ac:dyDescent="0.3">
      <c r="A7" s="29">
        <v>3</v>
      </c>
      <c r="B7" s="24" t="s">
        <v>20</v>
      </c>
      <c r="C7" s="20" t="s">
        <v>24</v>
      </c>
      <c r="D7" s="17" t="s">
        <v>39</v>
      </c>
      <c r="E7" s="17" t="s">
        <v>28</v>
      </c>
      <c r="F7" s="18">
        <v>45320</v>
      </c>
      <c r="G7" s="18">
        <v>45345</v>
      </c>
      <c r="H7" s="17">
        <f t="shared" si="0"/>
        <v>20</v>
      </c>
      <c r="I7" s="34">
        <v>1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18"/>
    </row>
    <row r="8" spans="1:30" x14ac:dyDescent="0.3">
      <c r="A8" s="29">
        <v>4</v>
      </c>
      <c r="B8" s="30" t="s">
        <v>21</v>
      </c>
      <c r="C8" s="20" t="s">
        <v>21</v>
      </c>
      <c r="D8" s="32" t="s">
        <v>41</v>
      </c>
      <c r="E8" s="32" t="s">
        <v>29</v>
      </c>
      <c r="F8" s="33">
        <v>45351</v>
      </c>
      <c r="G8" s="33">
        <v>45351</v>
      </c>
      <c r="H8" s="32">
        <f t="shared" si="0"/>
        <v>1</v>
      </c>
      <c r="I8" s="34">
        <v>1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18"/>
    </row>
    <row r="9" spans="1:30" x14ac:dyDescent="0.3">
      <c r="A9" s="29">
        <v>5</v>
      </c>
      <c r="B9" s="30" t="s">
        <v>22</v>
      </c>
      <c r="C9" s="31" t="s">
        <v>23</v>
      </c>
      <c r="D9" s="32" t="s">
        <v>40</v>
      </c>
      <c r="E9" s="32" t="s">
        <v>29</v>
      </c>
      <c r="F9" s="33">
        <v>45355</v>
      </c>
      <c r="G9" s="33">
        <v>45380</v>
      </c>
      <c r="H9" s="32">
        <f t="shared" si="0"/>
        <v>20</v>
      </c>
      <c r="I9" s="34">
        <v>1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18"/>
    </row>
    <row r="10" spans="1:30" x14ac:dyDescent="0.3">
      <c r="A10" s="29">
        <v>6</v>
      </c>
      <c r="B10" s="30" t="s">
        <v>25</v>
      </c>
      <c r="C10" s="31" t="s">
        <v>26</v>
      </c>
      <c r="D10" s="32" t="s">
        <v>41</v>
      </c>
      <c r="E10" s="32" t="s">
        <v>29</v>
      </c>
      <c r="F10" s="33">
        <v>45383</v>
      </c>
      <c r="G10" s="33">
        <v>45393</v>
      </c>
      <c r="H10" s="32">
        <f t="shared" si="0"/>
        <v>9</v>
      </c>
      <c r="I10" s="34">
        <v>1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18"/>
    </row>
    <row r="11" spans="1:30" x14ac:dyDescent="0.3">
      <c r="A11" s="29">
        <v>7</v>
      </c>
      <c r="B11" s="30" t="s">
        <v>125</v>
      </c>
      <c r="C11" s="20" t="s">
        <v>124</v>
      </c>
      <c r="D11" s="32" t="s">
        <v>43</v>
      </c>
      <c r="E11" s="32" t="s">
        <v>29</v>
      </c>
      <c r="F11" s="33">
        <v>45394</v>
      </c>
      <c r="G11" s="33">
        <v>45394</v>
      </c>
      <c r="H11" s="32">
        <f t="shared" si="0"/>
        <v>1</v>
      </c>
      <c r="I11" s="34">
        <v>1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22"/>
    </row>
    <row r="12" spans="1:30" x14ac:dyDescent="0.3">
      <c r="A12" s="29">
        <v>8</v>
      </c>
      <c r="B12" s="24" t="s">
        <v>127</v>
      </c>
      <c r="C12" s="20" t="s">
        <v>128</v>
      </c>
      <c r="D12" s="17" t="s">
        <v>41</v>
      </c>
      <c r="E12" s="17" t="s">
        <v>29</v>
      </c>
      <c r="F12" s="18">
        <v>45397</v>
      </c>
      <c r="G12" s="18">
        <v>45435</v>
      </c>
      <c r="H12" s="17">
        <f t="shared" si="0"/>
        <v>29</v>
      </c>
      <c r="I12" s="34">
        <v>1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18"/>
    </row>
    <row r="13" spans="1:30" x14ac:dyDescent="0.3">
      <c r="A13" s="29">
        <v>9</v>
      </c>
      <c r="B13" s="24" t="s">
        <v>126</v>
      </c>
      <c r="C13" s="20" t="s">
        <v>27</v>
      </c>
      <c r="D13" s="17" t="s">
        <v>41</v>
      </c>
      <c r="E13" s="17" t="s">
        <v>29</v>
      </c>
      <c r="F13" s="18">
        <v>45436</v>
      </c>
      <c r="G13" s="18">
        <v>45436</v>
      </c>
      <c r="H13" s="17">
        <f t="shared" ref="H13" si="1">NETWORKDAYS(F13,G13)</f>
        <v>1</v>
      </c>
      <c r="I13" s="34">
        <v>1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18"/>
    </row>
    <row r="14" spans="1:30" x14ac:dyDescent="0.3">
      <c r="A14" s="29">
        <v>10</v>
      </c>
      <c r="B14" s="24" t="s">
        <v>30</v>
      </c>
      <c r="C14" s="20" t="s">
        <v>129</v>
      </c>
      <c r="D14" s="17" t="s">
        <v>41</v>
      </c>
      <c r="E14" s="17" t="s">
        <v>29</v>
      </c>
      <c r="F14" s="18">
        <v>45439</v>
      </c>
      <c r="G14" s="18">
        <v>45450</v>
      </c>
      <c r="H14" s="17">
        <f t="shared" ref="H14" si="2">NETWORKDAYS(F14,G14)</f>
        <v>10</v>
      </c>
      <c r="I14" s="19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</sheetData>
  <autoFilter ref="A2:AD12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2">
    <mergeCell ref="A1:AD1"/>
    <mergeCell ref="J2:AC2"/>
  </mergeCells>
  <phoneticPr fontId="1" type="noConversion"/>
  <conditionalFormatting sqref="J3:AC3 E3 E7:E11">
    <cfRule type="cellIs" dxfId="266" priority="98" stopIfTrue="1" operator="equal">
      <formula>"진행"</formula>
    </cfRule>
  </conditionalFormatting>
  <conditionalFormatting sqref="K5:AC5">
    <cfRule type="expression" dxfId="265" priority="99" stopIfTrue="1">
      <formula>AND(#REF!&gt;=$F5,#REF!&lt;=#REF!)</formula>
    </cfRule>
    <cfRule type="expression" dxfId="264" priority="100" stopIfTrue="1">
      <formula>AND(#REF!&gt;=$F5,#REF!&lt;=$G5)</formula>
    </cfRule>
  </conditionalFormatting>
  <conditionalFormatting sqref="R7:AC7">
    <cfRule type="expression" dxfId="263" priority="92" stopIfTrue="1">
      <formula>AND(#REF!&gt;=$F7,#REF!&lt;=#REF!)</formula>
    </cfRule>
    <cfRule type="expression" dxfId="262" priority="93" stopIfTrue="1">
      <formula>AND(#REF!&gt;=$F7,#REF!&lt;=$G7)</formula>
    </cfRule>
  </conditionalFormatting>
  <conditionalFormatting sqref="M9:Z9">
    <cfRule type="expression" dxfId="261" priority="88" stopIfTrue="1">
      <formula>AND(#REF!&gt;=$F9,#REF!&lt;=#REF!)</formula>
    </cfRule>
    <cfRule type="expression" dxfId="260" priority="89" stopIfTrue="1">
      <formula>AND(#REF!&gt;=$F9,#REF!&lt;=$G9)</formula>
    </cfRule>
  </conditionalFormatting>
  <conditionalFormatting sqref="E4">
    <cfRule type="cellIs" dxfId="255" priority="75" stopIfTrue="1" operator="equal">
      <formula>"진행"</formula>
    </cfRule>
  </conditionalFormatting>
  <conditionalFormatting sqref="K4:T4">
    <cfRule type="expression" dxfId="254" priority="76" stopIfTrue="1">
      <formula>AND(#REF!&gt;=$F4,#REF!&lt;=#REF!)</formula>
    </cfRule>
    <cfRule type="expression" dxfId="253" priority="77" stopIfTrue="1">
      <formula>AND(#REF!&gt;=$F4,#REF!&lt;=$G4)</formula>
    </cfRule>
  </conditionalFormatting>
  <conditionalFormatting sqref="V4:AC4">
    <cfRule type="expression" dxfId="252" priority="73" stopIfTrue="1">
      <formula>AND(#REF!&gt;=$F4,#REF!&lt;=#REF!)</formula>
    </cfRule>
    <cfRule type="expression" dxfId="251" priority="74" stopIfTrue="1">
      <formula>AND(#REF!&gt;=$F4,#REF!&lt;=$G4)</formula>
    </cfRule>
  </conditionalFormatting>
  <conditionalFormatting sqref="E12">
    <cfRule type="cellIs" dxfId="250" priority="35" stopIfTrue="1" operator="equal">
      <formula>"진행"</formula>
    </cfRule>
  </conditionalFormatting>
  <conditionalFormatting sqref="K6:AC6">
    <cfRule type="expression" dxfId="249" priority="31" stopIfTrue="1">
      <formula>AND(#REF!&gt;=$F6,#REF!&lt;=#REF!)</formula>
    </cfRule>
    <cfRule type="expression" dxfId="248" priority="32" stopIfTrue="1">
      <formula>AND(#REF!&gt;=$F6,#REF!&lt;=$G6)</formula>
    </cfRule>
  </conditionalFormatting>
  <conditionalFormatting sqref="E5">
    <cfRule type="cellIs" dxfId="247" priority="30" stopIfTrue="1" operator="equal">
      <formula>"진행"</formula>
    </cfRule>
  </conditionalFormatting>
  <conditionalFormatting sqref="E6">
    <cfRule type="cellIs" dxfId="246" priority="29" stopIfTrue="1" operator="equal">
      <formula>"진행"</formula>
    </cfRule>
  </conditionalFormatting>
  <conditionalFormatting sqref="E13">
    <cfRule type="cellIs" dxfId="245" priority="28" stopIfTrue="1" operator="equal">
      <formula>"진행"</formula>
    </cfRule>
  </conditionalFormatting>
  <conditionalFormatting sqref="E14">
    <cfRule type="cellIs" dxfId="244" priority="27" stopIfTrue="1" operator="equal">
      <formula>"진행"</formula>
    </cfRule>
  </conditionalFormatting>
  <conditionalFormatting sqref="R8:AC8">
    <cfRule type="expression" dxfId="243" priority="25" stopIfTrue="1">
      <formula>AND(#REF!&gt;=$F8,#REF!&lt;=#REF!)</formula>
    </cfRule>
    <cfRule type="expression" dxfId="242" priority="26" stopIfTrue="1">
      <formula>AND(#REF!&gt;=$F8,#REF!&lt;=$G8)</formula>
    </cfRule>
  </conditionalFormatting>
  <conditionalFormatting sqref="AA9:AC9">
    <cfRule type="expression" dxfId="241" priority="23" stopIfTrue="1">
      <formula>AND(#REF!&gt;=$F9,#REF!&lt;=#REF!)</formula>
    </cfRule>
    <cfRule type="expression" dxfId="240" priority="24" stopIfTrue="1">
      <formula>AND(#REF!&gt;=$F9,#REF!&lt;=$G9)</formula>
    </cfRule>
  </conditionalFormatting>
  <conditionalFormatting sqref="M10:Z10">
    <cfRule type="expression" dxfId="39" priority="19" stopIfTrue="1">
      <formula>AND(#REF!&gt;=$F10,#REF!&lt;=#REF!)</formula>
    </cfRule>
    <cfRule type="expression" dxfId="38" priority="20" stopIfTrue="1">
      <formula>AND(#REF!&gt;=$F10,#REF!&lt;=$G10)</formula>
    </cfRule>
  </conditionalFormatting>
  <conditionalFormatting sqref="AA10:AC10">
    <cfRule type="expression" dxfId="35" priority="17" stopIfTrue="1">
      <formula>AND(#REF!&gt;=$F10,#REF!&lt;=#REF!)</formula>
    </cfRule>
    <cfRule type="expression" dxfId="34" priority="18" stopIfTrue="1">
      <formula>AND(#REF!&gt;=$F10,#REF!&lt;=$G10)</formula>
    </cfRule>
  </conditionalFormatting>
  <conditionalFormatting sqref="M11:Z11">
    <cfRule type="expression" dxfId="31" priority="15" stopIfTrue="1">
      <formula>AND(#REF!&gt;=$F11,#REF!&lt;=#REF!)</formula>
    </cfRule>
    <cfRule type="expression" dxfId="30" priority="16" stopIfTrue="1">
      <formula>AND(#REF!&gt;=$F11,#REF!&lt;=$G11)</formula>
    </cfRule>
  </conditionalFormatting>
  <conditionalFormatting sqref="AA11:AC11">
    <cfRule type="expression" dxfId="27" priority="13" stopIfTrue="1">
      <formula>AND(#REF!&gt;=$F11,#REF!&lt;=#REF!)</formula>
    </cfRule>
    <cfRule type="expression" dxfId="26" priority="14" stopIfTrue="1">
      <formula>AND(#REF!&gt;=$F11,#REF!&lt;=$G11)</formula>
    </cfRule>
  </conditionalFormatting>
  <conditionalFormatting sqref="M12:Z12">
    <cfRule type="expression" dxfId="23" priority="11" stopIfTrue="1">
      <formula>AND(#REF!&gt;=$F12,#REF!&lt;=#REF!)</formula>
    </cfRule>
    <cfRule type="expression" dxfId="22" priority="12" stopIfTrue="1">
      <formula>AND(#REF!&gt;=$F12,#REF!&lt;=$G12)</formula>
    </cfRule>
  </conditionalFormatting>
  <conditionalFormatting sqref="AA12:AC12">
    <cfRule type="expression" dxfId="19" priority="9" stopIfTrue="1">
      <formula>AND(#REF!&gt;=$F12,#REF!&lt;=#REF!)</formula>
    </cfRule>
    <cfRule type="expression" dxfId="18" priority="10" stopIfTrue="1">
      <formula>AND(#REF!&gt;=$F12,#REF!&lt;=$G12)</formula>
    </cfRule>
  </conditionalFormatting>
  <conditionalFormatting sqref="M13:Z13">
    <cfRule type="expression" dxfId="15" priority="7" stopIfTrue="1">
      <formula>AND(#REF!&gt;=$F13,#REF!&lt;=#REF!)</formula>
    </cfRule>
    <cfRule type="expression" dxfId="14" priority="8" stopIfTrue="1">
      <formula>AND(#REF!&gt;=$F13,#REF!&lt;=$G13)</formula>
    </cfRule>
  </conditionalFormatting>
  <conditionalFormatting sqref="AA13:AC13">
    <cfRule type="expression" dxfId="11" priority="5" stopIfTrue="1">
      <formula>AND(#REF!&gt;=$F13,#REF!&lt;=#REF!)</formula>
    </cfRule>
    <cfRule type="expression" dxfId="10" priority="6" stopIfTrue="1">
      <formula>AND(#REF!&gt;=$F13,#REF!&lt;=$G13)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"/>
  <sheetViews>
    <sheetView zoomScaleNormal="100" workbookViewId="0">
      <selection activeCell="C12" sqref="C12"/>
    </sheetView>
  </sheetViews>
  <sheetFormatPr defaultRowHeight="16.5" x14ac:dyDescent="0.3"/>
  <cols>
    <col min="1" max="1" width="5.25" style="1" bestFit="1" customWidth="1"/>
    <col min="2" max="2" width="8.625" style="28" bestFit="1" customWidth="1"/>
    <col min="3" max="3" width="63" style="2" bestFit="1" customWidth="1"/>
    <col min="4" max="4" width="12.875" style="1" customWidth="1"/>
    <col min="5" max="5" width="9.375" style="1" customWidth="1"/>
    <col min="6" max="7" width="10.875" style="5" bestFit="1" customWidth="1"/>
    <col min="8" max="8" width="5.5" style="1" customWidth="1"/>
    <col min="9" max="9" width="6.25" style="3" customWidth="1"/>
    <col min="10" max="10" width="4.125" style="4" customWidth="1"/>
    <col min="11" max="29" width="4.125" style="2" customWidth="1"/>
    <col min="30" max="30" width="33.75" style="5" bestFit="1" customWidth="1"/>
  </cols>
  <sheetData>
    <row r="1" spans="1:30" x14ac:dyDescent="0.2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30" x14ac:dyDescent="0.3">
      <c r="A2" s="23" t="s">
        <v>0</v>
      </c>
      <c r="B2" s="25"/>
      <c r="C2" s="23" t="s">
        <v>4</v>
      </c>
      <c r="D2" s="23" t="s">
        <v>5</v>
      </c>
      <c r="E2" s="23" t="s">
        <v>6</v>
      </c>
      <c r="F2" s="8" t="s">
        <v>1</v>
      </c>
      <c r="G2" s="8" t="s">
        <v>2</v>
      </c>
      <c r="H2" s="9" t="s">
        <v>7</v>
      </c>
      <c r="I2" s="9" t="s">
        <v>3</v>
      </c>
      <c r="J2" s="47" t="s">
        <v>8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8" t="s">
        <v>9</v>
      </c>
    </row>
    <row r="3" spans="1:30" x14ac:dyDescent="0.3">
      <c r="A3" s="10"/>
      <c r="B3" s="26" t="s">
        <v>49</v>
      </c>
      <c r="C3" s="11" t="s">
        <v>12</v>
      </c>
      <c r="D3" s="12"/>
      <c r="E3" s="12"/>
      <c r="F3" s="13">
        <v>45302</v>
      </c>
      <c r="G3" s="13">
        <v>45316</v>
      </c>
      <c r="H3" s="14">
        <f>NETWORKDAYS(F3,G3)</f>
        <v>11</v>
      </c>
      <c r="I3" s="15">
        <f>AVERAGE(I4:I19)</f>
        <v>1</v>
      </c>
      <c r="J3" s="12">
        <v>5</v>
      </c>
      <c r="K3" s="12">
        <v>10</v>
      </c>
      <c r="L3" s="12">
        <v>15</v>
      </c>
      <c r="M3" s="12">
        <v>20</v>
      </c>
      <c r="N3" s="12">
        <v>25</v>
      </c>
      <c r="O3" s="12">
        <v>30</v>
      </c>
      <c r="P3" s="12">
        <v>35</v>
      </c>
      <c r="Q3" s="12">
        <v>40</v>
      </c>
      <c r="R3" s="12">
        <v>45</v>
      </c>
      <c r="S3" s="12">
        <v>50</v>
      </c>
      <c r="T3" s="12">
        <v>55</v>
      </c>
      <c r="U3" s="12">
        <v>60</v>
      </c>
      <c r="V3" s="12">
        <v>65</v>
      </c>
      <c r="W3" s="12">
        <v>70</v>
      </c>
      <c r="X3" s="12">
        <v>75</v>
      </c>
      <c r="Y3" s="12">
        <v>80</v>
      </c>
      <c r="Z3" s="12">
        <v>85</v>
      </c>
      <c r="AA3" s="12">
        <v>90</v>
      </c>
      <c r="AB3" s="12">
        <v>95</v>
      </c>
      <c r="AC3" s="12">
        <v>100</v>
      </c>
      <c r="AD3" s="13"/>
    </row>
    <row r="4" spans="1:30" s="35" customFormat="1" x14ac:dyDescent="0.3">
      <c r="A4" s="29">
        <v>0</v>
      </c>
      <c r="B4" s="30" t="s">
        <v>31</v>
      </c>
      <c r="C4" s="31" t="s">
        <v>45</v>
      </c>
      <c r="D4" s="32" t="s">
        <v>36</v>
      </c>
      <c r="E4" s="32" t="s">
        <v>62</v>
      </c>
      <c r="F4" s="33">
        <v>45302</v>
      </c>
      <c r="G4" s="33">
        <v>45303</v>
      </c>
      <c r="H4" s="32">
        <f>NETWORKDAYS(F4,G4)</f>
        <v>2</v>
      </c>
      <c r="I4" s="34">
        <v>1</v>
      </c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6"/>
      <c r="V4" s="37"/>
      <c r="W4" s="37"/>
      <c r="X4" s="37"/>
      <c r="Y4" s="37"/>
      <c r="Z4" s="37"/>
      <c r="AA4" s="37"/>
      <c r="AB4" s="37"/>
      <c r="AC4" s="37"/>
      <c r="AD4" s="33"/>
    </row>
    <row r="5" spans="1:30" s="35" customFormat="1" x14ac:dyDescent="0.3">
      <c r="A5" s="29">
        <v>1</v>
      </c>
      <c r="B5" s="30" t="s">
        <v>32</v>
      </c>
      <c r="C5" s="31" t="s">
        <v>46</v>
      </c>
      <c r="D5" s="32" t="s">
        <v>37</v>
      </c>
      <c r="E5" s="32" t="s">
        <v>62</v>
      </c>
      <c r="F5" s="33">
        <v>45302</v>
      </c>
      <c r="G5" s="33">
        <v>45303</v>
      </c>
      <c r="H5" s="32">
        <f>NETWORKDAYS(F5,G5)</f>
        <v>2</v>
      </c>
      <c r="I5" s="34">
        <v>1</v>
      </c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3"/>
    </row>
    <row r="6" spans="1:30" s="35" customFormat="1" x14ac:dyDescent="0.3">
      <c r="A6" s="29">
        <v>2</v>
      </c>
      <c r="B6" s="30" t="s">
        <v>33</v>
      </c>
      <c r="C6" s="31" t="s">
        <v>47</v>
      </c>
      <c r="D6" s="32" t="s">
        <v>38</v>
      </c>
      <c r="E6" s="32" t="s">
        <v>62</v>
      </c>
      <c r="F6" s="33">
        <v>45302</v>
      </c>
      <c r="G6" s="33">
        <v>45303</v>
      </c>
      <c r="H6" s="32">
        <f t="shared" ref="H6:H19" si="0">NETWORKDAYS(F6,G6)</f>
        <v>2</v>
      </c>
      <c r="I6" s="34">
        <v>1</v>
      </c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3"/>
    </row>
    <row r="7" spans="1:30" x14ac:dyDescent="0.3">
      <c r="A7" s="6">
        <v>3</v>
      </c>
      <c r="B7" s="24"/>
      <c r="C7" s="21" t="s">
        <v>51</v>
      </c>
      <c r="D7" s="17" t="s">
        <v>48</v>
      </c>
      <c r="E7" s="32" t="s">
        <v>62</v>
      </c>
      <c r="F7" s="18">
        <v>45306</v>
      </c>
      <c r="G7" s="18">
        <v>45306</v>
      </c>
      <c r="H7" s="17">
        <f t="shared" si="0"/>
        <v>1</v>
      </c>
      <c r="I7" s="34">
        <v>1</v>
      </c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18"/>
    </row>
    <row r="8" spans="1:30" x14ac:dyDescent="0.3">
      <c r="A8" s="6">
        <v>4</v>
      </c>
      <c r="B8" s="24" t="s">
        <v>31</v>
      </c>
      <c r="C8" s="21" t="s">
        <v>34</v>
      </c>
      <c r="D8" s="17" t="s">
        <v>36</v>
      </c>
      <c r="E8" s="32" t="s">
        <v>62</v>
      </c>
      <c r="F8" s="18">
        <v>45306</v>
      </c>
      <c r="G8" s="18">
        <v>45307</v>
      </c>
      <c r="H8" s="17">
        <f t="shared" si="0"/>
        <v>2</v>
      </c>
      <c r="I8" s="34">
        <v>1</v>
      </c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18"/>
    </row>
    <row r="9" spans="1:30" x14ac:dyDescent="0.3">
      <c r="A9" s="6">
        <v>6</v>
      </c>
      <c r="B9" s="24" t="s">
        <v>32</v>
      </c>
      <c r="C9" s="21" t="s">
        <v>35</v>
      </c>
      <c r="D9" s="17" t="s">
        <v>37</v>
      </c>
      <c r="E9" s="32" t="s">
        <v>62</v>
      </c>
      <c r="F9" s="18">
        <v>45306</v>
      </c>
      <c r="G9" s="18">
        <v>45307</v>
      </c>
      <c r="H9" s="17">
        <f t="shared" si="0"/>
        <v>2</v>
      </c>
      <c r="I9" s="34">
        <v>1</v>
      </c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18"/>
    </row>
    <row r="10" spans="1:30" x14ac:dyDescent="0.3">
      <c r="A10" s="6">
        <v>7</v>
      </c>
      <c r="B10" s="24" t="s">
        <v>33</v>
      </c>
      <c r="C10" s="21" t="s">
        <v>50</v>
      </c>
      <c r="D10" s="17" t="s">
        <v>38</v>
      </c>
      <c r="E10" s="32" t="s">
        <v>62</v>
      </c>
      <c r="F10" s="18">
        <v>45306</v>
      </c>
      <c r="G10" s="18">
        <v>45307</v>
      </c>
      <c r="H10" s="17">
        <f t="shared" si="0"/>
        <v>2</v>
      </c>
      <c r="I10" s="34">
        <v>1</v>
      </c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18"/>
    </row>
    <row r="11" spans="1:30" x14ac:dyDescent="0.3">
      <c r="A11" s="6">
        <v>8</v>
      </c>
      <c r="B11" s="24"/>
      <c r="C11" s="21" t="s">
        <v>52</v>
      </c>
      <c r="D11" s="17" t="s">
        <v>41</v>
      </c>
      <c r="E11" s="32" t="s">
        <v>62</v>
      </c>
      <c r="F11" s="18">
        <v>45308</v>
      </c>
      <c r="G11" s="18">
        <v>45308</v>
      </c>
      <c r="H11" s="17">
        <f t="shared" si="0"/>
        <v>1</v>
      </c>
      <c r="I11" s="34">
        <v>1</v>
      </c>
      <c r="J11" s="3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18"/>
    </row>
    <row r="12" spans="1:30" x14ac:dyDescent="0.3">
      <c r="A12" s="6">
        <v>9</v>
      </c>
      <c r="B12" s="24" t="s">
        <v>31</v>
      </c>
      <c r="C12" s="21" t="s">
        <v>55</v>
      </c>
      <c r="D12" s="17" t="s">
        <v>36</v>
      </c>
      <c r="E12" s="32" t="s">
        <v>62</v>
      </c>
      <c r="F12" s="18">
        <v>45308</v>
      </c>
      <c r="G12" s="18">
        <v>45309</v>
      </c>
      <c r="H12" s="17">
        <f t="shared" si="0"/>
        <v>2</v>
      </c>
      <c r="I12" s="34">
        <v>1</v>
      </c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18"/>
    </row>
    <row r="13" spans="1:30" x14ac:dyDescent="0.3">
      <c r="A13" s="6">
        <v>10</v>
      </c>
      <c r="B13" s="24" t="s">
        <v>32</v>
      </c>
      <c r="C13" s="21" t="s">
        <v>53</v>
      </c>
      <c r="D13" s="17" t="s">
        <v>37</v>
      </c>
      <c r="E13" s="32" t="s">
        <v>62</v>
      </c>
      <c r="F13" s="18">
        <v>45308</v>
      </c>
      <c r="G13" s="18">
        <v>45309</v>
      </c>
      <c r="H13" s="17">
        <f t="shared" si="0"/>
        <v>2</v>
      </c>
      <c r="I13" s="34">
        <v>1</v>
      </c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22"/>
    </row>
    <row r="14" spans="1:30" x14ac:dyDescent="0.3">
      <c r="A14" s="6">
        <v>11</v>
      </c>
      <c r="B14" s="24" t="s">
        <v>33</v>
      </c>
      <c r="C14" s="21" t="s">
        <v>54</v>
      </c>
      <c r="D14" s="17" t="s">
        <v>38</v>
      </c>
      <c r="E14" s="32" t="s">
        <v>62</v>
      </c>
      <c r="F14" s="18">
        <v>45308</v>
      </c>
      <c r="G14" s="18">
        <v>45309</v>
      </c>
      <c r="H14" s="17">
        <f t="shared" si="0"/>
        <v>2</v>
      </c>
      <c r="I14" s="34">
        <v>1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18"/>
    </row>
    <row r="15" spans="1:30" x14ac:dyDescent="0.3">
      <c r="A15" s="6">
        <v>12</v>
      </c>
      <c r="B15" s="24"/>
      <c r="C15" s="21" t="s">
        <v>59</v>
      </c>
      <c r="D15" s="17" t="s">
        <v>41</v>
      </c>
      <c r="E15" s="32" t="s">
        <v>62</v>
      </c>
      <c r="F15" s="18">
        <v>45310</v>
      </c>
      <c r="G15" s="18">
        <v>45310</v>
      </c>
      <c r="H15" s="17">
        <f>NETWORKDAYS(F15,G15)</f>
        <v>1</v>
      </c>
      <c r="I15" s="34">
        <v>1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18"/>
    </row>
    <row r="16" spans="1:30" x14ac:dyDescent="0.3">
      <c r="A16" s="6">
        <v>13</v>
      </c>
      <c r="B16" s="24" t="s">
        <v>31</v>
      </c>
      <c r="C16" s="21" t="s">
        <v>56</v>
      </c>
      <c r="D16" s="17" t="s">
        <v>36</v>
      </c>
      <c r="E16" s="32" t="s">
        <v>62</v>
      </c>
      <c r="F16" s="18">
        <v>45310</v>
      </c>
      <c r="G16" s="18">
        <v>45314</v>
      </c>
      <c r="H16" s="17">
        <f>NETWORKDAYS(F16,G16)</f>
        <v>3</v>
      </c>
      <c r="I16" s="34">
        <v>1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18"/>
    </row>
    <row r="17" spans="1:30" x14ac:dyDescent="0.3">
      <c r="A17" s="6">
        <v>14</v>
      </c>
      <c r="B17" s="24" t="s">
        <v>32</v>
      </c>
      <c r="C17" s="21" t="s">
        <v>57</v>
      </c>
      <c r="D17" s="17" t="s">
        <v>37</v>
      </c>
      <c r="E17" s="32" t="s">
        <v>62</v>
      </c>
      <c r="F17" s="18">
        <v>45310</v>
      </c>
      <c r="G17" s="18">
        <v>45314</v>
      </c>
      <c r="H17" s="17">
        <f t="shared" si="0"/>
        <v>3</v>
      </c>
      <c r="I17" s="34">
        <v>1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18"/>
    </row>
    <row r="18" spans="1:30" x14ac:dyDescent="0.3">
      <c r="A18" s="6">
        <v>16</v>
      </c>
      <c r="B18" s="24" t="s">
        <v>33</v>
      </c>
      <c r="C18" s="21" t="s">
        <v>58</v>
      </c>
      <c r="D18" s="17" t="s">
        <v>38</v>
      </c>
      <c r="E18" s="32" t="s">
        <v>62</v>
      </c>
      <c r="F18" s="18">
        <v>45310</v>
      </c>
      <c r="G18" s="18">
        <v>45314</v>
      </c>
      <c r="H18" s="17">
        <f t="shared" si="0"/>
        <v>3</v>
      </c>
      <c r="I18" s="34">
        <v>1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7"/>
    </row>
    <row r="19" spans="1:30" x14ac:dyDescent="0.3">
      <c r="A19" s="6">
        <v>17</v>
      </c>
      <c r="B19" s="27"/>
      <c r="C19" s="21" t="s">
        <v>60</v>
      </c>
      <c r="D19" s="17" t="s">
        <v>41</v>
      </c>
      <c r="E19" s="32" t="s">
        <v>62</v>
      </c>
      <c r="F19" s="18">
        <v>45315</v>
      </c>
      <c r="G19" s="18">
        <v>45316</v>
      </c>
      <c r="H19" s="17">
        <f t="shared" si="0"/>
        <v>2</v>
      </c>
      <c r="I19" s="34">
        <v>1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7"/>
    </row>
  </sheetData>
  <autoFilter ref="A2:AD19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2">
    <mergeCell ref="A1:AD1"/>
    <mergeCell ref="J2:AC2"/>
  </mergeCells>
  <phoneticPr fontId="1" type="noConversion"/>
  <conditionalFormatting sqref="J3:AC3 E3">
    <cfRule type="cellIs" dxfId="237" priority="76" stopIfTrue="1" operator="equal">
      <formula>"진행"</formula>
    </cfRule>
  </conditionalFormatting>
  <conditionalFormatting sqref="K5:AC5">
    <cfRule type="expression" dxfId="236" priority="77" stopIfTrue="1">
      <formula>AND(#REF!&gt;=$F5,#REF!&lt;=#REF!)</formula>
    </cfRule>
    <cfRule type="expression" dxfId="235" priority="78" stopIfTrue="1">
      <formula>AND(#REF!&gt;=$F5,#REF!&lt;=$G5)</formula>
    </cfRule>
  </conditionalFormatting>
  <conditionalFormatting sqref="K6:AC6">
    <cfRule type="expression" dxfId="234" priority="74" stopIfTrue="1">
      <formula>AND(#REF!&gt;=$F6,#REF!&lt;=#REF!)</formula>
    </cfRule>
    <cfRule type="expression" dxfId="233" priority="75" stopIfTrue="1">
      <formula>AND(#REF!&gt;=$F6,#REF!&lt;=$G6)</formula>
    </cfRule>
  </conditionalFormatting>
  <conditionalFormatting sqref="K7:AC7">
    <cfRule type="expression" dxfId="232" priority="72" stopIfTrue="1">
      <formula>AND(#REF!&gt;=$F7,#REF!&lt;=#REF!)</formula>
    </cfRule>
    <cfRule type="expression" dxfId="231" priority="73" stopIfTrue="1">
      <formula>AND(#REF!&gt;=$F7,#REF!&lt;=$G7)</formula>
    </cfRule>
  </conditionalFormatting>
  <conditionalFormatting sqref="K8:AC9">
    <cfRule type="expression" dxfId="230" priority="70" stopIfTrue="1">
      <formula>AND(#REF!&gt;=$F8,#REF!&lt;=#REF!)</formula>
    </cfRule>
    <cfRule type="expression" dxfId="229" priority="71" stopIfTrue="1">
      <formula>AND(#REF!&gt;=$F8,#REF!&lt;=$G8)</formula>
    </cfRule>
  </conditionalFormatting>
  <conditionalFormatting sqref="K10:AC10">
    <cfRule type="expression" dxfId="228" priority="68" stopIfTrue="1">
      <formula>AND(#REF!&gt;=$F10,#REF!&lt;=#REF!)</formula>
    </cfRule>
    <cfRule type="expression" dxfId="227" priority="69" stopIfTrue="1">
      <formula>AND(#REF!&gt;=$F10,#REF!&lt;=$G10)</formula>
    </cfRule>
  </conditionalFormatting>
  <conditionalFormatting sqref="K11:AC11">
    <cfRule type="expression" dxfId="226" priority="66" stopIfTrue="1">
      <formula>AND(#REF!&gt;=$F11,#REF!&lt;=#REF!)</formula>
    </cfRule>
    <cfRule type="expression" dxfId="225" priority="67" stopIfTrue="1">
      <formula>AND(#REF!&gt;=$F11,#REF!&lt;=$G11)</formula>
    </cfRule>
  </conditionalFormatting>
  <conditionalFormatting sqref="K12:AC12">
    <cfRule type="expression" dxfId="224" priority="64" stopIfTrue="1">
      <formula>AND(#REF!&gt;=$F12,#REF!&lt;=#REF!)</formula>
    </cfRule>
    <cfRule type="expression" dxfId="223" priority="65" stopIfTrue="1">
      <formula>AND(#REF!&gt;=$F12,#REF!&lt;=$G12)</formula>
    </cfRule>
  </conditionalFormatting>
  <conditionalFormatting sqref="K13:AC13">
    <cfRule type="expression" dxfId="222" priority="62" stopIfTrue="1">
      <formula>AND(#REF!&gt;=$F13,#REF!&lt;=#REF!)</formula>
    </cfRule>
    <cfRule type="expression" dxfId="221" priority="63" stopIfTrue="1">
      <formula>AND(#REF!&gt;=$F13,#REF!&lt;=$G13)</formula>
    </cfRule>
  </conditionalFormatting>
  <conditionalFormatting sqref="K4:T4">
    <cfRule type="expression" dxfId="220" priority="54" stopIfTrue="1">
      <formula>AND(#REF!&gt;=$F4,#REF!&lt;=#REF!)</formula>
    </cfRule>
    <cfRule type="expression" dxfId="219" priority="55" stopIfTrue="1">
      <formula>AND(#REF!&gt;=$F4,#REF!&lt;=$G4)</formula>
    </cfRule>
  </conditionalFormatting>
  <conditionalFormatting sqref="V4:AC4">
    <cfRule type="expression" dxfId="218" priority="51" stopIfTrue="1">
      <formula>AND(#REF!&gt;=$F4,#REF!&lt;=#REF!)</formula>
    </cfRule>
    <cfRule type="expression" dxfId="217" priority="52" stopIfTrue="1">
      <formula>AND(#REF!&gt;=$F4,#REF!&lt;=$G4)</formula>
    </cfRule>
  </conditionalFormatting>
  <conditionalFormatting sqref="E4">
    <cfRule type="cellIs" dxfId="216" priority="6" stopIfTrue="1" operator="equal">
      <formula>"진행"</formula>
    </cfRule>
  </conditionalFormatting>
  <conditionalFormatting sqref="E5:E14">
    <cfRule type="cellIs" dxfId="215" priority="2" stopIfTrue="1" operator="equal">
      <formula>"진행"</formula>
    </cfRule>
  </conditionalFormatting>
  <conditionalFormatting sqref="E15:E19">
    <cfRule type="cellIs" dxfId="214" priority="1" stopIfTrue="1" operator="equal">
      <formula>"진행"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"/>
  <sheetViews>
    <sheetView zoomScaleNormal="100" workbookViewId="0">
      <selection activeCell="V11" sqref="V11"/>
    </sheetView>
  </sheetViews>
  <sheetFormatPr defaultRowHeight="16.5" x14ac:dyDescent="0.3"/>
  <cols>
    <col min="1" max="1" width="5.25" style="1" bestFit="1" customWidth="1"/>
    <col min="2" max="2" width="8.625" style="1" bestFit="1" customWidth="1"/>
    <col min="3" max="3" width="52.625" style="1" customWidth="1"/>
    <col min="4" max="4" width="17.125" style="2" customWidth="1"/>
    <col min="5" max="5" width="5.875" style="1" bestFit="1" customWidth="1"/>
    <col min="6" max="6" width="9.375" style="1" customWidth="1"/>
    <col min="7" max="8" width="10.875" style="5" bestFit="1" customWidth="1"/>
    <col min="9" max="9" width="5.5" style="1" customWidth="1"/>
    <col min="10" max="10" width="6.25" style="3" customWidth="1"/>
    <col min="11" max="11" width="4.125" style="4" customWidth="1"/>
    <col min="12" max="30" width="4.125" style="2" customWidth="1"/>
    <col min="31" max="31" width="33.75" style="5" bestFit="1" customWidth="1"/>
  </cols>
  <sheetData>
    <row r="1" spans="1:31" x14ac:dyDescent="0.2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spans="1:31" x14ac:dyDescent="0.3">
      <c r="A2" s="23" t="s">
        <v>0</v>
      </c>
      <c r="B2" s="48" t="s">
        <v>4</v>
      </c>
      <c r="C2" s="49"/>
      <c r="D2" s="50"/>
      <c r="E2" s="23" t="s">
        <v>5</v>
      </c>
      <c r="F2" s="23" t="s">
        <v>6</v>
      </c>
      <c r="G2" s="8" t="s">
        <v>1</v>
      </c>
      <c r="H2" s="8" t="s">
        <v>2</v>
      </c>
      <c r="I2" s="9" t="s">
        <v>7</v>
      </c>
      <c r="J2" s="9" t="s">
        <v>3</v>
      </c>
      <c r="K2" s="47" t="s">
        <v>8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8" t="s">
        <v>9</v>
      </c>
    </row>
    <row r="3" spans="1:31" s="41" customFormat="1" x14ac:dyDescent="0.3">
      <c r="A3" s="14"/>
      <c r="B3" s="14" t="s">
        <v>67</v>
      </c>
      <c r="C3" s="14" t="s">
        <v>63</v>
      </c>
      <c r="D3" s="14" t="s">
        <v>68</v>
      </c>
      <c r="E3" s="12"/>
      <c r="F3" s="12"/>
      <c r="G3" s="13">
        <v>45320</v>
      </c>
      <c r="H3" s="13">
        <v>45345</v>
      </c>
      <c r="I3" s="14">
        <f>NETWORKDAYS(G3,H3)</f>
        <v>20</v>
      </c>
      <c r="J3" s="40">
        <f>AVERAGE(J4:J17)</f>
        <v>1</v>
      </c>
      <c r="K3" s="12">
        <v>5</v>
      </c>
      <c r="L3" s="12">
        <v>10</v>
      </c>
      <c r="M3" s="12">
        <v>15</v>
      </c>
      <c r="N3" s="12">
        <v>20</v>
      </c>
      <c r="O3" s="12">
        <v>25</v>
      </c>
      <c r="P3" s="12">
        <v>30</v>
      </c>
      <c r="Q3" s="12">
        <v>35</v>
      </c>
      <c r="R3" s="12">
        <v>40</v>
      </c>
      <c r="S3" s="12">
        <v>45</v>
      </c>
      <c r="T3" s="12">
        <v>50</v>
      </c>
      <c r="U3" s="12">
        <v>55</v>
      </c>
      <c r="V3" s="12">
        <v>60</v>
      </c>
      <c r="W3" s="12">
        <v>65</v>
      </c>
      <c r="X3" s="12">
        <v>70</v>
      </c>
      <c r="Y3" s="12">
        <v>75</v>
      </c>
      <c r="Z3" s="12">
        <v>80</v>
      </c>
      <c r="AA3" s="12">
        <v>85</v>
      </c>
      <c r="AB3" s="12">
        <v>90</v>
      </c>
      <c r="AC3" s="12">
        <v>95</v>
      </c>
      <c r="AD3" s="12">
        <v>100</v>
      </c>
      <c r="AE3" s="13"/>
    </row>
    <row r="4" spans="1:31" x14ac:dyDescent="0.3">
      <c r="A4" s="6">
        <v>1</v>
      </c>
      <c r="B4" s="16" t="s">
        <v>88</v>
      </c>
      <c r="C4" s="24" t="s">
        <v>89</v>
      </c>
      <c r="D4" s="30"/>
      <c r="E4" s="17" t="s">
        <v>95</v>
      </c>
      <c r="F4" s="17" t="s">
        <v>101</v>
      </c>
      <c r="G4" s="18">
        <v>45322</v>
      </c>
      <c r="H4" s="18">
        <v>45323</v>
      </c>
      <c r="I4" s="17">
        <f t="shared" ref="I4:I12" si="0">NETWORKDAYS(G4,H4)</f>
        <v>2</v>
      </c>
      <c r="J4" s="19">
        <v>1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18"/>
    </row>
    <row r="5" spans="1:31" x14ac:dyDescent="0.3">
      <c r="A5" s="6">
        <v>2</v>
      </c>
      <c r="B5" s="16" t="s">
        <v>88</v>
      </c>
      <c r="C5" s="24" t="s">
        <v>90</v>
      </c>
      <c r="D5" s="30" t="s">
        <v>97</v>
      </c>
      <c r="E5" s="17" t="s">
        <v>93</v>
      </c>
      <c r="F5" s="17" t="s">
        <v>101</v>
      </c>
      <c r="G5" s="18">
        <v>45320</v>
      </c>
      <c r="H5" s="18">
        <v>45324</v>
      </c>
      <c r="I5" s="17">
        <f t="shared" si="0"/>
        <v>5</v>
      </c>
      <c r="J5" s="19">
        <v>1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18"/>
    </row>
    <row r="6" spans="1:31" x14ac:dyDescent="0.3">
      <c r="A6" s="6">
        <v>2</v>
      </c>
      <c r="B6" s="16" t="s">
        <v>88</v>
      </c>
      <c r="C6" s="24" t="s">
        <v>91</v>
      </c>
      <c r="D6" s="27" t="s">
        <v>99</v>
      </c>
      <c r="E6" s="17" t="s">
        <v>98</v>
      </c>
      <c r="F6" s="17" t="s">
        <v>101</v>
      </c>
      <c r="G6" s="18">
        <v>45320</v>
      </c>
      <c r="H6" s="18">
        <v>45324</v>
      </c>
      <c r="I6" s="17">
        <f t="shared" si="0"/>
        <v>5</v>
      </c>
      <c r="J6" s="19">
        <v>1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18"/>
    </row>
    <row r="7" spans="1:31" x14ac:dyDescent="0.3">
      <c r="A7" s="6">
        <v>3</v>
      </c>
      <c r="B7" s="16" t="s">
        <v>31</v>
      </c>
      <c r="C7" s="24" t="s">
        <v>65</v>
      </c>
      <c r="D7" s="42" t="s">
        <v>64</v>
      </c>
      <c r="E7" s="17" t="s">
        <v>95</v>
      </c>
      <c r="F7" s="17" t="s">
        <v>102</v>
      </c>
      <c r="G7" s="18">
        <v>45324</v>
      </c>
      <c r="H7" s="18">
        <v>45345</v>
      </c>
      <c r="I7" s="17">
        <f t="shared" si="0"/>
        <v>16</v>
      </c>
      <c r="J7" s="19">
        <v>1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18"/>
    </row>
    <row r="8" spans="1:31" x14ac:dyDescent="0.3">
      <c r="A8" s="6">
        <v>4</v>
      </c>
      <c r="B8" s="16" t="s">
        <v>31</v>
      </c>
      <c r="C8" s="24" t="s">
        <v>100</v>
      </c>
      <c r="D8" s="42" t="s">
        <v>81</v>
      </c>
      <c r="E8" s="17" t="s">
        <v>96</v>
      </c>
      <c r="F8" s="17" t="s">
        <v>102</v>
      </c>
      <c r="G8" s="18">
        <v>45320</v>
      </c>
      <c r="H8" s="18">
        <v>45345</v>
      </c>
      <c r="I8" s="17">
        <f t="shared" si="0"/>
        <v>20</v>
      </c>
      <c r="J8" s="19">
        <v>1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18"/>
    </row>
    <row r="9" spans="1:31" x14ac:dyDescent="0.3">
      <c r="A9" s="6">
        <v>6</v>
      </c>
      <c r="B9" s="16" t="s">
        <v>31</v>
      </c>
      <c r="C9" s="24" t="s">
        <v>83</v>
      </c>
      <c r="D9" s="42" t="s">
        <v>82</v>
      </c>
      <c r="E9" s="17" t="s">
        <v>96</v>
      </c>
      <c r="F9" s="17" t="s">
        <v>103</v>
      </c>
      <c r="G9" s="18">
        <v>45320</v>
      </c>
      <c r="H9" s="18">
        <v>45345</v>
      </c>
      <c r="I9" s="17">
        <f t="shared" si="0"/>
        <v>20</v>
      </c>
      <c r="J9" s="19">
        <v>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8"/>
    </row>
    <row r="10" spans="1:31" x14ac:dyDescent="0.3">
      <c r="A10" s="6">
        <v>7</v>
      </c>
      <c r="B10" s="16" t="s">
        <v>32</v>
      </c>
      <c r="C10" s="24" t="s">
        <v>69</v>
      </c>
      <c r="D10" s="42" t="s">
        <v>66</v>
      </c>
      <c r="E10" s="17" t="s">
        <v>94</v>
      </c>
      <c r="F10" s="17" t="s">
        <v>102</v>
      </c>
      <c r="G10" s="18">
        <v>45320</v>
      </c>
      <c r="H10" s="18">
        <v>45345</v>
      </c>
      <c r="I10" s="17">
        <f t="shared" si="0"/>
        <v>20</v>
      </c>
      <c r="J10" s="19">
        <v>1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18"/>
    </row>
    <row r="11" spans="1:31" x14ac:dyDescent="0.3">
      <c r="A11" s="6">
        <v>7</v>
      </c>
      <c r="B11" s="16" t="s">
        <v>32</v>
      </c>
      <c r="C11" s="24" t="s">
        <v>71</v>
      </c>
      <c r="D11" s="42" t="s">
        <v>70</v>
      </c>
      <c r="E11" s="17" t="s">
        <v>94</v>
      </c>
      <c r="F11" s="17" t="s">
        <v>102</v>
      </c>
      <c r="G11" s="18">
        <v>45320</v>
      </c>
      <c r="H11" s="18">
        <v>45345</v>
      </c>
      <c r="I11" s="17">
        <f t="shared" si="0"/>
        <v>20</v>
      </c>
      <c r="J11" s="19">
        <v>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18"/>
    </row>
    <row r="12" spans="1:31" x14ac:dyDescent="0.3">
      <c r="A12" s="6">
        <v>8</v>
      </c>
      <c r="B12" s="16" t="s">
        <v>32</v>
      </c>
      <c r="C12" s="24" t="s">
        <v>84</v>
      </c>
      <c r="D12" s="42" t="s">
        <v>85</v>
      </c>
      <c r="E12" s="17" t="s">
        <v>94</v>
      </c>
      <c r="F12" s="17" t="s">
        <v>104</v>
      </c>
      <c r="G12" s="18">
        <v>45328</v>
      </c>
      <c r="H12" s="18">
        <v>45345</v>
      </c>
      <c r="I12" s="17">
        <f t="shared" si="0"/>
        <v>14</v>
      </c>
      <c r="J12" s="19">
        <v>1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22"/>
    </row>
    <row r="13" spans="1:31" x14ac:dyDescent="0.3">
      <c r="A13" s="6">
        <v>10</v>
      </c>
      <c r="B13" s="16" t="s">
        <v>72</v>
      </c>
      <c r="C13" s="24" t="s">
        <v>73</v>
      </c>
      <c r="D13" s="30" t="s">
        <v>74</v>
      </c>
      <c r="E13" s="17" t="s">
        <v>92</v>
      </c>
      <c r="F13" s="17" t="s">
        <v>102</v>
      </c>
      <c r="G13" s="18">
        <v>45320</v>
      </c>
      <c r="H13" s="18">
        <v>45345</v>
      </c>
      <c r="I13" s="17">
        <f>NETWORKDAYS(G13,H13)</f>
        <v>20</v>
      </c>
      <c r="J13" s="19">
        <v>1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18"/>
    </row>
    <row r="14" spans="1:31" x14ac:dyDescent="0.3">
      <c r="A14" s="6">
        <v>12</v>
      </c>
      <c r="B14" s="16" t="s">
        <v>72</v>
      </c>
      <c r="C14" s="24" t="s">
        <v>75</v>
      </c>
      <c r="D14" s="30" t="s">
        <v>80</v>
      </c>
      <c r="E14" s="17" t="s">
        <v>93</v>
      </c>
      <c r="F14" s="17" t="s">
        <v>101</v>
      </c>
      <c r="G14" s="18">
        <v>45320</v>
      </c>
      <c r="H14" s="18">
        <v>45324</v>
      </c>
      <c r="I14" s="17">
        <f>NETWORKDAYS(G14,H14)</f>
        <v>5</v>
      </c>
      <c r="J14" s="19">
        <v>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18"/>
    </row>
    <row r="15" spans="1:31" x14ac:dyDescent="0.3">
      <c r="A15" s="6">
        <v>13</v>
      </c>
      <c r="B15" s="16" t="s">
        <v>72</v>
      </c>
      <c r="C15" s="24" t="s">
        <v>86</v>
      </c>
      <c r="D15" s="30" t="s">
        <v>87</v>
      </c>
      <c r="E15" s="17" t="s">
        <v>93</v>
      </c>
      <c r="F15" s="17" t="s">
        <v>101</v>
      </c>
      <c r="G15" s="18">
        <v>45320</v>
      </c>
      <c r="H15" s="18">
        <v>45324</v>
      </c>
      <c r="I15" s="17">
        <f t="shared" ref="I15:I17" si="1">NETWORKDAYS(G15,H15)</f>
        <v>5</v>
      </c>
      <c r="J15" s="19">
        <v>1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18"/>
    </row>
    <row r="16" spans="1:31" x14ac:dyDescent="0.3">
      <c r="A16" s="6">
        <v>14</v>
      </c>
      <c r="B16" s="16" t="s">
        <v>72</v>
      </c>
      <c r="C16" s="24" t="s">
        <v>76</v>
      </c>
      <c r="D16" s="42" t="s">
        <v>78</v>
      </c>
      <c r="E16" s="17" t="s">
        <v>17</v>
      </c>
      <c r="F16" s="17" t="s">
        <v>102</v>
      </c>
      <c r="G16" s="18">
        <v>45320</v>
      </c>
      <c r="H16" s="18">
        <v>45330</v>
      </c>
      <c r="I16" s="17">
        <f t="shared" si="1"/>
        <v>9</v>
      </c>
      <c r="J16" s="19">
        <v>1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18"/>
    </row>
    <row r="17" spans="1:31" x14ac:dyDescent="0.3">
      <c r="A17" s="6">
        <v>16</v>
      </c>
      <c r="B17" s="16" t="s">
        <v>72</v>
      </c>
      <c r="C17" s="24" t="s">
        <v>77</v>
      </c>
      <c r="D17" s="42" t="s">
        <v>79</v>
      </c>
      <c r="E17" s="17" t="s">
        <v>17</v>
      </c>
      <c r="F17" s="17" t="s">
        <v>102</v>
      </c>
      <c r="G17" s="18">
        <v>45320</v>
      </c>
      <c r="H17" s="18">
        <v>45330</v>
      </c>
      <c r="I17" s="17">
        <f t="shared" si="1"/>
        <v>9</v>
      </c>
      <c r="J17" s="19">
        <v>1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7"/>
    </row>
  </sheetData>
  <autoFilter ref="A2:AE17"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3">
    <mergeCell ref="A1:AE1"/>
    <mergeCell ref="K2:AD2"/>
    <mergeCell ref="B2:D2"/>
  </mergeCells>
  <phoneticPr fontId="1" type="noConversion"/>
  <conditionalFormatting sqref="K3:AD3 F3">
    <cfRule type="cellIs" dxfId="213" priority="109" stopIfTrue="1" operator="equal">
      <formula>"진행"</formula>
    </cfRule>
  </conditionalFormatting>
  <conditionalFormatting sqref="U7:X7">
    <cfRule type="expression" dxfId="212" priority="103" stopIfTrue="1">
      <formula>AND(#REF!&gt;=$G7,#REF!&lt;=#REF!)</formula>
    </cfRule>
    <cfRule type="expression" dxfId="211" priority="104" stopIfTrue="1">
      <formula>AND(#REF!&gt;=$G7,#REF!&lt;=$H7)</formula>
    </cfRule>
  </conditionalFormatting>
  <conditionalFormatting sqref="U17:AD17">
    <cfRule type="expression" dxfId="210" priority="93" stopIfTrue="1">
      <formula>AND(#REF!&gt;=$G17,#REF!&lt;=#REF!)</formula>
    </cfRule>
    <cfRule type="expression" dxfId="209" priority="94" stopIfTrue="1">
      <formula>AND(#REF!&gt;=$G17,#REF!&lt;=$H17)</formula>
    </cfRule>
  </conditionalFormatting>
  <conditionalFormatting sqref="U16:AB16">
    <cfRule type="expression" dxfId="208" priority="91" stopIfTrue="1">
      <formula>AND(#REF!&gt;=$G16,#REF!&lt;=#REF!)</formula>
    </cfRule>
    <cfRule type="expression" dxfId="207" priority="92" stopIfTrue="1">
      <formula>AND(#REF!&gt;=$G16,#REF!&lt;=$H16)</formula>
    </cfRule>
  </conditionalFormatting>
  <conditionalFormatting sqref="AC16:AD16">
    <cfRule type="expression" dxfId="206" priority="64" stopIfTrue="1">
      <formula>AND(#REF!&gt;=$G16,#REF!&lt;=#REF!)</formula>
    </cfRule>
    <cfRule type="expression" dxfId="205" priority="65" stopIfTrue="1">
      <formula>AND(#REF!&gt;=$G16,#REF!&lt;=$H16)</formula>
    </cfRule>
  </conditionalFormatting>
  <conditionalFormatting sqref="F4:F17">
    <cfRule type="cellIs" dxfId="204" priority="47" stopIfTrue="1" operator="equal">
      <formula>"진행"</formula>
    </cfRule>
  </conditionalFormatting>
  <conditionalFormatting sqref="K4:AD4">
    <cfRule type="expression" dxfId="203" priority="45" stopIfTrue="1">
      <formula>AND(#REF!&gt;=$F4,#REF!&lt;=#REF!)</formula>
    </cfRule>
    <cfRule type="expression" dxfId="202" priority="46" stopIfTrue="1">
      <formula>AND(#REF!&gt;=$F4,#REF!&lt;=$G4)</formula>
    </cfRule>
  </conditionalFormatting>
  <conditionalFormatting sqref="K7:N7">
    <cfRule type="expression" dxfId="201" priority="41" stopIfTrue="1">
      <formula>AND(#REF!&gt;=$F7,#REF!&lt;=#REF!)</formula>
    </cfRule>
    <cfRule type="expression" dxfId="200" priority="42" stopIfTrue="1">
      <formula>AND(#REF!&gt;=$F7,#REF!&lt;=$G7)</formula>
    </cfRule>
  </conditionalFormatting>
  <conditionalFormatting sqref="K5:AD6">
    <cfRule type="expression" dxfId="199" priority="39" stopIfTrue="1">
      <formula>AND(#REF!&gt;=$F5,#REF!&lt;=#REF!)</formula>
    </cfRule>
    <cfRule type="expression" dxfId="198" priority="40" stopIfTrue="1">
      <formula>AND(#REF!&gt;=$F5,#REF!&lt;=$G5)</formula>
    </cfRule>
  </conditionalFormatting>
  <conditionalFormatting sqref="K8:X8">
    <cfRule type="expression" dxfId="197" priority="37" stopIfTrue="1">
      <formula>AND(#REF!&gt;=$F8,#REF!&lt;=#REF!)</formula>
    </cfRule>
    <cfRule type="expression" dxfId="196" priority="38" stopIfTrue="1">
      <formula>AND(#REF!&gt;=$F8,#REF!&lt;=$G8)</formula>
    </cfRule>
  </conditionalFormatting>
  <conditionalFormatting sqref="K9:R9">
    <cfRule type="expression" dxfId="195" priority="35" stopIfTrue="1">
      <formula>AND(#REF!&gt;=$F9,#REF!&lt;=#REF!)</formula>
    </cfRule>
    <cfRule type="expression" dxfId="194" priority="36" stopIfTrue="1">
      <formula>AND(#REF!&gt;=$F9,#REF!&lt;=$G9)</formula>
    </cfRule>
  </conditionalFormatting>
  <conditionalFormatting sqref="K10:X11">
    <cfRule type="expression" dxfId="193" priority="33" stopIfTrue="1">
      <formula>AND(#REF!&gt;=$F10,#REF!&lt;=#REF!)</formula>
    </cfRule>
    <cfRule type="expression" dxfId="192" priority="34" stopIfTrue="1">
      <formula>AND(#REF!&gt;=$F10,#REF!&lt;=$G10)</formula>
    </cfRule>
  </conditionalFormatting>
  <conditionalFormatting sqref="K13:X13">
    <cfRule type="expression" dxfId="191" priority="31" stopIfTrue="1">
      <formula>AND(#REF!&gt;=$F13,#REF!&lt;=#REF!)</formula>
    </cfRule>
    <cfRule type="expression" dxfId="190" priority="32" stopIfTrue="1">
      <formula>AND(#REF!&gt;=$F13,#REF!&lt;=$G13)</formula>
    </cfRule>
  </conditionalFormatting>
  <conditionalFormatting sqref="K14:AD14">
    <cfRule type="expression" dxfId="189" priority="29" stopIfTrue="1">
      <formula>AND(#REF!&gt;=$F14,#REF!&lt;=#REF!)</formula>
    </cfRule>
    <cfRule type="expression" dxfId="188" priority="30" stopIfTrue="1">
      <formula>AND(#REF!&gt;=$F14,#REF!&lt;=$G14)</formula>
    </cfRule>
  </conditionalFormatting>
  <conditionalFormatting sqref="K15:AD15">
    <cfRule type="expression" dxfId="187" priority="27" stopIfTrue="1">
      <formula>AND(#REF!&gt;=$F15,#REF!&lt;=#REF!)</formula>
    </cfRule>
    <cfRule type="expression" dxfId="186" priority="28" stopIfTrue="1">
      <formula>AND(#REF!&gt;=$F15,#REF!&lt;=$G15)</formula>
    </cfRule>
  </conditionalFormatting>
  <conditionalFormatting sqref="K16:AD17">
    <cfRule type="expression" dxfId="185" priority="25" stopIfTrue="1">
      <formula>AND(#REF!&gt;=$F16,#REF!&lt;=#REF!)</formula>
    </cfRule>
    <cfRule type="expression" dxfId="184" priority="26" stopIfTrue="1">
      <formula>AND(#REF!&gt;=$F16,#REF!&lt;=$G16)</formula>
    </cfRule>
  </conditionalFormatting>
  <conditionalFormatting sqref="K17:T17">
    <cfRule type="expression" dxfId="183" priority="23" stopIfTrue="1">
      <formula>AND(#REF!&gt;=$F17,#REF!&lt;=#REF!)</formula>
    </cfRule>
    <cfRule type="expression" dxfId="182" priority="24" stopIfTrue="1">
      <formula>AND(#REF!&gt;=$F17,#REF!&lt;=$G17)</formula>
    </cfRule>
  </conditionalFormatting>
  <conditionalFormatting sqref="O7:X7">
    <cfRule type="expression" dxfId="181" priority="21" stopIfTrue="1">
      <formula>AND(#REF!&gt;=$F7,#REF!&lt;=#REF!)</formula>
    </cfRule>
    <cfRule type="expression" dxfId="180" priority="22" stopIfTrue="1">
      <formula>AND(#REF!&gt;=$F7,#REF!&lt;=$G7)</formula>
    </cfRule>
  </conditionalFormatting>
  <conditionalFormatting sqref="S9:V9">
    <cfRule type="expression" dxfId="179" priority="19" stopIfTrue="1">
      <formula>AND(#REF!&gt;=$F9,#REF!&lt;=#REF!)</formula>
    </cfRule>
    <cfRule type="expression" dxfId="178" priority="20" stopIfTrue="1">
      <formula>AND(#REF!&gt;=$F9,#REF!&lt;=$G9)</formula>
    </cfRule>
  </conditionalFormatting>
  <conditionalFormatting sqref="W9:X9">
    <cfRule type="expression" dxfId="177" priority="13" stopIfTrue="1">
      <formula>AND(#REF!&gt;=$F9,#REF!&lt;=#REF!)</formula>
    </cfRule>
    <cfRule type="expression" dxfId="176" priority="14" stopIfTrue="1">
      <formula>AND(#REF!&gt;=$F9,#REF!&lt;=$G9)</formula>
    </cfRule>
  </conditionalFormatting>
  <conditionalFormatting sqref="K12:X12">
    <cfRule type="expression" dxfId="175" priority="9" stopIfTrue="1">
      <formula>AND(#REF!&gt;=$F12,#REF!&lt;=#REF!)</formula>
    </cfRule>
    <cfRule type="expression" dxfId="174" priority="10" stopIfTrue="1">
      <formula>AND(#REF!&gt;=$F12,#REF!&lt;=$G12)</formula>
    </cfRule>
  </conditionalFormatting>
  <conditionalFormatting sqref="Y7:AD13">
    <cfRule type="expression" dxfId="173" priority="1" stopIfTrue="1">
      <formula>AND(#REF!&gt;=$F7,#REF!&lt;=#REF!)</formula>
    </cfRule>
    <cfRule type="expression" dxfId="172" priority="2" stopIfTrue="1">
      <formula>AND(#REF!&gt;=$F7,#REF!&lt;=$G7)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7"/>
  <sheetViews>
    <sheetView zoomScaleNormal="100" workbookViewId="0">
      <selection activeCell="C28" sqref="C28"/>
    </sheetView>
  </sheetViews>
  <sheetFormatPr defaultRowHeight="16.5" x14ac:dyDescent="0.3"/>
  <cols>
    <col min="1" max="1" width="5.25" style="1" bestFit="1" customWidth="1"/>
    <col min="2" max="2" width="20.625" style="28" customWidth="1"/>
    <col min="3" max="3" width="63" style="2" bestFit="1" customWidth="1"/>
    <col min="4" max="4" width="5.875" style="1" bestFit="1" customWidth="1"/>
    <col min="5" max="5" width="9.375" style="1" customWidth="1"/>
    <col min="6" max="7" width="10.875" style="5" bestFit="1" customWidth="1"/>
    <col min="8" max="8" width="5.5" style="1" customWidth="1"/>
    <col min="9" max="9" width="6.25" style="3" customWidth="1"/>
    <col min="10" max="10" width="4.125" style="4" customWidth="1"/>
    <col min="11" max="29" width="4.125" style="2" customWidth="1"/>
    <col min="30" max="30" width="33.75" style="5" bestFit="1" customWidth="1"/>
  </cols>
  <sheetData>
    <row r="1" spans="1:30" x14ac:dyDescent="0.2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30" x14ac:dyDescent="0.3">
      <c r="A2" s="23" t="s">
        <v>0</v>
      </c>
      <c r="B2" s="25"/>
      <c r="C2" s="23" t="s">
        <v>4</v>
      </c>
      <c r="D2" s="23" t="s">
        <v>5</v>
      </c>
      <c r="E2" s="23" t="s">
        <v>6</v>
      </c>
      <c r="F2" s="8" t="s">
        <v>1</v>
      </c>
      <c r="G2" s="8" t="s">
        <v>2</v>
      </c>
      <c r="H2" s="9" t="s">
        <v>7</v>
      </c>
      <c r="I2" s="9" t="s">
        <v>3</v>
      </c>
      <c r="J2" s="47" t="s">
        <v>8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8" t="s">
        <v>9</v>
      </c>
    </row>
    <row r="3" spans="1:30" x14ac:dyDescent="0.3">
      <c r="A3" s="10"/>
      <c r="B3" s="26" t="s">
        <v>10</v>
      </c>
      <c r="C3" s="11" t="s">
        <v>12</v>
      </c>
      <c r="D3" s="12"/>
      <c r="E3" s="12"/>
      <c r="F3" s="13">
        <v>45355</v>
      </c>
      <c r="G3" s="13">
        <v>45380</v>
      </c>
      <c r="H3" s="14">
        <f>NETWORKDAYS(F3,G3)</f>
        <v>20</v>
      </c>
      <c r="I3" s="15">
        <f>AVERAGE(I4:I17)</f>
        <v>1</v>
      </c>
      <c r="J3" s="12">
        <v>5</v>
      </c>
      <c r="K3" s="12">
        <v>10</v>
      </c>
      <c r="L3" s="12">
        <v>15</v>
      </c>
      <c r="M3" s="12">
        <v>20</v>
      </c>
      <c r="N3" s="12">
        <v>25</v>
      </c>
      <c r="O3" s="12">
        <v>30</v>
      </c>
      <c r="P3" s="12">
        <v>35</v>
      </c>
      <c r="Q3" s="12">
        <v>40</v>
      </c>
      <c r="R3" s="12">
        <v>45</v>
      </c>
      <c r="S3" s="12">
        <v>50</v>
      </c>
      <c r="T3" s="12">
        <v>55</v>
      </c>
      <c r="U3" s="12">
        <v>60</v>
      </c>
      <c r="V3" s="12">
        <v>65</v>
      </c>
      <c r="W3" s="12">
        <v>70</v>
      </c>
      <c r="X3" s="12">
        <v>75</v>
      </c>
      <c r="Y3" s="12">
        <v>80</v>
      </c>
      <c r="Z3" s="12">
        <v>85</v>
      </c>
      <c r="AA3" s="12">
        <v>90</v>
      </c>
      <c r="AB3" s="12">
        <v>95</v>
      </c>
      <c r="AC3" s="12">
        <v>100</v>
      </c>
      <c r="AD3" s="13"/>
    </row>
    <row r="4" spans="1:30" x14ac:dyDescent="0.3">
      <c r="A4" s="6">
        <v>0</v>
      </c>
      <c r="B4" s="24" t="s">
        <v>105</v>
      </c>
      <c r="C4" s="21" t="s">
        <v>131</v>
      </c>
      <c r="D4" s="17" t="s">
        <v>130</v>
      </c>
      <c r="E4" s="17" t="s">
        <v>132</v>
      </c>
      <c r="F4" s="18">
        <v>45355</v>
      </c>
      <c r="G4" s="18">
        <v>45366</v>
      </c>
      <c r="H4" s="17">
        <f>NETWORKDAYS(F4,G4)</f>
        <v>10</v>
      </c>
      <c r="I4" s="19">
        <v>1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18"/>
    </row>
    <row r="5" spans="1:30" x14ac:dyDescent="0.3">
      <c r="A5" s="6">
        <v>1</v>
      </c>
      <c r="B5" s="24" t="s">
        <v>105</v>
      </c>
      <c r="C5" s="21" t="s">
        <v>115</v>
      </c>
      <c r="D5" s="17" t="s">
        <v>121</v>
      </c>
      <c r="E5" s="17" t="s">
        <v>102</v>
      </c>
      <c r="F5" s="18">
        <v>45369</v>
      </c>
      <c r="G5" s="18">
        <v>45380</v>
      </c>
      <c r="H5" s="17">
        <f>NETWORKDAYS(F5,G5)</f>
        <v>10</v>
      </c>
      <c r="I5" s="19">
        <v>1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18"/>
    </row>
    <row r="6" spans="1:30" x14ac:dyDescent="0.3">
      <c r="A6" s="6">
        <v>2</v>
      </c>
      <c r="B6" s="24" t="s">
        <v>119</v>
      </c>
      <c r="C6" s="21" t="s">
        <v>120</v>
      </c>
      <c r="D6" s="17" t="s">
        <v>117</v>
      </c>
      <c r="E6" s="17" t="s">
        <v>132</v>
      </c>
      <c r="F6" s="18">
        <v>45355</v>
      </c>
      <c r="G6" s="18">
        <v>45380</v>
      </c>
      <c r="H6" s="17">
        <f t="shared" ref="H6:H15" si="0">NETWORKDAYS(F6,G6)</f>
        <v>20</v>
      </c>
      <c r="I6" s="19">
        <v>1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18"/>
    </row>
    <row r="7" spans="1:30" x14ac:dyDescent="0.3">
      <c r="A7" s="6">
        <v>3</v>
      </c>
      <c r="B7" s="24" t="s">
        <v>106</v>
      </c>
      <c r="C7" s="21" t="s">
        <v>140</v>
      </c>
      <c r="D7" s="17" t="s">
        <v>122</v>
      </c>
      <c r="E7" s="17" t="s">
        <v>102</v>
      </c>
      <c r="F7" s="18">
        <v>45355</v>
      </c>
      <c r="G7" s="18">
        <v>45366</v>
      </c>
      <c r="H7" s="17">
        <f t="shared" ref="H7" si="1">NETWORKDAYS(F7,G7)</f>
        <v>10</v>
      </c>
      <c r="I7" s="19">
        <v>1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18"/>
    </row>
    <row r="8" spans="1:30" x14ac:dyDescent="0.3">
      <c r="A8" s="6">
        <v>3</v>
      </c>
      <c r="B8" s="24" t="s">
        <v>106</v>
      </c>
      <c r="C8" s="21" t="s">
        <v>136</v>
      </c>
      <c r="D8" s="17" t="s">
        <v>130</v>
      </c>
      <c r="E8" s="17" t="s">
        <v>132</v>
      </c>
      <c r="F8" s="18">
        <v>45355</v>
      </c>
      <c r="G8" s="18">
        <v>45366</v>
      </c>
      <c r="H8" s="17">
        <f t="shared" si="0"/>
        <v>10</v>
      </c>
      <c r="I8" s="19">
        <v>1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18"/>
    </row>
    <row r="9" spans="1:30" x14ac:dyDescent="0.3">
      <c r="A9" s="6">
        <v>4</v>
      </c>
      <c r="B9" s="24" t="s">
        <v>106</v>
      </c>
      <c r="C9" s="21" t="s">
        <v>139</v>
      </c>
      <c r="D9" s="17" t="s">
        <v>117</v>
      </c>
      <c r="E9" s="17" t="s">
        <v>102</v>
      </c>
      <c r="F9" s="18">
        <v>45369</v>
      </c>
      <c r="G9" s="18">
        <v>45380</v>
      </c>
      <c r="H9" s="17">
        <f t="shared" si="0"/>
        <v>10</v>
      </c>
      <c r="I9" s="19">
        <v>1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18"/>
    </row>
    <row r="10" spans="1:30" x14ac:dyDescent="0.3">
      <c r="A10" s="6">
        <v>6</v>
      </c>
      <c r="B10" s="24" t="s">
        <v>107</v>
      </c>
      <c r="C10" s="21" t="s">
        <v>135</v>
      </c>
      <c r="D10" s="17" t="s">
        <v>123</v>
      </c>
      <c r="E10" s="17" t="s">
        <v>102</v>
      </c>
      <c r="F10" s="18">
        <v>45355</v>
      </c>
      <c r="G10" s="18">
        <v>45380</v>
      </c>
      <c r="H10" s="17">
        <f t="shared" si="0"/>
        <v>20</v>
      </c>
      <c r="I10" s="19">
        <v>1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18"/>
    </row>
    <row r="11" spans="1:30" x14ac:dyDescent="0.3">
      <c r="A11" s="6">
        <v>7</v>
      </c>
      <c r="B11" s="24" t="s">
        <v>108</v>
      </c>
      <c r="C11" s="21" t="s">
        <v>109</v>
      </c>
      <c r="D11" s="17" t="s">
        <v>114</v>
      </c>
      <c r="E11" s="17" t="s">
        <v>102</v>
      </c>
      <c r="F11" s="18">
        <v>45355</v>
      </c>
      <c r="G11" s="18">
        <v>45380</v>
      </c>
      <c r="H11" s="17">
        <f t="shared" si="0"/>
        <v>20</v>
      </c>
      <c r="I11" s="19">
        <v>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18"/>
    </row>
    <row r="12" spans="1:30" x14ac:dyDescent="0.3">
      <c r="A12" s="6">
        <v>8</v>
      </c>
      <c r="B12" s="24" t="s">
        <v>110</v>
      </c>
      <c r="C12" s="20" t="s">
        <v>134</v>
      </c>
      <c r="D12" s="17" t="s">
        <v>114</v>
      </c>
      <c r="E12" s="17" t="s">
        <v>102</v>
      </c>
      <c r="F12" s="18">
        <v>45355</v>
      </c>
      <c r="G12" s="18">
        <v>45380</v>
      </c>
      <c r="H12" s="17">
        <f t="shared" si="0"/>
        <v>20</v>
      </c>
      <c r="I12" s="19">
        <v>1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18"/>
    </row>
    <row r="13" spans="1:30" x14ac:dyDescent="0.3">
      <c r="A13" s="6">
        <v>9</v>
      </c>
      <c r="B13" s="24" t="s">
        <v>110</v>
      </c>
      <c r="C13" s="20" t="s">
        <v>113</v>
      </c>
      <c r="D13" s="17" t="s">
        <v>123</v>
      </c>
      <c r="E13" s="17" t="s">
        <v>102</v>
      </c>
      <c r="F13" s="18">
        <v>45355</v>
      </c>
      <c r="G13" s="18">
        <v>45380</v>
      </c>
      <c r="H13" s="17">
        <f t="shared" si="0"/>
        <v>20</v>
      </c>
      <c r="I13" s="19">
        <v>1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18"/>
    </row>
    <row r="14" spans="1:30" x14ac:dyDescent="0.3">
      <c r="A14" s="6">
        <v>10</v>
      </c>
      <c r="B14" s="24" t="s">
        <v>111</v>
      </c>
      <c r="C14" s="20" t="s">
        <v>138</v>
      </c>
      <c r="D14" s="17" t="s">
        <v>118</v>
      </c>
      <c r="E14" s="17" t="s">
        <v>102</v>
      </c>
      <c r="F14" s="18">
        <v>45355</v>
      </c>
      <c r="G14" s="18">
        <v>45380</v>
      </c>
      <c r="H14" s="17">
        <f t="shared" si="0"/>
        <v>20</v>
      </c>
      <c r="I14" s="19">
        <v>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22"/>
    </row>
    <row r="15" spans="1:30" x14ac:dyDescent="0.3">
      <c r="A15" s="6">
        <v>11</v>
      </c>
      <c r="B15" s="24" t="s">
        <v>111</v>
      </c>
      <c r="C15" s="20" t="s">
        <v>137</v>
      </c>
      <c r="D15" s="17" t="s">
        <v>118</v>
      </c>
      <c r="E15" s="17" t="s">
        <v>102</v>
      </c>
      <c r="F15" s="18">
        <v>45355</v>
      </c>
      <c r="G15" s="18">
        <v>45380</v>
      </c>
      <c r="H15" s="17">
        <f t="shared" si="0"/>
        <v>20</v>
      </c>
      <c r="I15" s="19">
        <v>1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18"/>
    </row>
    <row r="16" spans="1:30" x14ac:dyDescent="0.3">
      <c r="A16" s="6">
        <v>12</v>
      </c>
      <c r="B16" s="24" t="s">
        <v>112</v>
      </c>
      <c r="C16" s="20" t="s">
        <v>116</v>
      </c>
      <c r="D16" s="17" t="s">
        <v>117</v>
      </c>
      <c r="E16" s="17" t="s">
        <v>102</v>
      </c>
      <c r="F16" s="18">
        <v>45355</v>
      </c>
      <c r="G16" s="18">
        <v>45380</v>
      </c>
      <c r="H16" s="17">
        <f>NETWORKDAYS(F16,G16)</f>
        <v>20</v>
      </c>
      <c r="I16" s="19">
        <v>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18"/>
    </row>
    <row r="17" spans="1:30" x14ac:dyDescent="0.3">
      <c r="A17" s="6">
        <v>13</v>
      </c>
      <c r="B17" s="24" t="s">
        <v>112</v>
      </c>
      <c r="C17" s="20" t="s">
        <v>133</v>
      </c>
      <c r="D17" s="17" t="s">
        <v>117</v>
      </c>
      <c r="E17" s="17" t="s">
        <v>102</v>
      </c>
      <c r="F17" s="18">
        <v>45355</v>
      </c>
      <c r="G17" s="18">
        <v>45380</v>
      </c>
      <c r="H17" s="17">
        <f>NETWORKDAYS(F17,G17)</f>
        <v>20</v>
      </c>
      <c r="I17" s="19">
        <v>1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18"/>
    </row>
  </sheetData>
  <autoFilter ref="A2:AD17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2">
    <mergeCell ref="A1:AD1"/>
    <mergeCell ref="J2:AC2"/>
  </mergeCells>
  <phoneticPr fontId="1" type="noConversion"/>
  <conditionalFormatting sqref="J3:AC3 E3">
    <cfRule type="cellIs" dxfId="171" priority="178" stopIfTrue="1" operator="equal">
      <formula>"진행"</formula>
    </cfRule>
  </conditionalFormatting>
  <conditionalFormatting sqref="P8:AA8">
    <cfRule type="expression" dxfId="170" priority="174" stopIfTrue="1">
      <formula>AND(#REF!&gt;=$F8,#REF!&lt;=#REF!)</formula>
    </cfRule>
    <cfRule type="expression" dxfId="169" priority="175" stopIfTrue="1">
      <formula>AND(#REF!&gt;=$F8,#REF!&lt;=$G8)</formula>
    </cfRule>
  </conditionalFormatting>
  <conditionalFormatting sqref="E4:E6 E8:E17">
    <cfRule type="cellIs" dxfId="168" priority="116" stopIfTrue="1" operator="equal">
      <formula>"진행"</formula>
    </cfRule>
  </conditionalFormatting>
  <conditionalFormatting sqref="J4:Y4">
    <cfRule type="expression" dxfId="167" priority="112" stopIfTrue="1">
      <formula>AND(#REF!&gt;=$F4,#REF!&lt;=#REF!)</formula>
    </cfRule>
    <cfRule type="expression" dxfId="166" priority="113" stopIfTrue="1">
      <formula>AND(#REF!&gt;=$F4,#REF!&lt;=$G4)</formula>
    </cfRule>
  </conditionalFormatting>
  <conditionalFormatting sqref="J14:S14">
    <cfRule type="expression" dxfId="165" priority="110" stopIfTrue="1">
      <formula>AND(#REF!&gt;=$F14,#REF!&lt;=#REF!)</formula>
    </cfRule>
    <cfRule type="expression" dxfId="164" priority="111" stopIfTrue="1">
      <formula>AND(#REF!&gt;=$F14,#REF!&lt;=$G14)</formula>
    </cfRule>
  </conditionalFormatting>
  <conditionalFormatting sqref="J16:T16">
    <cfRule type="expression" dxfId="163" priority="108" stopIfTrue="1">
      <formula>AND(#REF!&gt;=$F16,#REF!&lt;=#REF!)</formula>
    </cfRule>
    <cfRule type="expression" dxfId="162" priority="109" stopIfTrue="1">
      <formula>AND(#REF!&gt;=$F16,#REF!&lt;=$G16)</formula>
    </cfRule>
  </conditionalFormatting>
  <conditionalFormatting sqref="J17:T17">
    <cfRule type="expression" dxfId="161" priority="106" stopIfTrue="1">
      <formula>AND(#REF!&gt;=$F17,#REF!&lt;=#REF!)</formula>
    </cfRule>
    <cfRule type="expression" dxfId="160" priority="107" stopIfTrue="1">
      <formula>AND(#REF!&gt;=$F17,#REF!&lt;=$G17)</formula>
    </cfRule>
  </conditionalFormatting>
  <conditionalFormatting sqref="J8:U8">
    <cfRule type="expression" dxfId="159" priority="104" stopIfTrue="1">
      <formula>AND(#REF!&gt;=$F8,#REF!&lt;=#REF!)</formula>
    </cfRule>
    <cfRule type="expression" dxfId="158" priority="105" stopIfTrue="1">
      <formula>AND(#REF!&gt;=$F8,#REF!&lt;=$G8)</formula>
    </cfRule>
  </conditionalFormatting>
  <conditionalFormatting sqref="J13:L13">
    <cfRule type="expression" dxfId="157" priority="102" stopIfTrue="1">
      <formula>AND(#REF!&gt;=$F13,#REF!&lt;=#REF!)</formula>
    </cfRule>
    <cfRule type="expression" dxfId="156" priority="103" stopIfTrue="1">
      <formula>AND(#REF!&gt;=$F13,#REF!&lt;=$G13)</formula>
    </cfRule>
  </conditionalFormatting>
  <conditionalFormatting sqref="R15:AA15">
    <cfRule type="expression" dxfId="155" priority="64" stopIfTrue="1">
      <formula>AND(#REF!&gt;=$F15,#REF!&lt;=#REF!)</formula>
    </cfRule>
    <cfRule type="expression" dxfId="154" priority="65" stopIfTrue="1">
      <formula>AND(#REF!&gt;=$F15,#REF!&lt;=$G15)</formula>
    </cfRule>
  </conditionalFormatting>
  <conditionalFormatting sqref="Z17:AA17">
    <cfRule type="expression" dxfId="153" priority="62" stopIfTrue="1">
      <formula>AND(#REF!&gt;=$F17,#REF!&lt;=#REF!)</formula>
    </cfRule>
    <cfRule type="expression" dxfId="152" priority="63" stopIfTrue="1">
      <formula>AND(#REF!&gt;=$F17,#REF!&lt;=$G17)</formula>
    </cfRule>
  </conditionalFormatting>
  <conditionalFormatting sqref="J11:T11">
    <cfRule type="expression" dxfId="151" priority="96" stopIfTrue="1">
      <formula>AND(#REF!&gt;=$F11,#REF!&lt;=#REF!)</formula>
    </cfRule>
    <cfRule type="expression" dxfId="150" priority="97" stopIfTrue="1">
      <formula>AND(#REF!&gt;=$F11,#REF!&lt;=$G11)</formula>
    </cfRule>
  </conditionalFormatting>
  <conditionalFormatting sqref="J6:O6">
    <cfRule type="expression" dxfId="149" priority="94" stopIfTrue="1">
      <formula>AND(#REF!&gt;=$F6,#REF!&lt;=#REF!)</formula>
    </cfRule>
    <cfRule type="expression" dxfId="148" priority="95" stopIfTrue="1">
      <formula>AND(#REF!&gt;=$F6,#REF!&lt;=$G6)</formula>
    </cfRule>
  </conditionalFormatting>
  <conditionalFormatting sqref="Z4:AC4">
    <cfRule type="expression" dxfId="147" priority="92" stopIfTrue="1">
      <formula>AND(#REF!&gt;=$F4,#REF!&lt;=#REF!)</formula>
    </cfRule>
    <cfRule type="expression" dxfId="146" priority="93" stopIfTrue="1">
      <formula>AND(#REF!&gt;=$F4,#REF!&lt;=$G4)</formula>
    </cfRule>
  </conditionalFormatting>
  <conditionalFormatting sqref="U11:Y11">
    <cfRule type="expression" dxfId="145" priority="90" stopIfTrue="1">
      <formula>AND(#REF!&gt;=$F11,#REF!&lt;=#REF!)</formula>
    </cfRule>
    <cfRule type="expression" dxfId="144" priority="91" stopIfTrue="1">
      <formula>AND(#REF!&gt;=$F11,#REF!&lt;=$G11)</formula>
    </cfRule>
  </conditionalFormatting>
  <conditionalFormatting sqref="U16:Y17">
    <cfRule type="expression" dxfId="143" priority="88" stopIfTrue="1">
      <formula>AND(#REF!&gt;=$F16,#REF!&lt;=#REF!)</formula>
    </cfRule>
    <cfRule type="expression" dxfId="142" priority="89" stopIfTrue="1">
      <formula>AND(#REF!&gt;=$F16,#REF!&lt;=$G16)</formula>
    </cfRule>
  </conditionalFormatting>
  <conditionalFormatting sqref="Z16:AA16">
    <cfRule type="expression" dxfId="141" priority="86" stopIfTrue="1">
      <formula>AND(#REF!&gt;=$F16,#REF!&lt;=#REF!)</formula>
    </cfRule>
    <cfRule type="expression" dxfId="140" priority="87" stopIfTrue="1">
      <formula>AND(#REF!&gt;=$F16,#REF!&lt;=$G16)</formula>
    </cfRule>
  </conditionalFormatting>
  <conditionalFormatting sqref="J12:O12">
    <cfRule type="expression" dxfId="139" priority="84" stopIfTrue="1">
      <formula>AND(#REF!&gt;=$F12,#REF!&lt;=#REF!)</formula>
    </cfRule>
    <cfRule type="expression" dxfId="138" priority="85" stopIfTrue="1">
      <formula>AND(#REF!&gt;=$F12,#REF!&lt;=$G12)</formula>
    </cfRule>
  </conditionalFormatting>
  <conditionalFormatting sqref="J10:W10">
    <cfRule type="expression" dxfId="137" priority="80" stopIfTrue="1">
      <formula>AND(#REF!&gt;=$F10,#REF!&lt;=#REF!)</formula>
    </cfRule>
    <cfRule type="expression" dxfId="136" priority="81" stopIfTrue="1">
      <formula>AND(#REF!&gt;=$F10,#REF!&lt;=$G10)</formula>
    </cfRule>
  </conditionalFormatting>
  <conditionalFormatting sqref="J15:Q15">
    <cfRule type="expression" dxfId="135" priority="78" stopIfTrue="1">
      <formula>AND(#REF!&gt;=$F15,#REF!&lt;=#REF!)</formula>
    </cfRule>
    <cfRule type="expression" dxfId="134" priority="79" stopIfTrue="1">
      <formula>AND(#REF!&gt;=$F15,#REF!&lt;=$G15)</formula>
    </cfRule>
  </conditionalFormatting>
  <conditionalFormatting sqref="M13:AA13">
    <cfRule type="expression" dxfId="133" priority="76" stopIfTrue="1">
      <formula>AND(#REF!&gt;=$F13,#REF!&lt;=#REF!)</formula>
    </cfRule>
    <cfRule type="expression" dxfId="132" priority="77" stopIfTrue="1">
      <formula>AND(#REF!&gt;=$F13,#REF!&lt;=$G13)</formula>
    </cfRule>
  </conditionalFormatting>
  <conditionalFormatting sqref="P12:AA12">
    <cfRule type="expression" dxfId="131" priority="74" stopIfTrue="1">
      <formula>AND(#REF!&gt;=$F12,#REF!&lt;=#REF!)</formula>
    </cfRule>
    <cfRule type="expression" dxfId="130" priority="75" stopIfTrue="1">
      <formula>AND(#REF!&gt;=$F12,#REF!&lt;=$G12)</formula>
    </cfRule>
  </conditionalFormatting>
  <conditionalFormatting sqref="Z11:AA11">
    <cfRule type="expression" dxfId="129" priority="72" stopIfTrue="1">
      <formula>AND(#REF!&gt;=$F11,#REF!&lt;=#REF!)</formula>
    </cfRule>
    <cfRule type="expression" dxfId="128" priority="73" stopIfTrue="1">
      <formula>AND(#REF!&gt;=$F11,#REF!&lt;=$G11)</formula>
    </cfRule>
  </conditionalFormatting>
  <conditionalFormatting sqref="X10:AA10">
    <cfRule type="expression" dxfId="127" priority="70" stopIfTrue="1">
      <formula>AND(#REF!&gt;=$F10,#REF!&lt;=#REF!)</formula>
    </cfRule>
    <cfRule type="expression" dxfId="126" priority="71" stopIfTrue="1">
      <formula>AND(#REF!&gt;=$F10,#REF!&lt;=$G10)</formula>
    </cfRule>
  </conditionalFormatting>
  <conditionalFormatting sqref="J9:AA9">
    <cfRule type="expression" dxfId="125" priority="68" stopIfTrue="1">
      <formula>AND(#REF!&gt;=$F9,#REF!&lt;=#REF!)</formula>
    </cfRule>
    <cfRule type="expression" dxfId="124" priority="69" stopIfTrue="1">
      <formula>AND(#REF!&gt;=$F9,#REF!&lt;=$G9)</formula>
    </cfRule>
  </conditionalFormatting>
  <conditionalFormatting sqref="T14:AA14">
    <cfRule type="expression" dxfId="123" priority="66" stopIfTrue="1">
      <formula>AND(#REF!&gt;=$F14,#REF!&lt;=#REF!)</formula>
    </cfRule>
    <cfRule type="expression" dxfId="122" priority="67" stopIfTrue="1">
      <formula>AND(#REF!&gt;=$F14,#REF!&lt;=$G14)</formula>
    </cfRule>
  </conditionalFormatting>
  <conditionalFormatting sqref="V8:AA8">
    <cfRule type="expression" dxfId="121" priority="44" stopIfTrue="1">
      <formula>AND(#REF!&gt;=$F8,#REF!&lt;=#REF!)</formula>
    </cfRule>
    <cfRule type="expression" dxfId="120" priority="45" stopIfTrue="1">
      <formula>AND(#REF!&gt;=$F8,#REF!&lt;=$G8)</formula>
    </cfRule>
  </conditionalFormatting>
  <conditionalFormatting sqref="J5:U5">
    <cfRule type="expression" dxfId="119" priority="52" stopIfTrue="1">
      <formula>AND(#REF!&gt;=$F5,#REF!&lt;=#REF!)</formula>
    </cfRule>
    <cfRule type="expression" dxfId="118" priority="53" stopIfTrue="1">
      <formula>AND(#REF!&gt;=$F5,#REF!&lt;=$G5)</formula>
    </cfRule>
  </conditionalFormatting>
  <conditionalFormatting sqref="J5:U5">
    <cfRule type="expression" dxfId="117" priority="50" stopIfTrue="1">
      <formula>AND(#REF!&gt;=$F5,#REF!&lt;=#REF!)</formula>
    </cfRule>
    <cfRule type="expression" dxfId="116" priority="51" stopIfTrue="1">
      <formula>AND(#REF!&gt;=$F5,#REF!&lt;=$G5)</formula>
    </cfRule>
  </conditionalFormatting>
  <conditionalFormatting sqref="P6:AC6">
    <cfRule type="expression" dxfId="115" priority="48" stopIfTrue="1">
      <formula>AND(#REF!&gt;=$F6,#REF!&lt;=#REF!)</formula>
    </cfRule>
    <cfRule type="expression" dxfId="114" priority="49" stopIfTrue="1">
      <formula>AND(#REF!&gt;=$F6,#REF!&lt;=$G6)</formula>
    </cfRule>
  </conditionalFormatting>
  <conditionalFormatting sqref="P6:AC6">
    <cfRule type="expression" dxfId="113" priority="46" stopIfTrue="1">
      <formula>AND(#REF!&gt;=$F6,#REF!&lt;=#REF!)</formula>
    </cfRule>
    <cfRule type="expression" dxfId="112" priority="47" stopIfTrue="1">
      <formula>AND(#REF!&gt;=$F6,#REF!&lt;=$G6)</formula>
    </cfRule>
  </conditionalFormatting>
  <conditionalFormatting sqref="P7:AA7">
    <cfRule type="expression" dxfId="111" priority="40" stopIfTrue="1">
      <formula>AND(#REF!&gt;=$F7,#REF!&lt;=#REF!)</formula>
    </cfRule>
    <cfRule type="expression" dxfId="110" priority="41" stopIfTrue="1">
      <formula>AND(#REF!&gt;=$F7,#REF!&lt;=$G7)</formula>
    </cfRule>
  </conditionalFormatting>
  <conditionalFormatting sqref="E7">
    <cfRule type="cellIs" dxfId="109" priority="39" stopIfTrue="1" operator="equal">
      <formula>"진행"</formula>
    </cfRule>
  </conditionalFormatting>
  <conditionalFormatting sqref="J7:U7">
    <cfRule type="expression" dxfId="108" priority="37" stopIfTrue="1">
      <formula>AND(#REF!&gt;=$F7,#REF!&lt;=#REF!)</formula>
    </cfRule>
    <cfRule type="expression" dxfId="107" priority="38" stopIfTrue="1">
      <formula>AND(#REF!&gt;=$F7,#REF!&lt;=$G7)</formula>
    </cfRule>
  </conditionalFormatting>
  <conditionalFormatting sqref="V7:AA7">
    <cfRule type="expression" dxfId="106" priority="35" stopIfTrue="1">
      <formula>AND(#REF!&gt;=$F7,#REF!&lt;=#REF!)</formula>
    </cfRule>
    <cfRule type="expression" dxfId="105" priority="36" stopIfTrue="1">
      <formula>AND(#REF!&gt;=$F7,#REF!&lt;=$G7)</formula>
    </cfRule>
  </conditionalFormatting>
  <conditionalFormatting sqref="AB16">
    <cfRule type="expression" dxfId="104" priority="31" stopIfTrue="1">
      <formula>AND(#REF!&gt;=$F16,#REF!&lt;=#REF!)</formula>
    </cfRule>
    <cfRule type="expression" dxfId="103" priority="32" stopIfTrue="1">
      <formula>AND(#REF!&gt;=$F16,#REF!&lt;=$G16)</formula>
    </cfRule>
  </conditionalFormatting>
  <conditionalFormatting sqref="AB17">
    <cfRule type="expression" dxfId="102" priority="29" stopIfTrue="1">
      <formula>AND(#REF!&gt;=$F17,#REF!&lt;=#REF!)</formula>
    </cfRule>
    <cfRule type="expression" dxfId="101" priority="30" stopIfTrue="1">
      <formula>AND(#REF!&gt;=$F17,#REF!&lt;=$G17)</formula>
    </cfRule>
  </conditionalFormatting>
  <conditionalFormatting sqref="AB14">
    <cfRule type="expression" dxfId="100" priority="27" stopIfTrue="1">
      <formula>AND(#REF!&gt;=$F14,#REF!&lt;=#REF!)</formula>
    </cfRule>
    <cfRule type="expression" dxfId="99" priority="28" stopIfTrue="1">
      <formula>AND(#REF!&gt;=$F14,#REF!&lt;=$G14)</formula>
    </cfRule>
  </conditionalFormatting>
  <conditionalFormatting sqref="AB13">
    <cfRule type="expression" dxfId="98" priority="25" stopIfTrue="1">
      <formula>AND(#REF!&gt;=$F13,#REF!&lt;=#REF!)</formula>
    </cfRule>
    <cfRule type="expression" dxfId="97" priority="26" stopIfTrue="1">
      <formula>AND(#REF!&gt;=$F13,#REF!&lt;=$G13)</formula>
    </cfRule>
  </conditionalFormatting>
  <conditionalFormatting sqref="AB12">
    <cfRule type="expression" dxfId="96" priority="23" stopIfTrue="1">
      <formula>AND(#REF!&gt;=$F12,#REF!&lt;=#REF!)</formula>
    </cfRule>
    <cfRule type="expression" dxfId="95" priority="24" stopIfTrue="1">
      <formula>AND(#REF!&gt;=$F12,#REF!&lt;=$G12)</formula>
    </cfRule>
  </conditionalFormatting>
  <conditionalFormatting sqref="AB11">
    <cfRule type="expression" dxfId="94" priority="21" stopIfTrue="1">
      <formula>AND(#REF!&gt;=$F11,#REF!&lt;=#REF!)</formula>
    </cfRule>
    <cfRule type="expression" dxfId="93" priority="22" stopIfTrue="1">
      <formula>AND(#REF!&gt;=$F11,#REF!&lt;=$G11)</formula>
    </cfRule>
  </conditionalFormatting>
  <conditionalFormatting sqref="AB10">
    <cfRule type="expression" dxfId="92" priority="19" stopIfTrue="1">
      <formula>AND(#REF!&gt;=$F10,#REF!&lt;=#REF!)</formula>
    </cfRule>
    <cfRule type="expression" dxfId="91" priority="20" stopIfTrue="1">
      <formula>AND(#REF!&gt;=$F10,#REF!&lt;=$G10)</formula>
    </cfRule>
  </conditionalFormatting>
  <conditionalFormatting sqref="AB9">
    <cfRule type="expression" dxfId="90" priority="17" stopIfTrue="1">
      <formula>AND(#REF!&gt;=$F9,#REF!&lt;=#REF!)</formula>
    </cfRule>
    <cfRule type="expression" dxfId="89" priority="18" stopIfTrue="1">
      <formula>AND(#REF!&gt;=$F9,#REF!&lt;=$G9)</formula>
    </cfRule>
  </conditionalFormatting>
  <conditionalFormatting sqref="AB8:AC8">
    <cfRule type="expression" dxfId="88" priority="15" stopIfTrue="1">
      <formula>AND(#REF!&gt;=$F8,#REF!&lt;=#REF!)</formula>
    </cfRule>
    <cfRule type="expression" dxfId="87" priority="16" stopIfTrue="1">
      <formula>AND(#REF!&gt;=$F8,#REF!&lt;=$G8)</formula>
    </cfRule>
  </conditionalFormatting>
  <conditionalFormatting sqref="AB7">
    <cfRule type="expression" dxfId="86" priority="13" stopIfTrue="1">
      <formula>AND(#REF!&gt;=$F7,#REF!&lt;=#REF!)</formula>
    </cfRule>
    <cfRule type="expression" dxfId="85" priority="14" stopIfTrue="1">
      <formula>AND(#REF!&gt;=$F7,#REF!&lt;=$G7)</formula>
    </cfRule>
  </conditionalFormatting>
  <conditionalFormatting sqref="AB7">
    <cfRule type="expression" dxfId="84" priority="11" stopIfTrue="1">
      <formula>AND(#REF!&gt;=$F7,#REF!&lt;=#REF!)</formula>
    </cfRule>
    <cfRule type="expression" dxfId="83" priority="12" stopIfTrue="1">
      <formula>AND(#REF!&gt;=$F7,#REF!&lt;=$G7)</formula>
    </cfRule>
  </conditionalFormatting>
  <conditionalFormatting sqref="AB15">
    <cfRule type="expression" dxfId="82" priority="9" stopIfTrue="1">
      <formula>AND(#REF!&gt;=$F15,#REF!&lt;=#REF!)</formula>
    </cfRule>
    <cfRule type="expression" dxfId="81" priority="10" stopIfTrue="1">
      <formula>AND(#REF!&gt;=$F15,#REF!&lt;=$G15)</formula>
    </cfRule>
  </conditionalFormatting>
  <conditionalFormatting sqref="V5:AC5">
    <cfRule type="expression" dxfId="80" priority="7" stopIfTrue="1">
      <formula>AND(#REF!&gt;=$F5,#REF!&lt;=#REF!)</formula>
    </cfRule>
    <cfRule type="expression" dxfId="79" priority="8" stopIfTrue="1">
      <formula>AND(#REF!&gt;=$F5,#REF!&lt;=$G5)</formula>
    </cfRule>
  </conditionalFormatting>
  <conditionalFormatting sqref="AC7">
    <cfRule type="expression" dxfId="78" priority="5" stopIfTrue="1">
      <formula>AND(#REF!&gt;=$F7,#REF!&lt;=#REF!)</formula>
    </cfRule>
    <cfRule type="expression" dxfId="77" priority="6" stopIfTrue="1">
      <formula>AND(#REF!&gt;=$F7,#REF!&lt;=$G7)</formula>
    </cfRule>
  </conditionalFormatting>
  <conditionalFormatting sqref="AC9:AC17">
    <cfRule type="expression" dxfId="76" priority="1" stopIfTrue="1">
      <formula>AND(#REF!&gt;=$F9,#REF!&lt;=#REF!)</formula>
    </cfRule>
    <cfRule type="expression" dxfId="75" priority="2" stopIfTrue="1">
      <formula>AND(#REF!&gt;=$F9,#REF!&lt;=$G9)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4"/>
  <sheetViews>
    <sheetView zoomScaleNormal="100" workbookViewId="0">
      <selection activeCell="C30" sqref="C30"/>
    </sheetView>
  </sheetViews>
  <sheetFormatPr defaultRowHeight="16.5" x14ac:dyDescent="0.3"/>
  <cols>
    <col min="1" max="1" width="5.25" style="1" bestFit="1" customWidth="1"/>
    <col min="2" max="2" width="45.125" style="2" customWidth="1"/>
    <col min="3" max="3" width="11.625" style="1" customWidth="1"/>
    <col min="4" max="4" width="9.375" style="1" customWidth="1"/>
    <col min="5" max="6" width="10.875" style="5" bestFit="1" customWidth="1"/>
    <col min="7" max="7" width="5.5" style="1" customWidth="1"/>
    <col min="8" max="8" width="6.25" style="3" customWidth="1"/>
    <col min="9" max="9" width="4.125" style="4" customWidth="1"/>
    <col min="10" max="28" width="4.125" style="2" customWidth="1"/>
    <col min="29" max="29" width="33.75" style="5" bestFit="1" customWidth="1"/>
  </cols>
  <sheetData>
    <row r="1" spans="1:29" x14ac:dyDescent="0.2">
      <c r="A1" s="46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x14ac:dyDescent="0.3">
      <c r="A2" s="43" t="s">
        <v>0</v>
      </c>
      <c r="B2" s="43" t="s">
        <v>4</v>
      </c>
      <c r="C2" s="43" t="s">
        <v>5</v>
      </c>
      <c r="D2" s="43" t="s">
        <v>6</v>
      </c>
      <c r="E2" s="8" t="s">
        <v>1</v>
      </c>
      <c r="F2" s="8" t="s">
        <v>2</v>
      </c>
      <c r="G2" s="9" t="s">
        <v>7</v>
      </c>
      <c r="H2" s="9" t="s">
        <v>3</v>
      </c>
      <c r="I2" s="47" t="s">
        <v>8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8" t="s">
        <v>9</v>
      </c>
    </row>
    <row r="3" spans="1:29" x14ac:dyDescent="0.3">
      <c r="A3" s="10"/>
      <c r="B3" s="11" t="s">
        <v>12</v>
      </c>
      <c r="C3" s="12"/>
      <c r="D3" s="12"/>
      <c r="E3" s="13">
        <v>45383</v>
      </c>
      <c r="F3" s="13">
        <v>45393</v>
      </c>
      <c r="G3" s="14">
        <f>NETWORKDAYS(E3,F3)</f>
        <v>9</v>
      </c>
      <c r="H3" s="15">
        <f>AVERAGE(H4:H14)</f>
        <v>1</v>
      </c>
      <c r="I3" s="12">
        <v>5</v>
      </c>
      <c r="J3" s="12">
        <v>10</v>
      </c>
      <c r="K3" s="12">
        <v>15</v>
      </c>
      <c r="L3" s="12">
        <v>20</v>
      </c>
      <c r="M3" s="12">
        <v>25</v>
      </c>
      <c r="N3" s="12">
        <v>30</v>
      </c>
      <c r="O3" s="12">
        <v>35</v>
      </c>
      <c r="P3" s="12">
        <v>40</v>
      </c>
      <c r="Q3" s="12">
        <v>45</v>
      </c>
      <c r="R3" s="12">
        <v>50</v>
      </c>
      <c r="S3" s="12">
        <v>55</v>
      </c>
      <c r="T3" s="12">
        <v>60</v>
      </c>
      <c r="U3" s="12">
        <v>65</v>
      </c>
      <c r="V3" s="12">
        <v>70</v>
      </c>
      <c r="W3" s="12">
        <v>75</v>
      </c>
      <c r="X3" s="12">
        <v>80</v>
      </c>
      <c r="Y3" s="12">
        <v>85</v>
      </c>
      <c r="Z3" s="12">
        <v>90</v>
      </c>
      <c r="AA3" s="12">
        <v>95</v>
      </c>
      <c r="AB3" s="12">
        <v>100</v>
      </c>
      <c r="AC3" s="13"/>
    </row>
    <row r="4" spans="1:29" x14ac:dyDescent="0.3">
      <c r="A4" s="6">
        <v>0</v>
      </c>
      <c r="B4" s="44" t="s">
        <v>0</v>
      </c>
      <c r="C4" s="17" t="s">
        <v>149</v>
      </c>
      <c r="D4" s="17" t="s">
        <v>157</v>
      </c>
      <c r="E4" s="18">
        <v>45383</v>
      </c>
      <c r="F4" s="18">
        <v>45393</v>
      </c>
      <c r="G4" s="17">
        <f>NETWORKDAYS(E4,F4)</f>
        <v>9</v>
      </c>
      <c r="H4" s="19">
        <v>1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18"/>
    </row>
    <row r="5" spans="1:29" x14ac:dyDescent="0.3">
      <c r="A5" s="6">
        <v>1</v>
      </c>
      <c r="B5" s="44" t="s">
        <v>141</v>
      </c>
      <c r="C5" s="17" t="s">
        <v>149</v>
      </c>
      <c r="D5" s="17" t="s">
        <v>158</v>
      </c>
      <c r="E5" s="18">
        <v>45383</v>
      </c>
      <c r="F5" s="18">
        <v>45393</v>
      </c>
      <c r="G5" s="17">
        <f>NETWORKDAYS(E5,F5)</f>
        <v>9</v>
      </c>
      <c r="H5" s="19">
        <v>1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18"/>
    </row>
    <row r="6" spans="1:29" x14ac:dyDescent="0.3">
      <c r="A6" s="6">
        <v>2</v>
      </c>
      <c r="B6" s="44" t="s">
        <v>142</v>
      </c>
      <c r="C6" s="17" t="s">
        <v>149</v>
      </c>
      <c r="D6" s="17" t="s">
        <v>158</v>
      </c>
      <c r="E6" s="18">
        <v>45383</v>
      </c>
      <c r="F6" s="18">
        <v>45393</v>
      </c>
      <c r="G6" s="17">
        <f t="shared" ref="G6:G14" si="0">NETWORKDAYS(E6,F6)</f>
        <v>9</v>
      </c>
      <c r="H6" s="19">
        <v>1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18"/>
    </row>
    <row r="7" spans="1:29" x14ac:dyDescent="0.3">
      <c r="A7" s="6">
        <v>3</v>
      </c>
      <c r="B7" s="45" t="s">
        <v>143</v>
      </c>
      <c r="C7" s="17" t="s">
        <v>150</v>
      </c>
      <c r="D7" s="17" t="s">
        <v>158</v>
      </c>
      <c r="E7" s="18">
        <v>45383</v>
      </c>
      <c r="F7" s="18">
        <v>45393</v>
      </c>
      <c r="G7" s="17">
        <f t="shared" si="0"/>
        <v>9</v>
      </c>
      <c r="H7" s="19">
        <v>1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8"/>
    </row>
    <row r="8" spans="1:29" x14ac:dyDescent="0.3">
      <c r="A8" s="6">
        <v>3</v>
      </c>
      <c r="B8" s="45" t="s">
        <v>155</v>
      </c>
      <c r="C8" s="17" t="s">
        <v>151</v>
      </c>
      <c r="D8" s="17" t="s">
        <v>158</v>
      </c>
      <c r="E8" s="18">
        <v>45383</v>
      </c>
      <c r="F8" s="18">
        <v>45393</v>
      </c>
      <c r="G8" s="17">
        <f t="shared" si="0"/>
        <v>9</v>
      </c>
      <c r="H8" s="19">
        <v>1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8"/>
    </row>
    <row r="9" spans="1:29" x14ac:dyDescent="0.3">
      <c r="A9" s="6">
        <v>4</v>
      </c>
      <c r="B9" s="45" t="s">
        <v>156</v>
      </c>
      <c r="C9" s="17" t="s">
        <v>152</v>
      </c>
      <c r="D9" s="17" t="s">
        <v>158</v>
      </c>
      <c r="E9" s="18">
        <v>45383</v>
      </c>
      <c r="F9" s="18">
        <v>45393</v>
      </c>
      <c r="G9" s="17">
        <f t="shared" si="0"/>
        <v>9</v>
      </c>
      <c r="H9" s="19">
        <v>1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18"/>
    </row>
    <row r="10" spans="1:29" x14ac:dyDescent="0.3">
      <c r="A10" s="6">
        <v>6</v>
      </c>
      <c r="B10" s="45" t="s">
        <v>144</v>
      </c>
      <c r="C10" s="17" t="s">
        <v>152</v>
      </c>
      <c r="D10" s="17" t="s">
        <v>158</v>
      </c>
      <c r="E10" s="18">
        <v>45383</v>
      </c>
      <c r="F10" s="18">
        <v>45393</v>
      </c>
      <c r="G10" s="17">
        <f t="shared" si="0"/>
        <v>9</v>
      </c>
      <c r="H10" s="19">
        <v>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18"/>
    </row>
    <row r="11" spans="1:29" x14ac:dyDescent="0.3">
      <c r="A11" s="6">
        <v>7</v>
      </c>
      <c r="B11" s="45" t="s">
        <v>145</v>
      </c>
      <c r="C11" s="17" t="s">
        <v>151</v>
      </c>
      <c r="D11" s="17" t="s">
        <v>158</v>
      </c>
      <c r="E11" s="18">
        <v>45383</v>
      </c>
      <c r="F11" s="18">
        <v>45393</v>
      </c>
      <c r="G11" s="17">
        <f t="shared" si="0"/>
        <v>9</v>
      </c>
      <c r="H11" s="19">
        <v>1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18"/>
    </row>
    <row r="12" spans="1:29" x14ac:dyDescent="0.3">
      <c r="A12" s="6">
        <v>8</v>
      </c>
      <c r="B12" s="45" t="s">
        <v>146</v>
      </c>
      <c r="C12" s="17" t="s">
        <v>153</v>
      </c>
      <c r="D12" s="17" t="s">
        <v>158</v>
      </c>
      <c r="E12" s="18">
        <v>45383</v>
      </c>
      <c r="F12" s="18">
        <v>45393</v>
      </c>
      <c r="G12" s="17">
        <f t="shared" si="0"/>
        <v>9</v>
      </c>
      <c r="H12" s="19">
        <v>1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8"/>
    </row>
    <row r="13" spans="1:29" x14ac:dyDescent="0.3">
      <c r="A13" s="6">
        <v>9</v>
      </c>
      <c r="B13" s="45" t="s">
        <v>147</v>
      </c>
      <c r="C13" s="17" t="s">
        <v>154</v>
      </c>
      <c r="D13" s="17" t="s">
        <v>158</v>
      </c>
      <c r="E13" s="18">
        <v>45383</v>
      </c>
      <c r="F13" s="18">
        <v>45393</v>
      </c>
      <c r="G13" s="17">
        <f t="shared" si="0"/>
        <v>9</v>
      </c>
      <c r="H13" s="19">
        <v>1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8"/>
    </row>
    <row r="14" spans="1:29" x14ac:dyDescent="0.3">
      <c r="A14" s="6">
        <v>10</v>
      </c>
      <c r="B14" s="45" t="s">
        <v>148</v>
      </c>
      <c r="C14" s="17" t="s">
        <v>152</v>
      </c>
      <c r="D14" s="17" t="s">
        <v>158</v>
      </c>
      <c r="E14" s="18">
        <v>45383</v>
      </c>
      <c r="F14" s="18">
        <v>45393</v>
      </c>
      <c r="G14" s="17">
        <f t="shared" si="0"/>
        <v>9</v>
      </c>
      <c r="H14" s="19">
        <v>1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22"/>
    </row>
  </sheetData>
  <autoFilter ref="A2:AC14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</autoFilter>
  <mergeCells count="2">
    <mergeCell ref="A1:AC1"/>
    <mergeCell ref="I2:AB2"/>
  </mergeCells>
  <phoneticPr fontId="1" type="noConversion"/>
  <conditionalFormatting sqref="I3:AB3 D3">
    <cfRule type="cellIs" dxfId="74" priority="100" stopIfTrue="1" operator="equal">
      <formula>"진행"</formula>
    </cfRule>
  </conditionalFormatting>
  <conditionalFormatting sqref="D4:D6 D9:D10">
    <cfRule type="cellIs" dxfId="73" priority="97" stopIfTrue="1" operator="equal">
      <formula>"진행"</formula>
    </cfRule>
  </conditionalFormatting>
  <conditionalFormatting sqref="S4:X4">
    <cfRule type="expression" dxfId="72" priority="95" stopIfTrue="1">
      <formula>AND(#REF!&gt;=$E4,#REF!&lt;=#REF!)</formula>
    </cfRule>
    <cfRule type="expression" dxfId="71" priority="96" stopIfTrue="1">
      <formula>AND(#REF!&gt;=$E4,#REF!&lt;=$F4)</formula>
    </cfRule>
  </conditionalFormatting>
  <conditionalFormatting sqref="I14:R14">
    <cfRule type="expression" dxfId="70" priority="93" stopIfTrue="1">
      <formula>AND(#REF!&gt;=$E14,#REF!&lt;=#REF!)</formula>
    </cfRule>
    <cfRule type="expression" dxfId="69" priority="94" stopIfTrue="1">
      <formula>AND(#REF!&gt;=$E14,#REF!&lt;=$F14)</formula>
    </cfRule>
  </conditionalFormatting>
  <conditionalFormatting sqref="AB11:AB14">
    <cfRule type="expression" dxfId="68" priority="89" stopIfTrue="1">
      <formula>AND(#REF!&gt;=$E11,#REF!&lt;=#REF!)</formula>
    </cfRule>
    <cfRule type="expression" dxfId="67" priority="90" stopIfTrue="1">
      <formula>AND(#REF!&gt;=$E11,#REF!&lt;=$F11)</formula>
    </cfRule>
  </conditionalFormatting>
  <conditionalFormatting sqref="I13:K13">
    <cfRule type="expression" dxfId="66" priority="85" stopIfTrue="1">
      <formula>AND(#REF!&gt;=$E13,#REF!&lt;=#REF!)</formula>
    </cfRule>
    <cfRule type="expression" dxfId="65" priority="86" stopIfTrue="1">
      <formula>AND(#REF!&gt;=$E13,#REF!&lt;=$F13)</formula>
    </cfRule>
  </conditionalFormatting>
  <conditionalFormatting sqref="S11">
    <cfRule type="expression" dxfId="64" priority="83" stopIfTrue="1">
      <formula>AND(#REF!&gt;=$E11,#REF!&lt;=#REF!)</formula>
    </cfRule>
    <cfRule type="expression" dxfId="63" priority="84" stopIfTrue="1">
      <formula>AND(#REF!&gt;=$E11,#REF!&lt;=$F11)</formula>
    </cfRule>
  </conditionalFormatting>
  <conditionalFormatting sqref="T11:X11">
    <cfRule type="expression" dxfId="62" priority="77" stopIfTrue="1">
      <formula>AND(#REF!&gt;=$E11,#REF!&lt;=#REF!)</formula>
    </cfRule>
    <cfRule type="expression" dxfId="61" priority="78" stopIfTrue="1">
      <formula>AND(#REF!&gt;=$E11,#REF!&lt;=$F11)</formula>
    </cfRule>
  </conditionalFormatting>
  <conditionalFormatting sqref="I12:N12">
    <cfRule type="expression" dxfId="60" priority="71" stopIfTrue="1">
      <formula>AND(#REF!&gt;=$E12,#REF!&lt;=#REF!)</formula>
    </cfRule>
    <cfRule type="expression" dxfId="59" priority="72" stopIfTrue="1">
      <formula>AND(#REF!&gt;=$E12,#REF!&lt;=$F12)</formula>
    </cfRule>
  </conditionalFormatting>
  <conditionalFormatting sqref="L13:Z13">
    <cfRule type="expression" dxfId="58" priority="65" stopIfTrue="1">
      <formula>AND(#REF!&gt;=$E13,#REF!&lt;=#REF!)</formula>
    </cfRule>
    <cfRule type="expression" dxfId="57" priority="66" stopIfTrue="1">
      <formula>AND(#REF!&gt;=$E13,#REF!&lt;=$F13)</formula>
    </cfRule>
  </conditionalFormatting>
  <conditionalFormatting sqref="O12:Z12">
    <cfRule type="expression" dxfId="56" priority="63" stopIfTrue="1">
      <formula>AND(#REF!&gt;=$E12,#REF!&lt;=#REF!)</formula>
    </cfRule>
    <cfRule type="expression" dxfId="55" priority="64" stopIfTrue="1">
      <formula>AND(#REF!&gt;=$E12,#REF!&lt;=$F12)</formula>
    </cfRule>
  </conditionalFormatting>
  <conditionalFormatting sqref="Y11:Z11">
    <cfRule type="expression" dxfId="54" priority="61" stopIfTrue="1">
      <formula>AND(#REF!&gt;=$E11,#REF!&lt;=#REF!)</formula>
    </cfRule>
    <cfRule type="expression" dxfId="53" priority="62" stopIfTrue="1">
      <formula>AND(#REF!&gt;=$E11,#REF!&lt;=$F11)</formula>
    </cfRule>
  </conditionalFormatting>
  <conditionalFormatting sqref="S14:Z14">
    <cfRule type="expression" dxfId="52" priority="55" stopIfTrue="1">
      <formula>AND(#REF!&gt;=$E14,#REF!&lt;=#REF!)</formula>
    </cfRule>
    <cfRule type="expression" dxfId="51" priority="56" stopIfTrue="1">
      <formula>AND(#REF!&gt;=$E14,#REF!&lt;=$F14)</formula>
    </cfRule>
  </conditionalFormatting>
  <conditionalFormatting sqref="AA14">
    <cfRule type="expression" dxfId="50" priority="28" stopIfTrue="1">
      <formula>AND(#REF!&gt;=$E14,#REF!&lt;=#REF!)</formula>
    </cfRule>
    <cfRule type="expression" dxfId="49" priority="29" stopIfTrue="1">
      <formula>AND(#REF!&gt;=$E14,#REF!&lt;=$F14)</formula>
    </cfRule>
  </conditionalFormatting>
  <conditionalFormatting sqref="AA13">
    <cfRule type="expression" dxfId="48" priority="26" stopIfTrue="1">
      <formula>AND(#REF!&gt;=$E13,#REF!&lt;=#REF!)</formula>
    </cfRule>
    <cfRule type="expression" dxfId="47" priority="27" stopIfTrue="1">
      <formula>AND(#REF!&gt;=$E13,#REF!&lt;=$F13)</formula>
    </cfRule>
  </conditionalFormatting>
  <conditionalFormatting sqref="AA12">
    <cfRule type="expression" dxfId="46" priority="24" stopIfTrue="1">
      <formula>AND(#REF!&gt;=$E12,#REF!&lt;=#REF!)</formula>
    </cfRule>
    <cfRule type="expression" dxfId="45" priority="25" stopIfTrue="1">
      <formula>AND(#REF!&gt;=$E12,#REF!&lt;=$F12)</formula>
    </cfRule>
  </conditionalFormatting>
  <conditionalFormatting sqref="AA11">
    <cfRule type="expression" dxfId="44" priority="22" stopIfTrue="1">
      <formula>AND(#REF!&gt;=$E11,#REF!&lt;=#REF!)</formula>
    </cfRule>
    <cfRule type="expression" dxfId="43" priority="23" stopIfTrue="1">
      <formula>AND(#REF!&gt;=$E11,#REF!&lt;=$F11)</formula>
    </cfRule>
  </conditionalFormatting>
  <conditionalFormatting sqref="D7">
    <cfRule type="cellIs" dxfId="42" priority="3" stopIfTrue="1" operator="equal">
      <formula>"진행"</formula>
    </cfRule>
  </conditionalFormatting>
  <conditionalFormatting sqref="D8">
    <cfRule type="cellIs" dxfId="41" priority="2" stopIfTrue="1" operator="equal">
      <formula>"진행"</formula>
    </cfRule>
  </conditionalFormatting>
  <conditionalFormatting sqref="D11:D14">
    <cfRule type="cellIs" dxfId="40" priority="1" stopIfTrue="1" operator="equal">
      <formula>"진행"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전체일정</vt:lpstr>
      <vt:lpstr>스토리보드 작성일정</vt:lpstr>
      <vt:lpstr>API 개발일정</vt:lpstr>
      <vt:lpstr>UI 개발일정</vt:lpstr>
      <vt:lpstr>산출물 작성일정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조유진</cp:lastModifiedBy>
  <cp:lastPrinted>2018-07-25T01:57:53Z</cp:lastPrinted>
  <dcterms:created xsi:type="dcterms:W3CDTF">2018-07-25T00:50:19Z</dcterms:created>
  <dcterms:modified xsi:type="dcterms:W3CDTF">2024-05-27T01:26:27Z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