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DeliverablesSystem\gitlab\dms_dev\doc\"/>
    </mc:Choice>
  </mc:AlternateContent>
  <bookViews>
    <workbookView xWindow="0" yWindow="0" windowWidth="23040" windowHeight="9150"/>
  </bookViews>
  <sheets>
    <sheet name="전체일정" sheetId="3" r:id="rId1"/>
    <sheet name="스토리보드 작성일정" sheetId="5" r:id="rId2"/>
    <sheet name="API 개발일정" sheetId="2" r:id="rId3"/>
    <sheet name="UI 개발일정" sheetId="4" r:id="rId4"/>
  </sheets>
  <definedNames>
    <definedName name="_xlnm._FilterDatabase" localSheetId="2" hidden="1">'API 개발일정'!$A$2:$AE$18</definedName>
    <definedName name="_xlnm._FilterDatabase" localSheetId="3" hidden="1">'UI 개발일정'!$A$2:$AD$27</definedName>
    <definedName name="_xlnm._FilterDatabase" localSheetId="1" hidden="1">'스토리보드 작성일정'!$A$2:$AD$19</definedName>
    <definedName name="_xlnm._FilterDatabase" localSheetId="0" hidden="1">전체일정!$A$2:$AD$12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3" i="5"/>
  <c r="H3" i="5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I3" i="4"/>
  <c r="H3" i="4"/>
  <c r="H12" i="3"/>
  <c r="H11" i="3"/>
  <c r="H10" i="3"/>
  <c r="H9" i="3"/>
  <c r="H8" i="3"/>
  <c r="H7" i="3"/>
  <c r="H6" i="3"/>
  <c r="H5" i="3"/>
  <c r="H4" i="3"/>
  <c r="I3" i="3"/>
  <c r="H3" i="3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3" i="2"/>
  <c r="I3" i="2"/>
</calcChain>
</file>

<file path=xl/sharedStrings.xml><?xml version="1.0" encoding="utf-8"?>
<sst xmlns="http://schemas.openxmlformats.org/spreadsheetml/2006/main" count="220" uniqueCount="105">
  <si>
    <t>WBS</t>
  </si>
  <si>
    <t>시작일</t>
    <phoneticPr fontId="2" type="noConversion"/>
  </si>
  <si>
    <t>종료일</t>
    <phoneticPr fontId="2" type="noConversion"/>
  </si>
  <si>
    <t>진척도</t>
    <phoneticPr fontId="2" type="noConversion"/>
  </si>
  <si>
    <t>태스크</t>
    <phoneticPr fontId="2" type="noConversion"/>
  </si>
  <si>
    <t>작업자</t>
    <phoneticPr fontId="2" type="noConversion"/>
  </si>
  <si>
    <t>상태</t>
    <phoneticPr fontId="2" type="noConversion"/>
  </si>
  <si>
    <t>기간</t>
    <phoneticPr fontId="2" type="noConversion"/>
  </si>
  <si>
    <t>진척율</t>
    <phoneticPr fontId="1" type="noConversion"/>
  </si>
  <si>
    <t>비고</t>
    <phoneticPr fontId="2" type="noConversion"/>
  </si>
  <si>
    <t>메뉴</t>
    <phoneticPr fontId="2" type="noConversion"/>
  </si>
  <si>
    <t>산출물 관리 시스템 개선 WBS</t>
    <phoneticPr fontId="2" type="noConversion"/>
  </si>
  <si>
    <t>산출물 관리 시스템</t>
    <phoneticPr fontId="2" type="noConversion"/>
  </si>
  <si>
    <t>요구사항 분석</t>
    <phoneticPr fontId="1" type="noConversion"/>
  </si>
  <si>
    <t>요구사항 분석 및 태스크 분배</t>
    <phoneticPr fontId="1" type="noConversion"/>
  </si>
  <si>
    <t>스토리보드 작성</t>
    <phoneticPr fontId="1" type="noConversion"/>
  </si>
  <si>
    <t>구분</t>
    <phoneticPr fontId="1" type="noConversion"/>
  </si>
  <si>
    <t>조유진</t>
    <phoneticPr fontId="1" type="noConversion"/>
  </si>
  <si>
    <t>착수보고</t>
    <phoneticPr fontId="1" type="noConversion"/>
  </si>
  <si>
    <t>착수보고</t>
    <phoneticPr fontId="1" type="noConversion"/>
  </si>
  <si>
    <t>API 개발</t>
    <phoneticPr fontId="1" type="noConversion"/>
  </si>
  <si>
    <t>중간보고</t>
    <phoneticPr fontId="1" type="noConversion"/>
  </si>
  <si>
    <t>UI 개발</t>
    <phoneticPr fontId="1" type="noConversion"/>
  </si>
  <si>
    <t>산출물 관리 시스템 UI 개발</t>
    <phoneticPr fontId="1" type="noConversion"/>
  </si>
  <si>
    <t>프로젝트 관리, 공통, 산출물 관리 API 개발</t>
    <phoneticPr fontId="1" type="noConversion"/>
  </si>
  <si>
    <t>테스트</t>
    <phoneticPr fontId="1" type="noConversion"/>
  </si>
  <si>
    <t>단위테스트, 통합테스트, 산출물 작성</t>
    <phoneticPr fontId="1" type="noConversion"/>
  </si>
  <si>
    <t>완료보고</t>
    <phoneticPr fontId="1" type="noConversion"/>
  </si>
  <si>
    <t>검수, 완료보고</t>
    <phoneticPr fontId="1" type="noConversion"/>
  </si>
  <si>
    <t>진행 중</t>
    <phoneticPr fontId="1" type="noConversion"/>
  </si>
  <si>
    <t>진행 예정</t>
    <phoneticPr fontId="1" type="noConversion"/>
  </si>
  <si>
    <t>하자보수</t>
    <phoneticPr fontId="1" type="noConversion"/>
  </si>
  <si>
    <t>하자보수</t>
    <phoneticPr fontId="1" type="noConversion"/>
  </si>
  <si>
    <t>프로젝트</t>
    <phoneticPr fontId="1" type="noConversion"/>
  </si>
  <si>
    <t>산출물</t>
    <phoneticPr fontId="1" type="noConversion"/>
  </si>
  <si>
    <t>관리</t>
    <phoneticPr fontId="1" type="noConversion"/>
  </si>
  <si>
    <t>조회, 검수 스토리보드 수기 작성</t>
    <phoneticPr fontId="1" type="noConversion"/>
  </si>
  <si>
    <t>목록, 등록 스토리보드 수기 작성</t>
    <phoneticPr fontId="1" type="noConversion"/>
  </si>
  <si>
    <t>이도영, 박민희</t>
    <phoneticPr fontId="1" type="noConversion"/>
  </si>
  <si>
    <t>김해인, 박주한</t>
    <phoneticPr fontId="1" type="noConversion"/>
  </si>
  <si>
    <t>황유진, 장윤하</t>
    <phoneticPr fontId="1" type="noConversion"/>
  </si>
  <si>
    <t>API 개발일정 참조</t>
    <phoneticPr fontId="1" type="noConversion"/>
  </si>
  <si>
    <t>UI 개발일정 참조</t>
    <phoneticPr fontId="1" type="noConversion"/>
  </si>
  <si>
    <t>전체</t>
    <phoneticPr fontId="1" type="noConversion"/>
  </si>
  <si>
    <t>전체</t>
    <phoneticPr fontId="1" type="noConversion"/>
  </si>
  <si>
    <t>전체</t>
    <phoneticPr fontId="1" type="noConversion"/>
  </si>
  <si>
    <t>스토리보드 작성일정 참조</t>
    <phoneticPr fontId="1" type="noConversion"/>
  </si>
  <si>
    <t>조회, 검수 스토리보드 수기 초안 작성</t>
    <phoneticPr fontId="1" type="noConversion"/>
  </si>
  <si>
    <t>목록, 등록 스토리보드 수기 초안 작성</t>
    <phoneticPr fontId="1" type="noConversion"/>
  </si>
  <si>
    <t>사용자관리, 공통코드 관리 스토리보드 수기 초안 작성</t>
    <phoneticPr fontId="1" type="noConversion"/>
  </si>
  <si>
    <t>전체</t>
    <phoneticPr fontId="1" type="noConversion"/>
  </si>
  <si>
    <t>구분</t>
    <phoneticPr fontId="2" type="noConversion"/>
  </si>
  <si>
    <t>사용자관리, 공통코드 관리 스토리보드 수기 작성</t>
    <phoneticPr fontId="1" type="noConversion"/>
  </si>
  <si>
    <t>스토리보드 수기 초안 작성 점검 (오전 회의 예정)</t>
    <phoneticPr fontId="1" type="noConversion"/>
  </si>
  <si>
    <t>스토리보드 수기 작성 점검</t>
    <phoneticPr fontId="1" type="noConversion"/>
  </si>
  <si>
    <t>목록, 등록 스토리보드 문서 초안 작성</t>
    <phoneticPr fontId="1" type="noConversion"/>
  </si>
  <si>
    <t>사용자관리, 공통코드 관리 스토리보드 문서 초안 작성</t>
    <phoneticPr fontId="1" type="noConversion"/>
  </si>
  <si>
    <t>조회, 검수 스토리보드 문서 초안 작성</t>
    <phoneticPr fontId="1" type="noConversion"/>
  </si>
  <si>
    <t>조회, 검수 스토리보드 문서 작성</t>
    <phoneticPr fontId="1" type="noConversion"/>
  </si>
  <si>
    <t>목록, 등록 스토리보드 문서 작성</t>
    <phoneticPr fontId="1" type="noConversion"/>
  </si>
  <si>
    <t>사용자관리, 공통코드 관리 스토리보드 문서 작성</t>
    <phoneticPr fontId="1" type="noConversion"/>
  </si>
  <si>
    <t>스토리보드 문서 초안 작성 점검</t>
    <phoneticPr fontId="1" type="noConversion"/>
  </si>
  <si>
    <t>스토리보드 문서 작성 점검 및 취합</t>
    <phoneticPr fontId="1" type="noConversion"/>
  </si>
  <si>
    <t>진행 완료</t>
    <phoneticPr fontId="1" type="noConversion"/>
  </si>
  <si>
    <t>진행 완료</t>
    <phoneticPr fontId="1" type="noConversion"/>
  </si>
  <si>
    <t>프로젝트</t>
    <phoneticPr fontId="1" type="noConversion"/>
  </si>
  <si>
    <t>기능</t>
    <phoneticPr fontId="1" type="noConversion"/>
  </si>
  <si>
    <t>/project</t>
    <phoneticPr fontId="1" type="noConversion"/>
  </si>
  <si>
    <t>프로젝트 조회, 등록, 수정, 삭제</t>
    <phoneticPr fontId="1" type="noConversion"/>
  </si>
  <si>
    <t>/deliverablesList</t>
    <phoneticPr fontId="1" type="noConversion"/>
  </si>
  <si>
    <t>산출물</t>
    <phoneticPr fontId="1" type="noConversion"/>
  </si>
  <si>
    <t>API 종류</t>
    <phoneticPr fontId="2" type="noConversion"/>
  </si>
  <si>
    <t>API URL</t>
    <phoneticPr fontId="2" type="noConversion"/>
  </si>
  <si>
    <t>산출물 목록 조회, 등록, 수정, 삭제</t>
    <phoneticPr fontId="1" type="noConversion"/>
  </si>
  <si>
    <t>/deliverablesReg</t>
    <phoneticPr fontId="1" type="noConversion"/>
  </si>
  <si>
    <t>등록된 산출물 조회, 산출물 파일 등록, 수정, 삭제</t>
    <phoneticPr fontId="1" type="noConversion"/>
  </si>
  <si>
    <t>공통</t>
    <phoneticPr fontId="1" type="noConversion"/>
  </si>
  <si>
    <t>사용자 조회, 등록, 수정, 삭제</t>
    <phoneticPr fontId="1" type="noConversion"/>
  </si>
  <si>
    <t>/user</t>
    <phoneticPr fontId="1" type="noConversion"/>
  </si>
  <si>
    <t>공통코드 조회, 등록, 수정, 삭제</t>
    <phoneticPr fontId="1" type="noConversion"/>
  </si>
  <si>
    <t>로그인</t>
    <phoneticPr fontId="1" type="noConversion"/>
  </si>
  <si>
    <t>로그아웃</t>
    <phoneticPr fontId="1" type="noConversion"/>
  </si>
  <si>
    <t>/login</t>
    <phoneticPr fontId="1" type="noConversion"/>
  </si>
  <si>
    <t>/logout</t>
    <phoneticPr fontId="1" type="noConversion"/>
  </si>
  <si>
    <t>/commonCode</t>
    <phoneticPr fontId="1" type="noConversion"/>
  </si>
  <si>
    <t>/inspection</t>
    <phoneticPr fontId="1" type="noConversion"/>
  </si>
  <si>
    <t>프로젝트 검수사유 리스트 조회, 검수상태 수정</t>
    <phoneticPr fontId="1" type="noConversion"/>
  </si>
  <si>
    <t>/deliverablesDownload</t>
    <phoneticPr fontId="1" type="noConversion"/>
  </si>
  <si>
    <t>프로젝트 산출물 다운로드</t>
    <phoneticPr fontId="1" type="noConversion"/>
  </si>
  <si>
    <t>산출물 준필수 파일 사유 조회, 등록, 수정</t>
    <phoneticPr fontId="1" type="noConversion"/>
  </si>
  <si>
    <t>/deliverablesReason</t>
    <phoneticPr fontId="1" type="noConversion"/>
  </si>
  <si>
    <t>공통코드 그룹 조회, 등록, 수정, 삭제</t>
    <phoneticPr fontId="1" type="noConversion"/>
  </si>
  <si>
    <t>/commonCodeGroup</t>
    <phoneticPr fontId="1" type="noConversion"/>
  </si>
  <si>
    <t>공통</t>
    <phoneticPr fontId="1" type="noConversion"/>
  </si>
  <si>
    <t>사용자 권한 리스트 조회</t>
    <phoneticPr fontId="1" type="noConversion"/>
  </si>
  <si>
    <t>메뉴 조회</t>
    <phoneticPr fontId="1" type="noConversion"/>
  </si>
  <si>
    <t>API 정보 조회</t>
    <phoneticPr fontId="1" type="noConversion"/>
  </si>
  <si>
    <t>메일 템플릿 조회, 메일 발송, 메일 이력 입력</t>
    <phoneticPr fontId="1" type="noConversion"/>
  </si>
  <si>
    <t>장윤하</t>
    <phoneticPr fontId="1" type="noConversion"/>
  </si>
  <si>
    <t>황유진</t>
    <phoneticPr fontId="1" type="noConversion"/>
  </si>
  <si>
    <t>박주한</t>
    <phoneticPr fontId="1" type="noConversion"/>
  </si>
  <si>
    <t>김해인</t>
    <phoneticPr fontId="1" type="noConversion"/>
  </si>
  <si>
    <t>박민희</t>
    <phoneticPr fontId="1" type="noConversion"/>
  </si>
  <si>
    <t>이도영</t>
    <phoneticPr fontId="1" type="noConversion"/>
  </si>
  <si>
    <t>김해인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</si>
</sst>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u/>
      <sz val="9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rgb="FFFF0000"/>
      <name val="맑은 고딕"/>
      <family val="3"/>
      <charset val="129"/>
    </font>
    <font>
      <u/>
      <sz val="9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9" fontId="12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14" fontId="1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14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15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12"/>
  <sheetViews>
    <sheetView tabSelected="1" zoomScaleNormal="100" workbookViewId="0">
      <selection activeCell="G8" sqref="G8"/>
    </sheetView>
  </sheetViews>
  <sheetFormatPr defaultRowHeight="16.5" x14ac:dyDescent="0.3"/>
  <cols>
    <col min="1" max="1" width="5.25" style="1" bestFit="1" customWidth="1"/>
    <col min="2" max="2" width="12.25" style="33" customWidth="1"/>
    <col min="3" max="3" width="30.375" style="2" customWidth="1"/>
    <col min="4" max="4" width="18.375" style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5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x14ac:dyDescent="0.3">
      <c r="A2" s="24" t="s">
        <v>0</v>
      </c>
      <c r="B2" s="30"/>
      <c r="C2" s="24" t="s">
        <v>4</v>
      </c>
      <c r="D2" s="24" t="s">
        <v>5</v>
      </c>
      <c r="E2" s="24" t="s">
        <v>6</v>
      </c>
      <c r="F2" s="9" t="s">
        <v>1</v>
      </c>
      <c r="G2" s="9" t="s">
        <v>2</v>
      </c>
      <c r="H2" s="10" t="s">
        <v>7</v>
      </c>
      <c r="I2" s="10" t="s">
        <v>3</v>
      </c>
      <c r="J2" s="46" t="s">
        <v>8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9" t="s">
        <v>9</v>
      </c>
    </row>
    <row r="3" spans="1:30" x14ac:dyDescent="0.3">
      <c r="A3" s="11"/>
      <c r="B3" s="31" t="s">
        <v>16</v>
      </c>
      <c r="C3" s="12" t="s">
        <v>12</v>
      </c>
      <c r="D3" s="13"/>
      <c r="E3" s="13"/>
      <c r="F3" s="14">
        <v>45302</v>
      </c>
      <c r="G3" s="14">
        <v>45382</v>
      </c>
      <c r="H3" s="15">
        <f>NETWORKDAYS(F3,G3)</f>
        <v>57</v>
      </c>
      <c r="I3" s="16">
        <f>AVERAGE(I4:I12)</f>
        <v>0.22222222222222221</v>
      </c>
      <c r="J3" s="13">
        <v>5</v>
      </c>
      <c r="K3" s="13">
        <v>10</v>
      </c>
      <c r="L3" s="13">
        <v>15</v>
      </c>
      <c r="M3" s="13">
        <v>20</v>
      </c>
      <c r="N3" s="13">
        <v>25</v>
      </c>
      <c r="O3" s="13">
        <v>30</v>
      </c>
      <c r="P3" s="13">
        <v>35</v>
      </c>
      <c r="Q3" s="13">
        <v>40</v>
      </c>
      <c r="R3" s="13">
        <v>45</v>
      </c>
      <c r="S3" s="13">
        <v>50</v>
      </c>
      <c r="T3" s="13">
        <v>55</v>
      </c>
      <c r="U3" s="13">
        <v>60</v>
      </c>
      <c r="V3" s="13">
        <v>65</v>
      </c>
      <c r="W3" s="13">
        <v>70</v>
      </c>
      <c r="X3" s="13">
        <v>75</v>
      </c>
      <c r="Y3" s="13">
        <v>80</v>
      </c>
      <c r="Z3" s="13">
        <v>85</v>
      </c>
      <c r="AA3" s="13">
        <v>90</v>
      </c>
      <c r="AB3" s="13">
        <v>95</v>
      </c>
      <c r="AC3" s="13">
        <v>100</v>
      </c>
      <c r="AD3" s="14"/>
    </row>
    <row r="4" spans="1:30" s="40" customFormat="1" x14ac:dyDescent="0.3">
      <c r="A4" s="34">
        <v>0</v>
      </c>
      <c r="B4" s="35" t="s">
        <v>13</v>
      </c>
      <c r="C4" s="36" t="s">
        <v>14</v>
      </c>
      <c r="D4" s="37" t="s">
        <v>17</v>
      </c>
      <c r="E4" s="37" t="s">
        <v>63</v>
      </c>
      <c r="F4" s="38">
        <v>45302</v>
      </c>
      <c r="G4" s="38">
        <v>45303</v>
      </c>
      <c r="H4" s="37">
        <f>NETWORKDAYS(F4,G4)</f>
        <v>2</v>
      </c>
      <c r="I4" s="39">
        <v>1</v>
      </c>
      <c r="J4" s="43"/>
      <c r="K4" s="44"/>
      <c r="L4" s="44"/>
      <c r="M4" s="44"/>
      <c r="N4" s="44"/>
      <c r="O4" s="44"/>
      <c r="P4" s="44"/>
      <c r="Q4" s="44"/>
      <c r="R4" s="44"/>
      <c r="S4" s="44"/>
      <c r="T4" s="44"/>
      <c r="U4" s="43"/>
      <c r="V4" s="44"/>
      <c r="W4" s="44"/>
      <c r="X4" s="44"/>
      <c r="Y4" s="44"/>
      <c r="Z4" s="44"/>
      <c r="AA4" s="44"/>
      <c r="AB4" s="44"/>
      <c r="AC4" s="44"/>
      <c r="AD4" s="38"/>
    </row>
    <row r="5" spans="1:30" s="40" customFormat="1" x14ac:dyDescent="0.3">
      <c r="A5" s="34">
        <v>1</v>
      </c>
      <c r="B5" s="35" t="s">
        <v>15</v>
      </c>
      <c r="C5" s="35" t="s">
        <v>15</v>
      </c>
      <c r="D5" s="37" t="s">
        <v>46</v>
      </c>
      <c r="E5" s="37" t="s">
        <v>29</v>
      </c>
      <c r="F5" s="38">
        <v>45302</v>
      </c>
      <c r="G5" s="38">
        <v>45317</v>
      </c>
      <c r="H5" s="37">
        <f>NETWORKDAYS(F5,G5)</f>
        <v>12</v>
      </c>
      <c r="I5" s="39">
        <v>1</v>
      </c>
      <c r="J5" s="43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38"/>
    </row>
    <row r="6" spans="1:30" x14ac:dyDescent="0.3">
      <c r="A6" s="7">
        <v>3</v>
      </c>
      <c r="B6" s="29" t="s">
        <v>18</v>
      </c>
      <c r="C6" s="22" t="s">
        <v>19</v>
      </c>
      <c r="D6" s="18" t="s">
        <v>44</v>
      </c>
      <c r="E6" s="18" t="s">
        <v>30</v>
      </c>
      <c r="F6" s="19">
        <v>45320</v>
      </c>
      <c r="G6" s="19">
        <v>45320</v>
      </c>
      <c r="H6" s="18">
        <f t="shared" ref="H6:H12" si="0">NETWORKDAYS(F6,G6)</f>
        <v>1</v>
      </c>
      <c r="I6" s="20">
        <v>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19"/>
    </row>
    <row r="7" spans="1:30" x14ac:dyDescent="0.3">
      <c r="A7" s="7">
        <v>4</v>
      </c>
      <c r="B7" s="29" t="s">
        <v>20</v>
      </c>
      <c r="C7" s="21" t="s">
        <v>24</v>
      </c>
      <c r="D7" s="18" t="s">
        <v>41</v>
      </c>
      <c r="E7" s="18" t="s">
        <v>30</v>
      </c>
      <c r="F7" s="19">
        <v>45320</v>
      </c>
      <c r="G7" s="19">
        <v>45344</v>
      </c>
      <c r="H7" s="18">
        <f t="shared" si="0"/>
        <v>19</v>
      </c>
      <c r="I7" s="20">
        <v>0</v>
      </c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19"/>
    </row>
    <row r="8" spans="1:30" x14ac:dyDescent="0.3">
      <c r="A8" s="7">
        <v>5</v>
      </c>
      <c r="B8" s="29" t="s">
        <v>21</v>
      </c>
      <c r="C8" s="21" t="s">
        <v>21</v>
      </c>
      <c r="D8" s="18" t="s">
        <v>43</v>
      </c>
      <c r="E8" s="18" t="s">
        <v>30</v>
      </c>
      <c r="F8" s="19">
        <v>45345</v>
      </c>
      <c r="G8" s="19">
        <v>45345</v>
      </c>
      <c r="H8" s="18">
        <f t="shared" si="0"/>
        <v>1</v>
      </c>
      <c r="I8" s="20">
        <v>0</v>
      </c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19"/>
    </row>
    <row r="9" spans="1:30" x14ac:dyDescent="0.3">
      <c r="A9" s="7">
        <v>6</v>
      </c>
      <c r="B9" s="29" t="s">
        <v>22</v>
      </c>
      <c r="C9" s="22" t="s">
        <v>23</v>
      </c>
      <c r="D9" s="18" t="s">
        <v>42</v>
      </c>
      <c r="E9" s="18" t="s">
        <v>30</v>
      </c>
      <c r="F9" s="19">
        <v>45348</v>
      </c>
      <c r="G9" s="19">
        <v>45366</v>
      </c>
      <c r="H9" s="18">
        <f t="shared" si="0"/>
        <v>15</v>
      </c>
      <c r="I9" s="20">
        <v>0</v>
      </c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19"/>
    </row>
    <row r="10" spans="1:30" x14ac:dyDescent="0.3">
      <c r="A10" s="7">
        <v>7</v>
      </c>
      <c r="B10" s="29" t="s">
        <v>25</v>
      </c>
      <c r="C10" s="22" t="s">
        <v>26</v>
      </c>
      <c r="D10" s="18" t="s">
        <v>43</v>
      </c>
      <c r="E10" s="18" t="s">
        <v>30</v>
      </c>
      <c r="F10" s="19">
        <v>45369</v>
      </c>
      <c r="G10" s="19">
        <v>45378</v>
      </c>
      <c r="H10" s="18">
        <f t="shared" si="0"/>
        <v>8</v>
      </c>
      <c r="I10" s="20">
        <v>0</v>
      </c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19"/>
    </row>
    <row r="11" spans="1:30" x14ac:dyDescent="0.3">
      <c r="A11" s="7">
        <v>8</v>
      </c>
      <c r="B11" s="29" t="s">
        <v>27</v>
      </c>
      <c r="C11" s="21" t="s">
        <v>28</v>
      </c>
      <c r="D11" s="18" t="s">
        <v>45</v>
      </c>
      <c r="E11" s="18" t="s">
        <v>30</v>
      </c>
      <c r="F11" s="19">
        <v>45379</v>
      </c>
      <c r="G11" s="19">
        <v>45380</v>
      </c>
      <c r="H11" s="18">
        <f t="shared" si="0"/>
        <v>2</v>
      </c>
      <c r="I11" s="20">
        <v>0</v>
      </c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3"/>
    </row>
    <row r="12" spans="1:30" x14ac:dyDescent="0.3">
      <c r="A12" s="7">
        <v>9</v>
      </c>
      <c r="B12" s="29" t="s">
        <v>31</v>
      </c>
      <c r="C12" s="21" t="s">
        <v>32</v>
      </c>
      <c r="D12" s="18" t="s">
        <v>43</v>
      </c>
      <c r="E12" s="18" t="s">
        <v>30</v>
      </c>
      <c r="F12" s="19">
        <v>45383</v>
      </c>
      <c r="G12" s="19">
        <v>45412</v>
      </c>
      <c r="H12" s="18">
        <f t="shared" si="0"/>
        <v>22</v>
      </c>
      <c r="I12" s="20">
        <v>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9"/>
    </row>
  </sheetData>
  <autoFilter ref="A2:AD12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 E6:E11">
    <cfRule type="cellIs" dxfId="153" priority="66" stopIfTrue="1" operator="equal">
      <formula>"진행"</formula>
    </cfRule>
  </conditionalFormatting>
  <conditionalFormatting sqref="K5:AC5">
    <cfRule type="expression" dxfId="152" priority="67" stopIfTrue="1">
      <formula>AND(#REF!&gt;=$F5,#REF!&lt;=#REF!)</formula>
    </cfRule>
    <cfRule type="expression" dxfId="151" priority="68" stopIfTrue="1">
      <formula>AND(#REF!&gt;=$F5,#REF!&lt;=$G5)</formula>
    </cfRule>
  </conditionalFormatting>
  <conditionalFormatting sqref="K7:AC7">
    <cfRule type="expression" dxfId="150" priority="60" stopIfTrue="1">
      <formula>AND(#REF!&gt;=$F7,#REF!&lt;=#REF!)</formula>
    </cfRule>
    <cfRule type="expression" dxfId="149" priority="61" stopIfTrue="1">
      <formula>AND(#REF!&gt;=$F7,#REF!&lt;=$G7)</formula>
    </cfRule>
  </conditionalFormatting>
  <conditionalFormatting sqref="K8:AC8">
    <cfRule type="expression" dxfId="148" priority="58" stopIfTrue="1">
      <formula>AND(#REF!&gt;=$F8,#REF!&lt;=#REF!)</formula>
    </cfRule>
    <cfRule type="expression" dxfId="147" priority="59" stopIfTrue="1">
      <formula>AND(#REF!&gt;=$F8,#REF!&lt;=$G8)</formula>
    </cfRule>
  </conditionalFormatting>
  <conditionalFormatting sqref="K9:AC9">
    <cfRule type="expression" dxfId="146" priority="56" stopIfTrue="1">
      <formula>AND(#REF!&gt;=$F9,#REF!&lt;=#REF!)</formula>
    </cfRule>
    <cfRule type="expression" dxfId="145" priority="57" stopIfTrue="1">
      <formula>AND(#REF!&gt;=$F9,#REF!&lt;=$G9)</formula>
    </cfRule>
  </conditionalFormatting>
  <conditionalFormatting sqref="K10:AC10">
    <cfRule type="expression" dxfId="144" priority="54" stopIfTrue="1">
      <formula>AND(#REF!&gt;=$F10,#REF!&lt;=#REF!)</formula>
    </cfRule>
    <cfRule type="expression" dxfId="143" priority="55" stopIfTrue="1">
      <formula>AND(#REF!&gt;=$F10,#REF!&lt;=$G10)</formula>
    </cfRule>
  </conditionalFormatting>
  <conditionalFormatting sqref="K11:AC11">
    <cfRule type="expression" dxfId="142" priority="52" stopIfTrue="1">
      <formula>AND(#REF!&gt;=$F11,#REF!&lt;=#REF!)</formula>
    </cfRule>
    <cfRule type="expression" dxfId="141" priority="53" stopIfTrue="1">
      <formula>AND(#REF!&gt;=$F11,#REF!&lt;=$G11)</formula>
    </cfRule>
  </conditionalFormatting>
  <conditionalFormatting sqref="E4">
    <cfRule type="cellIs" dxfId="140" priority="43" stopIfTrue="1" operator="equal">
      <formula>"진행"</formula>
    </cfRule>
  </conditionalFormatting>
  <conditionalFormatting sqref="K4:T4">
    <cfRule type="expression" dxfId="139" priority="44" stopIfTrue="1">
      <formula>AND(#REF!&gt;=$F4,#REF!&lt;=#REF!)</formula>
    </cfRule>
    <cfRule type="expression" dxfId="138" priority="45" stopIfTrue="1">
      <formula>AND(#REF!&gt;=$F4,#REF!&lt;=$G4)</formula>
    </cfRule>
  </conditionalFormatting>
  <conditionalFormatting sqref="V4:AC4">
    <cfRule type="expression" dxfId="137" priority="41" stopIfTrue="1">
      <formula>AND(#REF!&gt;=$F4,#REF!&lt;=#REF!)</formula>
    </cfRule>
    <cfRule type="expression" dxfId="136" priority="42" stopIfTrue="1">
      <formula>AND(#REF!&gt;=$F4,#REF!&lt;=$G4)</formula>
    </cfRule>
  </conditionalFormatting>
  <conditionalFormatting sqref="E5">
    <cfRule type="cellIs" dxfId="135" priority="4" stopIfTrue="1" operator="equal">
      <formula>"진행"</formula>
    </cfRule>
  </conditionalFormatting>
  <conditionalFormatting sqref="E12">
    <cfRule type="cellIs" dxfId="134" priority="3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19"/>
  <sheetViews>
    <sheetView zoomScaleNormal="100" workbookViewId="0">
      <selection activeCell="E15" sqref="E15:E19"/>
    </sheetView>
  </sheetViews>
  <sheetFormatPr defaultRowHeight="16.5" x14ac:dyDescent="0.3"/>
  <cols>
    <col min="1" max="1" width="5.25" style="1" bestFit="1" customWidth="1"/>
    <col min="2" max="2" width="8.625" style="33" bestFit="1" customWidth="1"/>
    <col min="3" max="3" width="63" style="2" bestFit="1" customWidth="1"/>
    <col min="4" max="4" width="12.875" style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5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x14ac:dyDescent="0.3">
      <c r="A2" s="24" t="s">
        <v>0</v>
      </c>
      <c r="B2" s="30"/>
      <c r="C2" s="24" t="s">
        <v>4</v>
      </c>
      <c r="D2" s="24" t="s">
        <v>5</v>
      </c>
      <c r="E2" s="24" t="s">
        <v>6</v>
      </c>
      <c r="F2" s="9" t="s">
        <v>1</v>
      </c>
      <c r="G2" s="9" t="s">
        <v>2</v>
      </c>
      <c r="H2" s="10" t="s">
        <v>7</v>
      </c>
      <c r="I2" s="10" t="s">
        <v>3</v>
      </c>
      <c r="J2" s="46" t="s">
        <v>8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9" t="s">
        <v>9</v>
      </c>
    </row>
    <row r="3" spans="1:30" x14ac:dyDescent="0.3">
      <c r="A3" s="11"/>
      <c r="B3" s="31" t="s">
        <v>51</v>
      </c>
      <c r="C3" s="12" t="s">
        <v>12</v>
      </c>
      <c r="D3" s="13"/>
      <c r="E3" s="13"/>
      <c r="F3" s="14">
        <v>45302</v>
      </c>
      <c r="G3" s="14">
        <v>45316</v>
      </c>
      <c r="H3" s="15">
        <f>NETWORKDAYS(F3,G3)</f>
        <v>11</v>
      </c>
      <c r="I3" s="16">
        <f>AVERAGE(I4:I19)</f>
        <v>1</v>
      </c>
      <c r="J3" s="13">
        <v>5</v>
      </c>
      <c r="K3" s="13">
        <v>10</v>
      </c>
      <c r="L3" s="13">
        <v>15</v>
      </c>
      <c r="M3" s="13">
        <v>20</v>
      </c>
      <c r="N3" s="13">
        <v>25</v>
      </c>
      <c r="O3" s="13">
        <v>30</v>
      </c>
      <c r="P3" s="13">
        <v>35</v>
      </c>
      <c r="Q3" s="13">
        <v>40</v>
      </c>
      <c r="R3" s="13">
        <v>45</v>
      </c>
      <c r="S3" s="13">
        <v>50</v>
      </c>
      <c r="T3" s="13">
        <v>55</v>
      </c>
      <c r="U3" s="13">
        <v>60</v>
      </c>
      <c r="V3" s="13">
        <v>65</v>
      </c>
      <c r="W3" s="13">
        <v>70</v>
      </c>
      <c r="X3" s="13">
        <v>75</v>
      </c>
      <c r="Y3" s="13">
        <v>80</v>
      </c>
      <c r="Z3" s="13">
        <v>85</v>
      </c>
      <c r="AA3" s="13">
        <v>90</v>
      </c>
      <c r="AB3" s="13">
        <v>95</v>
      </c>
      <c r="AC3" s="13">
        <v>100</v>
      </c>
      <c r="AD3" s="14"/>
    </row>
    <row r="4" spans="1:30" s="40" customFormat="1" x14ac:dyDescent="0.3">
      <c r="A4" s="34">
        <v>0</v>
      </c>
      <c r="B4" s="35" t="s">
        <v>33</v>
      </c>
      <c r="C4" s="36" t="s">
        <v>47</v>
      </c>
      <c r="D4" s="37" t="s">
        <v>38</v>
      </c>
      <c r="E4" s="37" t="s">
        <v>64</v>
      </c>
      <c r="F4" s="38">
        <v>45302</v>
      </c>
      <c r="G4" s="38">
        <v>45303</v>
      </c>
      <c r="H4" s="37">
        <f>NETWORKDAYS(F4,G4)</f>
        <v>2</v>
      </c>
      <c r="I4" s="39">
        <v>1</v>
      </c>
      <c r="J4" s="41"/>
      <c r="K4" s="42"/>
      <c r="L4" s="42"/>
      <c r="M4" s="42"/>
      <c r="N4" s="42"/>
      <c r="O4" s="42"/>
      <c r="P4" s="42"/>
      <c r="Q4" s="42"/>
      <c r="R4" s="42"/>
      <c r="S4" s="42"/>
      <c r="T4" s="42"/>
      <c r="U4" s="41"/>
      <c r="V4" s="42"/>
      <c r="W4" s="42"/>
      <c r="X4" s="42"/>
      <c r="Y4" s="42"/>
      <c r="Z4" s="42"/>
      <c r="AA4" s="42"/>
      <c r="AB4" s="42"/>
      <c r="AC4" s="42"/>
      <c r="AD4" s="38"/>
    </row>
    <row r="5" spans="1:30" s="40" customFormat="1" x14ac:dyDescent="0.3">
      <c r="A5" s="34">
        <v>1</v>
      </c>
      <c r="B5" s="35" t="s">
        <v>34</v>
      </c>
      <c r="C5" s="36" t="s">
        <v>48</v>
      </c>
      <c r="D5" s="37" t="s">
        <v>39</v>
      </c>
      <c r="E5" s="37" t="s">
        <v>64</v>
      </c>
      <c r="F5" s="38">
        <v>45302</v>
      </c>
      <c r="G5" s="38">
        <v>45303</v>
      </c>
      <c r="H5" s="37">
        <f>NETWORKDAYS(F5,G5)</f>
        <v>2</v>
      </c>
      <c r="I5" s="39">
        <v>1</v>
      </c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38"/>
    </row>
    <row r="6" spans="1:30" s="40" customFormat="1" x14ac:dyDescent="0.3">
      <c r="A6" s="34">
        <v>2</v>
      </c>
      <c r="B6" s="35" t="s">
        <v>35</v>
      </c>
      <c r="C6" s="36" t="s">
        <v>49</v>
      </c>
      <c r="D6" s="37" t="s">
        <v>40</v>
      </c>
      <c r="E6" s="37" t="s">
        <v>64</v>
      </c>
      <c r="F6" s="38">
        <v>45302</v>
      </c>
      <c r="G6" s="38">
        <v>45303</v>
      </c>
      <c r="H6" s="37">
        <f t="shared" ref="H6:H19" si="0">NETWORKDAYS(F6,G6)</f>
        <v>2</v>
      </c>
      <c r="I6" s="39">
        <v>1</v>
      </c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38"/>
    </row>
    <row r="7" spans="1:30" x14ac:dyDescent="0.3">
      <c r="A7" s="7">
        <v>3</v>
      </c>
      <c r="B7" s="29"/>
      <c r="C7" s="22" t="s">
        <v>53</v>
      </c>
      <c r="D7" s="18" t="s">
        <v>50</v>
      </c>
      <c r="E7" s="37" t="s">
        <v>64</v>
      </c>
      <c r="F7" s="19">
        <v>45306</v>
      </c>
      <c r="G7" s="19">
        <v>45306</v>
      </c>
      <c r="H7" s="18">
        <f t="shared" si="0"/>
        <v>1</v>
      </c>
      <c r="I7" s="39">
        <v>1</v>
      </c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19"/>
    </row>
    <row r="8" spans="1:30" x14ac:dyDescent="0.3">
      <c r="A8" s="7">
        <v>4</v>
      </c>
      <c r="B8" s="29" t="s">
        <v>33</v>
      </c>
      <c r="C8" s="22" t="s">
        <v>36</v>
      </c>
      <c r="D8" s="18" t="s">
        <v>38</v>
      </c>
      <c r="E8" s="37" t="s">
        <v>64</v>
      </c>
      <c r="F8" s="19">
        <v>45306</v>
      </c>
      <c r="G8" s="19">
        <v>45307</v>
      </c>
      <c r="H8" s="18">
        <f t="shared" si="0"/>
        <v>2</v>
      </c>
      <c r="I8" s="39">
        <v>1</v>
      </c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19"/>
    </row>
    <row r="9" spans="1:30" x14ac:dyDescent="0.3">
      <c r="A9" s="7">
        <v>6</v>
      </c>
      <c r="B9" s="29" t="s">
        <v>34</v>
      </c>
      <c r="C9" s="22" t="s">
        <v>37</v>
      </c>
      <c r="D9" s="18" t="s">
        <v>39</v>
      </c>
      <c r="E9" s="37" t="s">
        <v>64</v>
      </c>
      <c r="F9" s="19">
        <v>45306</v>
      </c>
      <c r="G9" s="19">
        <v>45307</v>
      </c>
      <c r="H9" s="18">
        <f t="shared" si="0"/>
        <v>2</v>
      </c>
      <c r="I9" s="39">
        <v>1</v>
      </c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19"/>
    </row>
    <row r="10" spans="1:30" x14ac:dyDescent="0.3">
      <c r="A10" s="7">
        <v>7</v>
      </c>
      <c r="B10" s="29" t="s">
        <v>35</v>
      </c>
      <c r="C10" s="22" t="s">
        <v>52</v>
      </c>
      <c r="D10" s="18" t="s">
        <v>40</v>
      </c>
      <c r="E10" s="37" t="s">
        <v>64</v>
      </c>
      <c r="F10" s="19">
        <v>45306</v>
      </c>
      <c r="G10" s="19">
        <v>45307</v>
      </c>
      <c r="H10" s="18">
        <f t="shared" si="0"/>
        <v>2</v>
      </c>
      <c r="I10" s="39">
        <v>1</v>
      </c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19"/>
    </row>
    <row r="11" spans="1:30" x14ac:dyDescent="0.3">
      <c r="A11" s="7">
        <v>8</v>
      </c>
      <c r="B11" s="29"/>
      <c r="C11" s="22" t="s">
        <v>54</v>
      </c>
      <c r="D11" s="18" t="s">
        <v>43</v>
      </c>
      <c r="E11" s="37" t="s">
        <v>64</v>
      </c>
      <c r="F11" s="19">
        <v>45308</v>
      </c>
      <c r="G11" s="19">
        <v>45308</v>
      </c>
      <c r="H11" s="18">
        <f t="shared" si="0"/>
        <v>1</v>
      </c>
      <c r="I11" s="39">
        <v>1</v>
      </c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19"/>
    </row>
    <row r="12" spans="1:30" x14ac:dyDescent="0.3">
      <c r="A12" s="7">
        <v>9</v>
      </c>
      <c r="B12" s="29" t="s">
        <v>33</v>
      </c>
      <c r="C12" s="22" t="s">
        <v>57</v>
      </c>
      <c r="D12" s="18" t="s">
        <v>38</v>
      </c>
      <c r="E12" s="37" t="s">
        <v>64</v>
      </c>
      <c r="F12" s="19">
        <v>45308</v>
      </c>
      <c r="G12" s="19">
        <v>45309</v>
      </c>
      <c r="H12" s="18">
        <f t="shared" si="0"/>
        <v>2</v>
      </c>
      <c r="I12" s="39">
        <v>1</v>
      </c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19"/>
    </row>
    <row r="13" spans="1:30" x14ac:dyDescent="0.3">
      <c r="A13" s="7">
        <v>10</v>
      </c>
      <c r="B13" s="29" t="s">
        <v>34</v>
      </c>
      <c r="C13" s="22" t="s">
        <v>55</v>
      </c>
      <c r="D13" s="18" t="s">
        <v>39</v>
      </c>
      <c r="E13" s="37" t="s">
        <v>64</v>
      </c>
      <c r="F13" s="19">
        <v>45308</v>
      </c>
      <c r="G13" s="19">
        <v>45309</v>
      </c>
      <c r="H13" s="18">
        <f t="shared" si="0"/>
        <v>2</v>
      </c>
      <c r="I13" s="39">
        <v>1</v>
      </c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23"/>
    </row>
    <row r="14" spans="1:30" x14ac:dyDescent="0.3">
      <c r="A14" s="7">
        <v>11</v>
      </c>
      <c r="B14" s="29" t="s">
        <v>35</v>
      </c>
      <c r="C14" s="22" t="s">
        <v>56</v>
      </c>
      <c r="D14" s="18" t="s">
        <v>40</v>
      </c>
      <c r="E14" s="37" t="s">
        <v>64</v>
      </c>
      <c r="F14" s="19">
        <v>45308</v>
      </c>
      <c r="G14" s="19">
        <v>45309</v>
      </c>
      <c r="H14" s="18">
        <f t="shared" si="0"/>
        <v>2</v>
      </c>
      <c r="I14" s="39">
        <v>1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19"/>
    </row>
    <row r="15" spans="1:30" x14ac:dyDescent="0.3">
      <c r="A15" s="7">
        <v>12</v>
      </c>
      <c r="B15" s="29"/>
      <c r="C15" s="22" t="s">
        <v>61</v>
      </c>
      <c r="D15" s="18" t="s">
        <v>43</v>
      </c>
      <c r="E15" s="37" t="s">
        <v>64</v>
      </c>
      <c r="F15" s="19">
        <v>45310</v>
      </c>
      <c r="G15" s="19">
        <v>45310</v>
      </c>
      <c r="H15" s="18">
        <f>NETWORKDAYS(F15,G15)</f>
        <v>1</v>
      </c>
      <c r="I15" s="39">
        <v>1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19"/>
    </row>
    <row r="16" spans="1:30" x14ac:dyDescent="0.3">
      <c r="A16" s="7">
        <v>13</v>
      </c>
      <c r="B16" s="29" t="s">
        <v>33</v>
      </c>
      <c r="C16" s="22" t="s">
        <v>58</v>
      </c>
      <c r="D16" s="18" t="s">
        <v>38</v>
      </c>
      <c r="E16" s="37" t="s">
        <v>64</v>
      </c>
      <c r="F16" s="19">
        <v>45310</v>
      </c>
      <c r="G16" s="19">
        <v>45314</v>
      </c>
      <c r="H16" s="18">
        <f>NETWORKDAYS(F16,G16)</f>
        <v>3</v>
      </c>
      <c r="I16" s="39">
        <v>1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19"/>
    </row>
    <row r="17" spans="1:30" x14ac:dyDescent="0.3">
      <c r="A17" s="7">
        <v>14</v>
      </c>
      <c r="B17" s="29" t="s">
        <v>34</v>
      </c>
      <c r="C17" s="22" t="s">
        <v>59</v>
      </c>
      <c r="D17" s="18" t="s">
        <v>39</v>
      </c>
      <c r="E17" s="37" t="s">
        <v>64</v>
      </c>
      <c r="F17" s="19">
        <v>45310</v>
      </c>
      <c r="G17" s="19">
        <v>45314</v>
      </c>
      <c r="H17" s="18">
        <f t="shared" si="0"/>
        <v>3</v>
      </c>
      <c r="I17" s="39">
        <v>1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19"/>
    </row>
    <row r="18" spans="1:30" x14ac:dyDescent="0.3">
      <c r="A18" s="7">
        <v>16</v>
      </c>
      <c r="B18" s="29" t="s">
        <v>35</v>
      </c>
      <c r="C18" s="22" t="s">
        <v>60</v>
      </c>
      <c r="D18" s="18" t="s">
        <v>40</v>
      </c>
      <c r="E18" s="37" t="s">
        <v>64</v>
      </c>
      <c r="F18" s="19">
        <v>45310</v>
      </c>
      <c r="G18" s="19">
        <v>45314</v>
      </c>
      <c r="H18" s="18">
        <f t="shared" si="0"/>
        <v>3</v>
      </c>
      <c r="I18" s="39">
        <v>1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8"/>
    </row>
    <row r="19" spans="1:30" x14ac:dyDescent="0.3">
      <c r="A19" s="7">
        <v>17</v>
      </c>
      <c r="B19" s="32"/>
      <c r="C19" s="22" t="s">
        <v>62</v>
      </c>
      <c r="D19" s="18" t="s">
        <v>43</v>
      </c>
      <c r="E19" s="37" t="s">
        <v>64</v>
      </c>
      <c r="F19" s="19">
        <v>45315</v>
      </c>
      <c r="G19" s="19">
        <v>45316</v>
      </c>
      <c r="H19" s="18">
        <f t="shared" si="0"/>
        <v>2</v>
      </c>
      <c r="I19" s="39">
        <v>1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8"/>
    </row>
  </sheetData>
  <autoFilter ref="A2:AD19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">
    <cfRule type="cellIs" dxfId="131" priority="76" stopIfTrue="1" operator="equal">
      <formula>"진행"</formula>
    </cfRule>
  </conditionalFormatting>
  <conditionalFormatting sqref="K5:AC5">
    <cfRule type="expression" dxfId="130" priority="77" stopIfTrue="1">
      <formula>AND(#REF!&gt;=$F5,#REF!&lt;=#REF!)</formula>
    </cfRule>
    <cfRule type="expression" dxfId="129" priority="78" stopIfTrue="1">
      <formula>AND(#REF!&gt;=$F5,#REF!&lt;=$G5)</formula>
    </cfRule>
  </conditionalFormatting>
  <conditionalFormatting sqref="K6:AC6">
    <cfRule type="expression" dxfId="128" priority="74" stopIfTrue="1">
      <formula>AND(#REF!&gt;=$F6,#REF!&lt;=#REF!)</formula>
    </cfRule>
    <cfRule type="expression" dxfId="127" priority="75" stopIfTrue="1">
      <formula>AND(#REF!&gt;=$F6,#REF!&lt;=$G6)</formula>
    </cfRule>
  </conditionalFormatting>
  <conditionalFormatting sqref="K7:AC7">
    <cfRule type="expression" dxfId="126" priority="72" stopIfTrue="1">
      <formula>AND(#REF!&gt;=$F7,#REF!&lt;=#REF!)</formula>
    </cfRule>
    <cfRule type="expression" dxfId="125" priority="73" stopIfTrue="1">
      <formula>AND(#REF!&gt;=$F7,#REF!&lt;=$G7)</formula>
    </cfRule>
  </conditionalFormatting>
  <conditionalFormatting sqref="K8:AC9">
    <cfRule type="expression" dxfId="124" priority="70" stopIfTrue="1">
      <formula>AND(#REF!&gt;=$F8,#REF!&lt;=#REF!)</formula>
    </cfRule>
    <cfRule type="expression" dxfId="123" priority="71" stopIfTrue="1">
      <formula>AND(#REF!&gt;=$F8,#REF!&lt;=$G8)</formula>
    </cfRule>
  </conditionalFormatting>
  <conditionalFormatting sqref="K10:AC10">
    <cfRule type="expression" dxfId="122" priority="68" stopIfTrue="1">
      <formula>AND(#REF!&gt;=$F10,#REF!&lt;=#REF!)</formula>
    </cfRule>
    <cfRule type="expression" dxfId="121" priority="69" stopIfTrue="1">
      <formula>AND(#REF!&gt;=$F10,#REF!&lt;=$G10)</formula>
    </cfRule>
  </conditionalFormatting>
  <conditionalFormatting sqref="K11:AC11">
    <cfRule type="expression" dxfId="120" priority="66" stopIfTrue="1">
      <formula>AND(#REF!&gt;=$F11,#REF!&lt;=#REF!)</formula>
    </cfRule>
    <cfRule type="expression" dxfId="119" priority="67" stopIfTrue="1">
      <formula>AND(#REF!&gt;=$F11,#REF!&lt;=$G11)</formula>
    </cfRule>
  </conditionalFormatting>
  <conditionalFormatting sqref="K12:AC12">
    <cfRule type="expression" dxfId="118" priority="64" stopIfTrue="1">
      <formula>AND(#REF!&gt;=$F12,#REF!&lt;=#REF!)</formula>
    </cfRule>
    <cfRule type="expression" dxfId="117" priority="65" stopIfTrue="1">
      <formula>AND(#REF!&gt;=$F12,#REF!&lt;=$G12)</formula>
    </cfRule>
  </conditionalFormatting>
  <conditionalFormatting sqref="K13:AC13">
    <cfRule type="expression" dxfId="116" priority="62" stopIfTrue="1">
      <formula>AND(#REF!&gt;=$F13,#REF!&lt;=#REF!)</formula>
    </cfRule>
    <cfRule type="expression" dxfId="115" priority="63" stopIfTrue="1">
      <formula>AND(#REF!&gt;=$F13,#REF!&lt;=$G13)</formula>
    </cfRule>
  </conditionalFormatting>
  <conditionalFormatting sqref="K4:T4">
    <cfRule type="expression" dxfId="114" priority="54" stopIfTrue="1">
      <formula>AND(#REF!&gt;=$F4,#REF!&lt;=#REF!)</formula>
    </cfRule>
    <cfRule type="expression" dxfId="113" priority="55" stopIfTrue="1">
      <formula>AND(#REF!&gt;=$F4,#REF!&lt;=$G4)</formula>
    </cfRule>
  </conditionalFormatting>
  <conditionalFormatting sqref="V4:AC4">
    <cfRule type="expression" dxfId="112" priority="51" stopIfTrue="1">
      <formula>AND(#REF!&gt;=$F4,#REF!&lt;=#REF!)</formula>
    </cfRule>
    <cfRule type="expression" dxfId="111" priority="52" stopIfTrue="1">
      <formula>AND(#REF!&gt;=$F4,#REF!&lt;=$G4)</formula>
    </cfRule>
  </conditionalFormatting>
  <conditionalFormatting sqref="E4">
    <cfRule type="cellIs" dxfId="110" priority="6" stopIfTrue="1" operator="equal">
      <formula>"진행"</formula>
    </cfRule>
  </conditionalFormatting>
  <conditionalFormatting sqref="E5:E14">
    <cfRule type="cellIs" dxfId="108" priority="2" stopIfTrue="1" operator="equal">
      <formula>"진행"</formula>
    </cfRule>
  </conditionalFormatting>
  <conditionalFormatting sqref="E15:E19">
    <cfRule type="cellIs" dxfId="3" priority="1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"/>
  <sheetViews>
    <sheetView zoomScaleNormal="100" workbookViewId="0">
      <selection activeCell="G10" sqref="G10"/>
    </sheetView>
  </sheetViews>
  <sheetFormatPr defaultRowHeight="16.5" x14ac:dyDescent="0.3"/>
  <cols>
    <col min="1" max="1" width="5.25" style="1" bestFit="1" customWidth="1"/>
    <col min="2" max="2" width="8.625" style="1" bestFit="1" customWidth="1"/>
    <col min="3" max="3" width="52.625" style="1" customWidth="1"/>
    <col min="4" max="4" width="17.125" style="2" customWidth="1"/>
    <col min="5" max="5" width="5.875" style="1" bestFit="1" customWidth="1"/>
    <col min="6" max="6" width="9.375" style="1" customWidth="1"/>
    <col min="7" max="8" width="10.875" style="5" bestFit="1" customWidth="1"/>
    <col min="9" max="9" width="5.5" style="1" customWidth="1"/>
    <col min="10" max="10" width="6.25" style="3" customWidth="1"/>
    <col min="11" max="11" width="4.125" style="4" customWidth="1"/>
    <col min="12" max="30" width="4.125" style="2" customWidth="1"/>
    <col min="31" max="31" width="33.75" style="5" bestFit="1" customWidth="1"/>
  </cols>
  <sheetData>
    <row r="1" spans="1:31" x14ac:dyDescent="0.2">
      <c r="A1" s="45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1:31" x14ac:dyDescent="0.3">
      <c r="A2" s="24" t="s">
        <v>0</v>
      </c>
      <c r="B2" s="47" t="s">
        <v>4</v>
      </c>
      <c r="C2" s="48"/>
      <c r="D2" s="49"/>
      <c r="E2" s="24" t="s">
        <v>5</v>
      </c>
      <c r="F2" s="24" t="s">
        <v>6</v>
      </c>
      <c r="G2" s="9" t="s">
        <v>1</v>
      </c>
      <c r="H2" s="9" t="s">
        <v>2</v>
      </c>
      <c r="I2" s="10" t="s">
        <v>7</v>
      </c>
      <c r="J2" s="10" t="s">
        <v>3</v>
      </c>
      <c r="K2" s="46" t="s">
        <v>8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9" t="s">
        <v>9</v>
      </c>
    </row>
    <row r="3" spans="1:31" s="51" customFormat="1" x14ac:dyDescent="0.3">
      <c r="A3" s="15"/>
      <c r="B3" s="15" t="s">
        <v>71</v>
      </c>
      <c r="C3" s="15" t="s">
        <v>66</v>
      </c>
      <c r="D3" s="15" t="s">
        <v>72</v>
      </c>
      <c r="E3" s="13"/>
      <c r="F3" s="13"/>
      <c r="G3" s="14">
        <v>45320</v>
      </c>
      <c r="H3" s="14">
        <v>45344</v>
      </c>
      <c r="I3" s="15">
        <f>NETWORKDAYS(G3,H3)</f>
        <v>19</v>
      </c>
      <c r="J3" s="50">
        <f>AVERAGE(J4:J18)</f>
        <v>0</v>
      </c>
      <c r="K3" s="13">
        <v>5</v>
      </c>
      <c r="L3" s="13">
        <v>10</v>
      </c>
      <c r="M3" s="13">
        <v>15</v>
      </c>
      <c r="N3" s="13">
        <v>20</v>
      </c>
      <c r="O3" s="13">
        <v>25</v>
      </c>
      <c r="P3" s="13">
        <v>30</v>
      </c>
      <c r="Q3" s="13">
        <v>35</v>
      </c>
      <c r="R3" s="13">
        <v>40</v>
      </c>
      <c r="S3" s="13">
        <v>45</v>
      </c>
      <c r="T3" s="13">
        <v>50</v>
      </c>
      <c r="U3" s="13">
        <v>55</v>
      </c>
      <c r="V3" s="13">
        <v>60</v>
      </c>
      <c r="W3" s="13">
        <v>65</v>
      </c>
      <c r="X3" s="13">
        <v>70</v>
      </c>
      <c r="Y3" s="13">
        <v>75</v>
      </c>
      <c r="Z3" s="13">
        <v>80</v>
      </c>
      <c r="AA3" s="13">
        <v>85</v>
      </c>
      <c r="AB3" s="13">
        <v>90</v>
      </c>
      <c r="AC3" s="13">
        <v>95</v>
      </c>
      <c r="AD3" s="13">
        <v>100</v>
      </c>
      <c r="AE3" s="14"/>
    </row>
    <row r="4" spans="1:31" x14ac:dyDescent="0.3">
      <c r="A4" s="7">
        <v>1</v>
      </c>
      <c r="B4" s="17" t="s">
        <v>93</v>
      </c>
      <c r="C4" s="29" t="s">
        <v>94</v>
      </c>
      <c r="D4" s="35"/>
      <c r="E4" s="18" t="s">
        <v>102</v>
      </c>
      <c r="F4" s="18" t="s">
        <v>30</v>
      </c>
      <c r="G4" s="19">
        <v>45320</v>
      </c>
      <c r="H4" s="19">
        <v>45321</v>
      </c>
      <c r="I4" s="18">
        <f>NETWORKDAYS(G4,H4)</f>
        <v>2</v>
      </c>
      <c r="J4" s="20">
        <v>0</v>
      </c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19"/>
    </row>
    <row r="5" spans="1:31" x14ac:dyDescent="0.3">
      <c r="A5" s="7">
        <v>2</v>
      </c>
      <c r="B5" s="17" t="s">
        <v>93</v>
      </c>
      <c r="C5" s="29" t="s">
        <v>95</v>
      </c>
      <c r="D5" s="35"/>
      <c r="E5" s="18" t="s">
        <v>102</v>
      </c>
      <c r="F5" s="18" t="s">
        <v>30</v>
      </c>
      <c r="G5" s="19">
        <v>45322</v>
      </c>
      <c r="H5" s="19">
        <v>45323</v>
      </c>
      <c r="I5" s="18">
        <f t="shared" ref="I5:I18" si="0">NETWORKDAYS(G5,H5)</f>
        <v>2</v>
      </c>
      <c r="J5" s="20">
        <v>0</v>
      </c>
      <c r="K5" s="27"/>
      <c r="L5" s="28"/>
      <c r="M5" s="28"/>
      <c r="N5" s="28"/>
      <c r="O5" s="28"/>
      <c r="P5" s="28"/>
      <c r="Q5" s="28"/>
      <c r="R5" s="28"/>
      <c r="S5" s="28"/>
      <c r="T5" s="28"/>
      <c r="U5" s="26"/>
      <c r="V5" s="26"/>
      <c r="W5" s="26"/>
      <c r="X5" s="26"/>
      <c r="Y5" s="26"/>
      <c r="Z5" s="26"/>
      <c r="AA5" s="26"/>
      <c r="AB5" s="26"/>
      <c r="AC5" s="26"/>
      <c r="AD5" s="26"/>
      <c r="AE5" s="19"/>
    </row>
    <row r="6" spans="1:31" x14ac:dyDescent="0.3">
      <c r="A6" s="7">
        <v>2</v>
      </c>
      <c r="B6" s="17" t="s">
        <v>93</v>
      </c>
      <c r="C6" s="29" t="s">
        <v>96</v>
      </c>
      <c r="D6" s="35"/>
      <c r="E6" s="18" t="s">
        <v>99</v>
      </c>
      <c r="F6" s="18" t="s">
        <v>30</v>
      </c>
      <c r="G6" s="19">
        <v>45320</v>
      </c>
      <c r="H6" s="19">
        <v>45321</v>
      </c>
      <c r="I6" s="18">
        <f t="shared" si="0"/>
        <v>2</v>
      </c>
      <c r="J6" s="20">
        <v>0</v>
      </c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19"/>
    </row>
    <row r="7" spans="1:31" x14ac:dyDescent="0.3">
      <c r="A7" s="7">
        <v>3</v>
      </c>
      <c r="B7" s="17" t="s">
        <v>93</v>
      </c>
      <c r="C7" s="29" t="s">
        <v>97</v>
      </c>
      <c r="D7" s="32"/>
      <c r="E7" s="18" t="s">
        <v>104</v>
      </c>
      <c r="F7" s="18" t="s">
        <v>30</v>
      </c>
      <c r="G7" s="19">
        <v>45320</v>
      </c>
      <c r="H7" s="19">
        <v>45324</v>
      </c>
      <c r="I7" s="18">
        <f t="shared" si="0"/>
        <v>5</v>
      </c>
      <c r="J7" s="20">
        <v>0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19"/>
    </row>
    <row r="8" spans="1:31" x14ac:dyDescent="0.3">
      <c r="A8" s="7">
        <v>4</v>
      </c>
      <c r="B8" s="17" t="s">
        <v>65</v>
      </c>
      <c r="C8" s="29" t="s">
        <v>68</v>
      </c>
      <c r="D8" s="52" t="s">
        <v>67</v>
      </c>
      <c r="E8" s="18" t="s">
        <v>102</v>
      </c>
      <c r="F8" s="18" t="s">
        <v>30</v>
      </c>
      <c r="G8" s="19">
        <v>45324</v>
      </c>
      <c r="H8" s="19">
        <v>45344</v>
      </c>
      <c r="I8" s="18">
        <f t="shared" si="0"/>
        <v>15</v>
      </c>
      <c r="J8" s="20">
        <v>0</v>
      </c>
      <c r="K8" s="25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19"/>
    </row>
    <row r="9" spans="1:31" x14ac:dyDescent="0.3">
      <c r="A9" s="7">
        <v>6</v>
      </c>
      <c r="B9" s="17" t="s">
        <v>65</v>
      </c>
      <c r="C9" s="29" t="s">
        <v>86</v>
      </c>
      <c r="D9" s="52" t="s">
        <v>85</v>
      </c>
      <c r="E9" s="18" t="s">
        <v>103</v>
      </c>
      <c r="F9" s="18" t="s">
        <v>30</v>
      </c>
      <c r="G9" s="19">
        <v>45320</v>
      </c>
      <c r="H9" s="19">
        <v>45331</v>
      </c>
      <c r="I9" s="18">
        <f t="shared" si="0"/>
        <v>10</v>
      </c>
      <c r="J9" s="20">
        <v>0</v>
      </c>
      <c r="K9" s="25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19"/>
    </row>
    <row r="10" spans="1:31" x14ac:dyDescent="0.3">
      <c r="A10" s="7">
        <v>7</v>
      </c>
      <c r="B10" s="17" t="s">
        <v>65</v>
      </c>
      <c r="C10" s="29" t="s">
        <v>88</v>
      </c>
      <c r="D10" s="52" t="s">
        <v>87</v>
      </c>
      <c r="E10" s="18" t="s">
        <v>103</v>
      </c>
      <c r="F10" s="18" t="s">
        <v>30</v>
      </c>
      <c r="G10" s="19">
        <v>45334</v>
      </c>
      <c r="H10" s="19">
        <v>45344</v>
      </c>
      <c r="I10" s="18">
        <f t="shared" si="0"/>
        <v>9</v>
      </c>
      <c r="J10" s="20">
        <v>0</v>
      </c>
      <c r="K10" s="25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19"/>
    </row>
    <row r="11" spans="1:31" x14ac:dyDescent="0.3">
      <c r="A11" s="7">
        <v>7</v>
      </c>
      <c r="B11" s="17" t="s">
        <v>70</v>
      </c>
      <c r="C11" s="29" t="s">
        <v>73</v>
      </c>
      <c r="D11" s="52" t="s">
        <v>69</v>
      </c>
      <c r="E11" s="18" t="s">
        <v>100</v>
      </c>
      <c r="F11" s="18" t="s">
        <v>30</v>
      </c>
      <c r="G11" s="19">
        <v>45320</v>
      </c>
      <c r="H11" s="19">
        <v>45331</v>
      </c>
      <c r="I11" s="18">
        <f t="shared" si="0"/>
        <v>10</v>
      </c>
      <c r="J11" s="20">
        <v>0</v>
      </c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19"/>
    </row>
    <row r="12" spans="1:31" x14ac:dyDescent="0.3">
      <c r="A12" s="7">
        <v>8</v>
      </c>
      <c r="B12" s="17" t="s">
        <v>70</v>
      </c>
      <c r="C12" s="29" t="s">
        <v>75</v>
      </c>
      <c r="D12" s="52" t="s">
        <v>74</v>
      </c>
      <c r="E12" s="18" t="s">
        <v>100</v>
      </c>
      <c r="F12" s="18" t="s">
        <v>30</v>
      </c>
      <c r="G12" s="19">
        <v>45334</v>
      </c>
      <c r="H12" s="19">
        <v>45344</v>
      </c>
      <c r="I12" s="18">
        <f t="shared" si="0"/>
        <v>9</v>
      </c>
      <c r="J12" s="20">
        <v>0</v>
      </c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3"/>
    </row>
    <row r="13" spans="1:31" x14ac:dyDescent="0.3">
      <c r="A13" s="7">
        <v>10</v>
      </c>
      <c r="B13" s="17" t="s">
        <v>70</v>
      </c>
      <c r="C13" s="29" t="s">
        <v>89</v>
      </c>
      <c r="D13" s="52" t="s">
        <v>90</v>
      </c>
      <c r="E13" s="18" t="s">
        <v>101</v>
      </c>
      <c r="F13" s="18" t="s">
        <v>30</v>
      </c>
      <c r="G13" s="19">
        <v>45327</v>
      </c>
      <c r="H13" s="19">
        <v>45344</v>
      </c>
      <c r="I13" s="18">
        <f t="shared" si="0"/>
        <v>14</v>
      </c>
      <c r="J13" s="20">
        <v>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9"/>
    </row>
    <row r="14" spans="1:31" x14ac:dyDescent="0.3">
      <c r="A14" s="7">
        <v>12</v>
      </c>
      <c r="B14" s="17" t="s">
        <v>76</v>
      </c>
      <c r="C14" s="29" t="s">
        <v>77</v>
      </c>
      <c r="D14" s="35" t="s">
        <v>78</v>
      </c>
      <c r="E14" s="18" t="s">
        <v>98</v>
      </c>
      <c r="F14" s="18" t="s">
        <v>30</v>
      </c>
      <c r="G14" s="19">
        <v>45323</v>
      </c>
      <c r="H14" s="19">
        <v>45344</v>
      </c>
      <c r="I14" s="18">
        <f>NETWORKDAYS(G14,H14)</f>
        <v>16</v>
      </c>
      <c r="J14" s="20">
        <v>0</v>
      </c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19"/>
    </row>
    <row r="15" spans="1:31" x14ac:dyDescent="0.3">
      <c r="A15" s="7">
        <v>13</v>
      </c>
      <c r="B15" s="17" t="s">
        <v>76</v>
      </c>
      <c r="C15" s="29" t="s">
        <v>79</v>
      </c>
      <c r="D15" s="35" t="s">
        <v>84</v>
      </c>
      <c r="E15" s="18" t="s">
        <v>99</v>
      </c>
      <c r="F15" s="18" t="s">
        <v>30</v>
      </c>
      <c r="G15" s="19">
        <v>45322</v>
      </c>
      <c r="H15" s="19">
        <v>45331</v>
      </c>
      <c r="I15" s="18">
        <f>NETWORKDAYS(G15,H15)</f>
        <v>8</v>
      </c>
      <c r="J15" s="20">
        <v>0</v>
      </c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19"/>
    </row>
    <row r="16" spans="1:31" x14ac:dyDescent="0.3">
      <c r="A16" s="7">
        <v>14</v>
      </c>
      <c r="B16" s="17" t="s">
        <v>76</v>
      </c>
      <c r="C16" s="29" t="s">
        <v>91</v>
      </c>
      <c r="D16" s="35" t="s">
        <v>92</v>
      </c>
      <c r="E16" s="18" t="s">
        <v>99</v>
      </c>
      <c r="F16" s="18" t="s">
        <v>30</v>
      </c>
      <c r="G16" s="19">
        <v>45334</v>
      </c>
      <c r="H16" s="19">
        <v>45344</v>
      </c>
      <c r="I16" s="18">
        <f t="shared" si="0"/>
        <v>9</v>
      </c>
      <c r="J16" s="20">
        <v>0</v>
      </c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19"/>
    </row>
    <row r="17" spans="1:31" x14ac:dyDescent="0.3">
      <c r="A17" s="7">
        <v>16</v>
      </c>
      <c r="B17" s="17" t="s">
        <v>76</v>
      </c>
      <c r="C17" s="29" t="s">
        <v>80</v>
      </c>
      <c r="D17" s="52" t="s">
        <v>82</v>
      </c>
      <c r="E17" s="18" t="s">
        <v>98</v>
      </c>
      <c r="F17" s="18" t="s">
        <v>30</v>
      </c>
      <c r="G17" s="19">
        <v>45320</v>
      </c>
      <c r="H17" s="19">
        <v>45322</v>
      </c>
      <c r="I17" s="18">
        <f t="shared" si="0"/>
        <v>3</v>
      </c>
      <c r="J17" s="20">
        <v>0</v>
      </c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8"/>
    </row>
    <row r="18" spans="1:31" x14ac:dyDescent="0.3">
      <c r="A18" s="7">
        <v>17</v>
      </c>
      <c r="B18" s="17" t="s">
        <v>76</v>
      </c>
      <c r="C18" s="29" t="s">
        <v>81</v>
      </c>
      <c r="D18" s="52" t="s">
        <v>83</v>
      </c>
      <c r="E18" s="18" t="s">
        <v>98</v>
      </c>
      <c r="F18" s="18" t="s">
        <v>30</v>
      </c>
      <c r="G18" s="19">
        <v>45320</v>
      </c>
      <c r="H18" s="19">
        <v>45322</v>
      </c>
      <c r="I18" s="18">
        <f t="shared" si="0"/>
        <v>3</v>
      </c>
      <c r="J18" s="20">
        <v>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8"/>
    </row>
  </sheetData>
  <autoFilter ref="A2:AE18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3">
    <mergeCell ref="A1:AE1"/>
    <mergeCell ref="K2:AD2"/>
    <mergeCell ref="B2:D2"/>
  </mergeCells>
  <phoneticPr fontId="1" type="noConversion"/>
  <conditionalFormatting sqref="K3:AD3 F3">
    <cfRule type="cellIs" dxfId="107" priority="63" stopIfTrue="1" operator="equal">
      <formula>"진행"</formula>
    </cfRule>
  </conditionalFormatting>
  <conditionalFormatting sqref="L4:AD4">
    <cfRule type="expression" dxfId="106" priority="64" stopIfTrue="1">
      <formula>AND(#REF!&gt;=$G4,#REF!&lt;=#REF!)</formula>
    </cfRule>
    <cfRule type="expression" dxfId="105" priority="65" stopIfTrue="1">
      <formula>AND(#REF!&gt;=$G4,#REF!&lt;=$H4)</formula>
    </cfRule>
  </conditionalFormatting>
  <conditionalFormatting sqref="L5:AD5">
    <cfRule type="expression" dxfId="104" priority="61" stopIfTrue="1">
      <formula>AND(#REF!&gt;=$G5,#REF!&lt;=#REF!)</formula>
    </cfRule>
    <cfRule type="expression" dxfId="103" priority="62" stopIfTrue="1">
      <formula>AND(#REF!&gt;=$G5,#REF!&lt;=$H5)</formula>
    </cfRule>
  </conditionalFormatting>
  <conditionalFormatting sqref="L6:AD6">
    <cfRule type="expression" dxfId="102" priority="59" stopIfTrue="1">
      <formula>AND(#REF!&gt;=$G6,#REF!&lt;=#REF!)</formula>
    </cfRule>
    <cfRule type="expression" dxfId="101" priority="60" stopIfTrue="1">
      <formula>AND(#REF!&gt;=$G6,#REF!&lt;=$H6)</formula>
    </cfRule>
  </conditionalFormatting>
  <conditionalFormatting sqref="L7:AD8">
    <cfRule type="expression" dxfId="100" priority="57" stopIfTrue="1">
      <formula>AND(#REF!&gt;=$G7,#REF!&lt;=#REF!)</formula>
    </cfRule>
    <cfRule type="expression" dxfId="99" priority="58" stopIfTrue="1">
      <formula>AND(#REF!&gt;=$G7,#REF!&lt;=$H7)</formula>
    </cfRule>
  </conditionalFormatting>
  <conditionalFormatting sqref="L9:AD9">
    <cfRule type="expression" dxfId="98" priority="55" stopIfTrue="1">
      <formula>AND(#REF!&gt;=$G9,#REF!&lt;=#REF!)</formula>
    </cfRule>
    <cfRule type="expression" dxfId="97" priority="56" stopIfTrue="1">
      <formula>AND(#REF!&gt;=$G9,#REF!&lt;=$H9)</formula>
    </cfRule>
  </conditionalFormatting>
  <conditionalFormatting sqref="L10:AD10">
    <cfRule type="expression" dxfId="96" priority="53" stopIfTrue="1">
      <formula>AND(#REF!&gt;=$G10,#REF!&lt;=#REF!)</formula>
    </cfRule>
    <cfRule type="expression" dxfId="95" priority="54" stopIfTrue="1">
      <formula>AND(#REF!&gt;=$G10,#REF!&lt;=$H10)</formula>
    </cfRule>
  </conditionalFormatting>
  <conditionalFormatting sqref="L11:AD11">
    <cfRule type="expression" dxfId="94" priority="51" stopIfTrue="1">
      <formula>AND(#REF!&gt;=$G11,#REF!&lt;=#REF!)</formula>
    </cfRule>
    <cfRule type="expression" dxfId="93" priority="52" stopIfTrue="1">
      <formula>AND(#REF!&gt;=$G11,#REF!&lt;=$H11)</formula>
    </cfRule>
  </conditionalFormatting>
  <conditionalFormatting sqref="L12:AD12">
    <cfRule type="expression" dxfId="92" priority="49" stopIfTrue="1">
      <formula>AND(#REF!&gt;=$G12,#REF!&lt;=#REF!)</formula>
    </cfRule>
    <cfRule type="expression" dxfId="91" priority="50" stopIfTrue="1">
      <formula>AND(#REF!&gt;=$G12,#REF!&lt;=$H12)</formula>
    </cfRule>
  </conditionalFormatting>
  <conditionalFormatting sqref="L14:AD15">
    <cfRule type="expression" dxfId="90" priority="47" stopIfTrue="1">
      <formula>AND(#REF!&gt;=$G14,#REF!&lt;=#REF!)</formula>
    </cfRule>
    <cfRule type="expression" dxfId="89" priority="48" stopIfTrue="1">
      <formula>AND(#REF!&gt;=$G14,#REF!&lt;=$H14)</formula>
    </cfRule>
  </conditionalFormatting>
  <conditionalFormatting sqref="L16:AB16">
    <cfRule type="expression" dxfId="88" priority="45" stopIfTrue="1">
      <formula>AND(#REF!&gt;=$G16,#REF!&lt;=#REF!)</formula>
    </cfRule>
    <cfRule type="expression" dxfId="87" priority="46" stopIfTrue="1">
      <formula>AND(#REF!&gt;=$G16,#REF!&lt;=$H16)</formula>
    </cfRule>
  </conditionalFormatting>
  <conditionalFormatting sqref="L17:AD18">
    <cfRule type="expression" dxfId="86" priority="43" stopIfTrue="1">
      <formula>AND(#REF!&gt;=$G17,#REF!&lt;=#REF!)</formula>
    </cfRule>
    <cfRule type="expression" dxfId="85" priority="44" stopIfTrue="1">
      <formula>AND(#REF!&gt;=$G17,#REF!&lt;=$H17)</formula>
    </cfRule>
  </conditionalFormatting>
  <conditionalFormatting sqref="AC16:AD16">
    <cfRule type="expression" dxfId="73" priority="18" stopIfTrue="1">
      <formula>AND(#REF!&gt;=$G16,#REF!&lt;=#REF!)</formula>
    </cfRule>
    <cfRule type="expression" dxfId="72" priority="19" stopIfTrue="1">
      <formula>AND(#REF!&gt;=$G16,#REF!&lt;=$H16)</formula>
    </cfRule>
  </conditionalFormatting>
  <conditionalFormatting sqref="F4:F18">
    <cfRule type="cellIs" dxfId="1" priority="1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zoomScaleNormal="100" workbookViewId="0">
      <selection activeCell="C18" sqref="C18"/>
    </sheetView>
  </sheetViews>
  <sheetFormatPr defaultRowHeight="16.5" x14ac:dyDescent="0.3"/>
  <cols>
    <col min="1" max="1" width="5.25" style="1" bestFit="1" customWidth="1"/>
    <col min="2" max="2" width="8.625" style="1" bestFit="1" customWidth="1"/>
    <col min="3" max="3" width="63" style="2" bestFit="1" customWidth="1"/>
    <col min="4" max="4" width="5.875" style="1" bestFit="1" customWidth="1"/>
    <col min="5" max="5" width="9.375" style="1" customWidth="1"/>
    <col min="6" max="7" width="10.875" style="5" bestFit="1" customWidth="1"/>
    <col min="8" max="8" width="5.5" style="1" customWidth="1"/>
    <col min="9" max="9" width="6.25" style="3" customWidth="1"/>
    <col min="10" max="10" width="4.125" style="4" customWidth="1"/>
    <col min="11" max="29" width="4.125" style="2" customWidth="1"/>
    <col min="30" max="30" width="33.75" style="5" bestFit="1" customWidth="1"/>
  </cols>
  <sheetData>
    <row r="1" spans="1:30" x14ac:dyDescent="0.2">
      <c r="A1" s="45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x14ac:dyDescent="0.3">
      <c r="A2" s="24" t="s">
        <v>0</v>
      </c>
      <c r="B2" s="24"/>
      <c r="C2" s="24" t="s">
        <v>4</v>
      </c>
      <c r="D2" s="24" t="s">
        <v>5</v>
      </c>
      <c r="E2" s="24" t="s">
        <v>6</v>
      </c>
      <c r="F2" s="9" t="s">
        <v>1</v>
      </c>
      <c r="G2" s="9" t="s">
        <v>2</v>
      </c>
      <c r="H2" s="10" t="s">
        <v>7</v>
      </c>
      <c r="I2" s="10" t="s">
        <v>3</v>
      </c>
      <c r="J2" s="46" t="s">
        <v>8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9" t="s">
        <v>9</v>
      </c>
    </row>
    <row r="3" spans="1:30" x14ac:dyDescent="0.3">
      <c r="A3" s="11"/>
      <c r="B3" s="11" t="s">
        <v>10</v>
      </c>
      <c r="C3" s="12" t="s">
        <v>12</v>
      </c>
      <c r="D3" s="13"/>
      <c r="E3" s="13"/>
      <c r="F3" s="14">
        <v>45348</v>
      </c>
      <c r="G3" s="14">
        <v>45366</v>
      </c>
      <c r="H3" s="15">
        <f>NETWORKDAYS(F3,G3)</f>
        <v>15</v>
      </c>
      <c r="I3" s="16">
        <f>AVERAGE(I4:I19)</f>
        <v>0</v>
      </c>
      <c r="J3" s="13">
        <v>5</v>
      </c>
      <c r="K3" s="13">
        <v>10</v>
      </c>
      <c r="L3" s="13">
        <v>15</v>
      </c>
      <c r="M3" s="13">
        <v>20</v>
      </c>
      <c r="N3" s="13">
        <v>25</v>
      </c>
      <c r="O3" s="13">
        <v>30</v>
      </c>
      <c r="P3" s="13">
        <v>35</v>
      </c>
      <c r="Q3" s="13">
        <v>40</v>
      </c>
      <c r="R3" s="13">
        <v>45</v>
      </c>
      <c r="S3" s="13">
        <v>50</v>
      </c>
      <c r="T3" s="13">
        <v>55</v>
      </c>
      <c r="U3" s="13">
        <v>60</v>
      </c>
      <c r="V3" s="13">
        <v>65</v>
      </c>
      <c r="W3" s="13">
        <v>70</v>
      </c>
      <c r="X3" s="13">
        <v>75</v>
      </c>
      <c r="Y3" s="13">
        <v>80</v>
      </c>
      <c r="Z3" s="13">
        <v>85</v>
      </c>
      <c r="AA3" s="13">
        <v>90</v>
      </c>
      <c r="AB3" s="13">
        <v>95</v>
      </c>
      <c r="AC3" s="13">
        <v>100</v>
      </c>
      <c r="AD3" s="14"/>
    </row>
    <row r="4" spans="1:30" x14ac:dyDescent="0.3">
      <c r="A4" s="7">
        <v>0</v>
      </c>
      <c r="B4" s="17"/>
      <c r="C4" s="22"/>
      <c r="D4" s="18"/>
      <c r="E4" s="18"/>
      <c r="F4" s="19"/>
      <c r="G4" s="19"/>
      <c r="H4" s="18">
        <f>NETWORKDAYS(F4,G4)</f>
        <v>0</v>
      </c>
      <c r="I4" s="20">
        <v>0</v>
      </c>
      <c r="J4" s="25"/>
      <c r="K4" s="26"/>
      <c r="L4" s="26"/>
      <c r="M4" s="26"/>
      <c r="N4" s="26"/>
      <c r="O4" s="26"/>
      <c r="P4" s="26"/>
      <c r="Q4" s="26"/>
      <c r="R4" s="26"/>
      <c r="S4" s="26"/>
      <c r="T4" s="26"/>
      <c r="U4" s="25"/>
      <c r="V4" s="26"/>
      <c r="W4" s="26"/>
      <c r="X4" s="26"/>
      <c r="Y4" s="26"/>
      <c r="Z4" s="26"/>
      <c r="AA4" s="26"/>
      <c r="AB4" s="26"/>
      <c r="AC4" s="26"/>
      <c r="AD4" s="19"/>
    </row>
    <row r="5" spans="1:30" x14ac:dyDescent="0.3">
      <c r="A5" s="7">
        <v>1</v>
      </c>
      <c r="B5" s="17"/>
      <c r="C5" s="22"/>
      <c r="D5" s="18"/>
      <c r="E5" s="18"/>
      <c r="F5" s="19"/>
      <c r="G5" s="19"/>
      <c r="H5" s="18">
        <f>NETWORKDAYS(F5,G5)</f>
        <v>0</v>
      </c>
      <c r="I5" s="20">
        <v>0</v>
      </c>
      <c r="J5" s="25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19"/>
    </row>
    <row r="6" spans="1:30" x14ac:dyDescent="0.3">
      <c r="A6" s="7">
        <v>2</v>
      </c>
      <c r="B6" s="17"/>
      <c r="C6" s="22"/>
      <c r="D6" s="18"/>
      <c r="E6" s="18"/>
      <c r="F6" s="19"/>
      <c r="G6" s="19"/>
      <c r="H6" s="18">
        <f t="shared" ref="H6:H27" si="0">NETWORKDAYS(F6,G6)</f>
        <v>0</v>
      </c>
      <c r="I6" s="20">
        <v>0</v>
      </c>
      <c r="J6" s="27"/>
      <c r="K6" s="28"/>
      <c r="L6" s="28"/>
      <c r="M6" s="28"/>
      <c r="N6" s="28"/>
      <c r="O6" s="28"/>
      <c r="P6" s="28"/>
      <c r="Q6" s="28"/>
      <c r="R6" s="28"/>
      <c r="S6" s="28"/>
      <c r="T6" s="26"/>
      <c r="U6" s="26"/>
      <c r="V6" s="26"/>
      <c r="W6" s="26"/>
      <c r="X6" s="26"/>
      <c r="Y6" s="26"/>
      <c r="Z6" s="26"/>
      <c r="AA6" s="26"/>
      <c r="AB6" s="26"/>
      <c r="AC6" s="26"/>
      <c r="AD6" s="19"/>
    </row>
    <row r="7" spans="1:30" x14ac:dyDescent="0.3">
      <c r="A7" s="7">
        <v>3</v>
      </c>
      <c r="B7" s="17"/>
      <c r="C7" s="22"/>
      <c r="D7" s="18"/>
      <c r="E7" s="18"/>
      <c r="F7" s="19"/>
      <c r="G7" s="19"/>
      <c r="H7" s="18">
        <f t="shared" si="0"/>
        <v>0</v>
      </c>
      <c r="I7" s="20">
        <v>0</v>
      </c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19"/>
    </row>
    <row r="8" spans="1:30" x14ac:dyDescent="0.3">
      <c r="A8" s="7">
        <v>4</v>
      </c>
      <c r="B8" s="17"/>
      <c r="C8" s="22"/>
      <c r="D8" s="18"/>
      <c r="E8" s="18"/>
      <c r="F8" s="19"/>
      <c r="G8" s="19"/>
      <c r="H8" s="18">
        <f t="shared" si="0"/>
        <v>0</v>
      </c>
      <c r="I8" s="20">
        <v>0</v>
      </c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19"/>
    </row>
    <row r="9" spans="1:30" x14ac:dyDescent="0.3">
      <c r="A9" s="7">
        <v>6</v>
      </c>
      <c r="B9" s="17"/>
      <c r="C9" s="21"/>
      <c r="D9" s="18"/>
      <c r="E9" s="18"/>
      <c r="F9" s="19"/>
      <c r="G9" s="19"/>
      <c r="H9" s="18">
        <f t="shared" si="0"/>
        <v>0</v>
      </c>
      <c r="I9" s="20">
        <v>0</v>
      </c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19"/>
    </row>
    <row r="10" spans="1:30" x14ac:dyDescent="0.3">
      <c r="A10" s="7">
        <v>7</v>
      </c>
      <c r="B10" s="17"/>
      <c r="C10" s="21"/>
      <c r="D10" s="18"/>
      <c r="E10" s="18"/>
      <c r="F10" s="19"/>
      <c r="G10" s="19"/>
      <c r="H10" s="18">
        <f t="shared" si="0"/>
        <v>0</v>
      </c>
      <c r="I10" s="20">
        <v>0</v>
      </c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19"/>
    </row>
    <row r="11" spans="1:30" x14ac:dyDescent="0.3">
      <c r="A11" s="7">
        <v>8</v>
      </c>
      <c r="B11" s="17"/>
      <c r="C11" s="22"/>
      <c r="D11" s="18"/>
      <c r="E11" s="18"/>
      <c r="F11" s="19"/>
      <c r="G11" s="19"/>
      <c r="H11" s="18">
        <f t="shared" si="0"/>
        <v>0</v>
      </c>
      <c r="I11" s="20">
        <v>0</v>
      </c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19"/>
    </row>
    <row r="12" spans="1:30" x14ac:dyDescent="0.3">
      <c r="A12" s="7">
        <v>9</v>
      </c>
      <c r="B12" s="17"/>
      <c r="C12" s="22"/>
      <c r="D12" s="18"/>
      <c r="E12" s="18"/>
      <c r="F12" s="19"/>
      <c r="G12" s="19"/>
      <c r="H12" s="18">
        <f t="shared" si="0"/>
        <v>0</v>
      </c>
      <c r="I12" s="20">
        <v>0</v>
      </c>
      <c r="J12" s="2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9"/>
    </row>
    <row r="13" spans="1:30" x14ac:dyDescent="0.3">
      <c r="A13" s="7">
        <v>10</v>
      </c>
      <c r="B13" s="17"/>
      <c r="C13" s="21"/>
      <c r="D13" s="18"/>
      <c r="E13" s="18"/>
      <c r="F13" s="19"/>
      <c r="G13" s="19"/>
      <c r="H13" s="18">
        <f t="shared" si="0"/>
        <v>0</v>
      </c>
      <c r="I13" s="20">
        <v>0</v>
      </c>
      <c r="J13" s="25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3"/>
    </row>
    <row r="14" spans="1:30" x14ac:dyDescent="0.3">
      <c r="A14" s="7">
        <v>11</v>
      </c>
      <c r="B14" s="17"/>
      <c r="C14" s="21"/>
      <c r="D14" s="18"/>
      <c r="E14" s="18"/>
      <c r="F14" s="19"/>
      <c r="G14" s="19"/>
      <c r="H14" s="18">
        <f t="shared" si="0"/>
        <v>0</v>
      </c>
      <c r="I14" s="20"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19"/>
    </row>
    <row r="15" spans="1:30" x14ac:dyDescent="0.3">
      <c r="A15" s="7">
        <v>12</v>
      </c>
      <c r="B15" s="17"/>
      <c r="C15" s="21"/>
      <c r="D15" s="18"/>
      <c r="E15" s="18"/>
      <c r="F15" s="19"/>
      <c r="G15" s="19"/>
      <c r="H15" s="18">
        <f>NETWORKDAYS(F15,G15)</f>
        <v>0</v>
      </c>
      <c r="I15" s="20">
        <v>0</v>
      </c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19"/>
    </row>
    <row r="16" spans="1:30" x14ac:dyDescent="0.3">
      <c r="A16" s="7">
        <v>13</v>
      </c>
      <c r="B16" s="17"/>
      <c r="C16" s="21"/>
      <c r="D16" s="18"/>
      <c r="E16" s="18"/>
      <c r="F16" s="19"/>
      <c r="G16" s="19"/>
      <c r="H16" s="18">
        <f>NETWORKDAYS(F16,G16)</f>
        <v>0</v>
      </c>
      <c r="I16" s="20">
        <v>0</v>
      </c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19"/>
    </row>
    <row r="17" spans="1:30" x14ac:dyDescent="0.3">
      <c r="A17" s="7">
        <v>14</v>
      </c>
      <c r="B17" s="17"/>
      <c r="C17" s="21"/>
      <c r="D17" s="18"/>
      <c r="E17" s="18"/>
      <c r="F17" s="19"/>
      <c r="G17" s="19"/>
      <c r="H17" s="18">
        <f t="shared" si="0"/>
        <v>0</v>
      </c>
      <c r="I17" s="20">
        <v>0</v>
      </c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19"/>
    </row>
    <row r="18" spans="1:30" x14ac:dyDescent="0.3">
      <c r="A18" s="7">
        <v>16</v>
      </c>
      <c r="B18" s="17"/>
      <c r="C18" s="6"/>
      <c r="D18" s="7"/>
      <c r="E18" s="18"/>
      <c r="F18" s="8"/>
      <c r="G18" s="8"/>
      <c r="H18" s="18">
        <f t="shared" si="0"/>
        <v>0</v>
      </c>
      <c r="I18" s="20">
        <v>0</v>
      </c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8"/>
    </row>
    <row r="19" spans="1:30" x14ac:dyDescent="0.3">
      <c r="A19" s="7">
        <v>17</v>
      </c>
      <c r="B19" s="7"/>
      <c r="C19" s="6"/>
      <c r="D19" s="7"/>
      <c r="E19" s="18"/>
      <c r="F19" s="8"/>
      <c r="G19" s="19"/>
      <c r="H19" s="18">
        <f t="shared" si="0"/>
        <v>0</v>
      </c>
      <c r="I19" s="20"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8"/>
    </row>
    <row r="20" spans="1:30" x14ac:dyDescent="0.3">
      <c r="A20" s="7">
        <v>18</v>
      </c>
      <c r="B20" s="7"/>
      <c r="C20" s="6"/>
      <c r="D20" s="7"/>
      <c r="E20" s="18"/>
      <c r="F20" s="8"/>
      <c r="G20" s="8"/>
      <c r="H20" s="18">
        <f t="shared" si="0"/>
        <v>0</v>
      </c>
      <c r="I20" s="20">
        <v>0</v>
      </c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8"/>
    </row>
    <row r="21" spans="1:30" x14ac:dyDescent="0.3">
      <c r="A21" s="7">
        <v>19</v>
      </c>
      <c r="B21" s="17"/>
      <c r="C21" s="21"/>
      <c r="D21" s="18"/>
      <c r="E21" s="18"/>
      <c r="F21" s="19"/>
      <c r="G21" s="19"/>
      <c r="H21" s="18">
        <f t="shared" si="0"/>
        <v>0</v>
      </c>
      <c r="I21" s="20"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19"/>
    </row>
    <row r="22" spans="1:30" x14ac:dyDescent="0.3">
      <c r="A22" s="7">
        <v>20</v>
      </c>
      <c r="B22" s="17"/>
      <c r="C22" s="21"/>
      <c r="D22" s="18"/>
      <c r="E22" s="18"/>
      <c r="F22" s="19"/>
      <c r="G22" s="19"/>
      <c r="H22" s="18">
        <f t="shared" si="0"/>
        <v>0</v>
      </c>
      <c r="I22" s="20">
        <v>0</v>
      </c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9"/>
    </row>
    <row r="23" spans="1:30" x14ac:dyDescent="0.3">
      <c r="A23" s="7">
        <v>21</v>
      </c>
      <c r="B23" s="17"/>
      <c r="C23" s="21"/>
      <c r="D23" s="18"/>
      <c r="E23" s="18"/>
      <c r="F23" s="19"/>
      <c r="G23" s="8"/>
      <c r="H23" s="18">
        <f t="shared" si="0"/>
        <v>0</v>
      </c>
      <c r="I23" s="20"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9"/>
    </row>
    <row r="24" spans="1:30" x14ac:dyDescent="0.3">
      <c r="A24" s="7">
        <v>22</v>
      </c>
      <c r="B24" s="17"/>
      <c r="C24" s="6"/>
      <c r="D24" s="7"/>
      <c r="E24" s="18"/>
      <c r="F24" s="8"/>
      <c r="G24" s="8"/>
      <c r="H24" s="7">
        <f t="shared" si="0"/>
        <v>0</v>
      </c>
      <c r="I24" s="20"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19"/>
    </row>
    <row r="25" spans="1:30" x14ac:dyDescent="0.3">
      <c r="A25" s="7">
        <v>23</v>
      </c>
      <c r="B25" s="7"/>
      <c r="C25" s="6"/>
      <c r="D25" s="18"/>
      <c r="E25" s="18"/>
      <c r="F25" s="8"/>
      <c r="G25" s="8"/>
      <c r="H25" s="7">
        <f t="shared" si="0"/>
        <v>0</v>
      </c>
      <c r="I25" s="20">
        <v>0</v>
      </c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19"/>
    </row>
    <row r="26" spans="1:30" x14ac:dyDescent="0.3">
      <c r="A26" s="7">
        <v>24</v>
      </c>
      <c r="B26" s="7"/>
      <c r="C26" s="6"/>
      <c r="D26" s="7"/>
      <c r="E26" s="18"/>
      <c r="F26" s="8"/>
      <c r="G26" s="8"/>
      <c r="H26" s="7">
        <f t="shared" si="0"/>
        <v>0</v>
      </c>
      <c r="I26" s="20">
        <v>0</v>
      </c>
      <c r="J26" s="2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19"/>
    </row>
    <row r="27" spans="1:30" x14ac:dyDescent="0.3">
      <c r="A27" s="7">
        <v>25</v>
      </c>
      <c r="B27" s="7"/>
      <c r="C27" s="6"/>
      <c r="D27" s="7"/>
      <c r="E27" s="18"/>
      <c r="F27" s="8"/>
      <c r="G27" s="19"/>
      <c r="H27" s="7">
        <f t="shared" si="0"/>
        <v>0</v>
      </c>
      <c r="I27" s="20"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8"/>
    </row>
  </sheetData>
  <autoFilter ref="A2:AD27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2">
    <mergeCell ref="A1:AD1"/>
    <mergeCell ref="J2:AC2"/>
  </mergeCells>
  <phoneticPr fontId="1" type="noConversion"/>
  <conditionalFormatting sqref="J3:AC3 E3">
    <cfRule type="cellIs" dxfId="67" priority="62" stopIfTrue="1" operator="equal">
      <formula>"진행"</formula>
    </cfRule>
  </conditionalFormatting>
  <conditionalFormatting sqref="K5:AC5">
    <cfRule type="expression" dxfId="66" priority="63" stopIfTrue="1">
      <formula>AND(#REF!&gt;=$F5,#REF!&lt;=#REF!)</formula>
    </cfRule>
    <cfRule type="expression" dxfId="65" priority="64" stopIfTrue="1">
      <formula>AND(#REF!&gt;=$F5,#REF!&lt;=$G5)</formula>
    </cfRule>
  </conditionalFormatting>
  <conditionalFormatting sqref="K6:AC6">
    <cfRule type="expression" dxfId="64" priority="60" stopIfTrue="1">
      <formula>AND(#REF!&gt;=$F6,#REF!&lt;=#REF!)</formula>
    </cfRule>
    <cfRule type="expression" dxfId="63" priority="61" stopIfTrue="1">
      <formula>AND(#REF!&gt;=$F6,#REF!&lt;=$G6)</formula>
    </cfRule>
  </conditionalFormatting>
  <conditionalFormatting sqref="K7:AC7">
    <cfRule type="expression" dxfId="62" priority="58" stopIfTrue="1">
      <formula>AND(#REF!&gt;=$F7,#REF!&lt;=#REF!)</formula>
    </cfRule>
    <cfRule type="expression" dxfId="61" priority="59" stopIfTrue="1">
      <formula>AND(#REF!&gt;=$F7,#REF!&lt;=$G7)</formula>
    </cfRule>
  </conditionalFormatting>
  <conditionalFormatting sqref="K8:AC9">
    <cfRule type="expression" dxfId="60" priority="56" stopIfTrue="1">
      <formula>AND(#REF!&gt;=$F8,#REF!&lt;=#REF!)</formula>
    </cfRule>
    <cfRule type="expression" dxfId="59" priority="57" stopIfTrue="1">
      <formula>AND(#REF!&gt;=$F8,#REF!&lt;=$G8)</formula>
    </cfRule>
  </conditionalFormatting>
  <conditionalFormatting sqref="K10:AC10">
    <cfRule type="expression" dxfId="58" priority="54" stopIfTrue="1">
      <formula>AND(#REF!&gt;=$F10,#REF!&lt;=#REF!)</formula>
    </cfRule>
    <cfRule type="expression" dxfId="57" priority="55" stopIfTrue="1">
      <formula>AND(#REF!&gt;=$F10,#REF!&lt;=$G10)</formula>
    </cfRule>
  </conditionalFormatting>
  <conditionalFormatting sqref="K11:AC11">
    <cfRule type="expression" dxfId="56" priority="52" stopIfTrue="1">
      <formula>AND(#REF!&gt;=$F11,#REF!&lt;=#REF!)</formula>
    </cfRule>
    <cfRule type="expression" dxfId="55" priority="53" stopIfTrue="1">
      <formula>AND(#REF!&gt;=$F11,#REF!&lt;=$G11)</formula>
    </cfRule>
  </conditionalFormatting>
  <conditionalFormatting sqref="K12:AC12">
    <cfRule type="expression" dxfId="54" priority="50" stopIfTrue="1">
      <formula>AND(#REF!&gt;=$F12,#REF!&lt;=#REF!)</formula>
    </cfRule>
    <cfRule type="expression" dxfId="53" priority="51" stopIfTrue="1">
      <formula>AND(#REF!&gt;=$F12,#REF!&lt;=$G12)</formula>
    </cfRule>
  </conditionalFormatting>
  <conditionalFormatting sqref="K13:AC13">
    <cfRule type="expression" dxfId="52" priority="48" stopIfTrue="1">
      <formula>AND(#REF!&gt;=$F13,#REF!&lt;=#REF!)</formula>
    </cfRule>
    <cfRule type="expression" dxfId="51" priority="49" stopIfTrue="1">
      <formula>AND(#REF!&gt;=$F13,#REF!&lt;=$G13)</formula>
    </cfRule>
  </conditionalFormatting>
  <conditionalFormatting sqref="K15:AC16">
    <cfRule type="expression" dxfId="50" priority="46" stopIfTrue="1">
      <formula>AND(#REF!&gt;=$F15,#REF!&lt;=#REF!)</formula>
    </cfRule>
    <cfRule type="expression" dxfId="49" priority="47" stopIfTrue="1">
      <formula>AND(#REF!&gt;=$F15,#REF!&lt;=$G15)</formula>
    </cfRule>
  </conditionalFormatting>
  <conditionalFormatting sqref="K17:AA17">
    <cfRule type="expression" dxfId="48" priority="44" stopIfTrue="1">
      <formula>AND(#REF!&gt;=$F17,#REF!&lt;=#REF!)</formula>
    </cfRule>
    <cfRule type="expression" dxfId="47" priority="45" stopIfTrue="1">
      <formula>AND(#REF!&gt;=$F17,#REF!&lt;=$G17)</formula>
    </cfRule>
  </conditionalFormatting>
  <conditionalFormatting sqref="K18:AC19">
    <cfRule type="expression" dxfId="46" priority="42" stopIfTrue="1">
      <formula>AND(#REF!&gt;=$F18,#REF!&lt;=#REF!)</formula>
    </cfRule>
    <cfRule type="expression" dxfId="45" priority="43" stopIfTrue="1">
      <formula>AND(#REF!&gt;=$F18,#REF!&lt;=$G18)</formula>
    </cfRule>
  </conditionalFormatting>
  <conditionalFormatting sqref="E4">
    <cfRule type="cellIs" dxfId="44" priority="39" stopIfTrue="1" operator="equal">
      <formula>"진행"</formula>
    </cfRule>
  </conditionalFormatting>
  <conditionalFormatting sqref="K4:T4">
    <cfRule type="expression" dxfId="43" priority="40" stopIfTrue="1">
      <formula>AND(#REF!&gt;=$F4,#REF!&lt;=#REF!)</formula>
    </cfRule>
    <cfRule type="expression" dxfId="42" priority="41" stopIfTrue="1">
      <formula>AND(#REF!&gt;=$F4,#REF!&lt;=$G4)</formula>
    </cfRule>
  </conditionalFormatting>
  <conditionalFormatting sqref="V4:AC4">
    <cfRule type="expression" dxfId="41" priority="37" stopIfTrue="1">
      <formula>AND(#REF!&gt;=$F4,#REF!&lt;=#REF!)</formula>
    </cfRule>
    <cfRule type="expression" dxfId="40" priority="38" stopIfTrue="1">
      <formula>AND(#REF!&gt;=$F4,#REF!&lt;=$G4)</formula>
    </cfRule>
  </conditionalFormatting>
  <conditionalFormatting sqref="K20:S20">
    <cfRule type="expression" dxfId="39" priority="35" stopIfTrue="1">
      <formula>AND(#REF!&gt;=$F20,#REF!&lt;=#REF!)</formula>
    </cfRule>
    <cfRule type="expression" dxfId="38" priority="36" stopIfTrue="1">
      <formula>AND(#REF!&gt;=$F20,#REF!&lt;=$G20)</formula>
    </cfRule>
  </conditionalFormatting>
  <conditionalFormatting sqref="E9">
    <cfRule type="cellIs" dxfId="37" priority="32" stopIfTrue="1" operator="equal">
      <formula>"진행"</formula>
    </cfRule>
  </conditionalFormatting>
  <conditionalFormatting sqref="E5">
    <cfRule type="cellIs" dxfId="36" priority="34" stopIfTrue="1" operator="equal">
      <formula>"진행"</formula>
    </cfRule>
  </conditionalFormatting>
  <conditionalFormatting sqref="E18">
    <cfRule type="cellIs" dxfId="35" priority="33" stopIfTrue="1" operator="equal">
      <formula>"진행"</formula>
    </cfRule>
  </conditionalFormatting>
  <conditionalFormatting sqref="E15">
    <cfRule type="cellIs" dxfId="34" priority="31" stopIfTrue="1" operator="equal">
      <formula>"진행"</formula>
    </cfRule>
  </conditionalFormatting>
  <conditionalFormatting sqref="E11">
    <cfRule type="cellIs" dxfId="33" priority="30" stopIfTrue="1" operator="equal">
      <formula>"진행"</formula>
    </cfRule>
  </conditionalFormatting>
  <conditionalFormatting sqref="E13">
    <cfRule type="cellIs" dxfId="32" priority="29" stopIfTrue="1" operator="equal">
      <formula>"진행"</formula>
    </cfRule>
  </conditionalFormatting>
  <conditionalFormatting sqref="K25:AC25">
    <cfRule type="expression" dxfId="31" priority="27" stopIfTrue="1">
      <formula>AND(#REF!&gt;=$F25,#REF!&lt;=#REF!)</formula>
    </cfRule>
    <cfRule type="expression" dxfId="30" priority="28" stopIfTrue="1">
      <formula>AND(#REF!&gt;=$F25,#REF!&lt;=$G25)</formula>
    </cfRule>
  </conditionalFormatting>
  <conditionalFormatting sqref="K22:AC22">
    <cfRule type="expression" dxfId="29" priority="25" stopIfTrue="1">
      <formula>AND(#REF!&gt;=$F22,#REF!&lt;=#REF!)</formula>
    </cfRule>
    <cfRule type="expression" dxfId="28" priority="26" stopIfTrue="1">
      <formula>AND(#REF!&gt;=$F22,#REF!&lt;=$G22)</formula>
    </cfRule>
  </conditionalFormatting>
  <conditionalFormatting sqref="E7">
    <cfRule type="cellIs" dxfId="27" priority="24" stopIfTrue="1" operator="equal">
      <formula>"진행"</formula>
    </cfRule>
  </conditionalFormatting>
  <conditionalFormatting sqref="E8">
    <cfRule type="cellIs" dxfId="26" priority="23" stopIfTrue="1" operator="equal">
      <formula>"진행"</formula>
    </cfRule>
  </conditionalFormatting>
  <conditionalFormatting sqref="E16">
    <cfRule type="cellIs" dxfId="25" priority="22" stopIfTrue="1" operator="equal">
      <formula>"진행"</formula>
    </cfRule>
  </conditionalFormatting>
  <conditionalFormatting sqref="E22">
    <cfRule type="cellIs" dxfId="24" priority="21" stopIfTrue="1" operator="equal">
      <formula>"진행"</formula>
    </cfRule>
  </conditionalFormatting>
  <conditionalFormatting sqref="E10">
    <cfRule type="cellIs" dxfId="23" priority="20" stopIfTrue="1" operator="equal">
      <formula>"진행"</formula>
    </cfRule>
  </conditionalFormatting>
  <conditionalFormatting sqref="E6">
    <cfRule type="cellIs" dxfId="22" priority="19" stopIfTrue="1" operator="equal">
      <formula>"진행"</formula>
    </cfRule>
  </conditionalFormatting>
  <conditionalFormatting sqref="AB17:AC17">
    <cfRule type="expression" dxfId="21" priority="17" stopIfTrue="1">
      <formula>AND(#REF!&gt;=$F17,#REF!&lt;=#REF!)</formula>
    </cfRule>
    <cfRule type="expression" dxfId="20" priority="18" stopIfTrue="1">
      <formula>AND(#REF!&gt;=$F17,#REF!&lt;=$G17)</formula>
    </cfRule>
  </conditionalFormatting>
  <conditionalFormatting sqref="E17">
    <cfRule type="cellIs" dxfId="19" priority="16" stopIfTrue="1" operator="equal">
      <formula>"진행"</formula>
    </cfRule>
  </conditionalFormatting>
  <conditionalFormatting sqref="U20:AC20">
    <cfRule type="expression" dxfId="18" priority="14" stopIfTrue="1">
      <formula>AND(#REF!&gt;=$F20,#REF!&lt;=#REF!)</formula>
    </cfRule>
    <cfRule type="expression" dxfId="17" priority="15" stopIfTrue="1">
      <formula>AND(#REF!&gt;=$F20,#REF!&lt;=$G20)</formula>
    </cfRule>
  </conditionalFormatting>
  <conditionalFormatting sqref="E20">
    <cfRule type="cellIs" dxfId="16" priority="13" stopIfTrue="1" operator="equal">
      <formula>"진행"</formula>
    </cfRule>
  </conditionalFormatting>
  <conditionalFormatting sqref="E12">
    <cfRule type="cellIs" dxfId="15" priority="11" stopIfTrue="1" operator="equal">
      <formula>"진행"</formula>
    </cfRule>
  </conditionalFormatting>
  <conditionalFormatting sqref="E26">
    <cfRule type="cellIs" dxfId="14" priority="12" stopIfTrue="1" operator="equal">
      <formula>"진행"</formula>
    </cfRule>
  </conditionalFormatting>
  <conditionalFormatting sqref="K26:AC26">
    <cfRule type="expression" dxfId="13" priority="9" stopIfTrue="1">
      <formula>AND(#REF!&gt;=$F26,#REF!&lt;=#REF!)</formula>
    </cfRule>
    <cfRule type="expression" dxfId="12" priority="10" stopIfTrue="1">
      <formula>AND(#REF!&gt;=$F26,#REF!&lt;=$G26)</formula>
    </cfRule>
  </conditionalFormatting>
  <conditionalFormatting sqref="J27:AC27">
    <cfRule type="expression" dxfId="11" priority="7" stopIfTrue="1">
      <formula>AND(#REF!&gt;=$F27,#REF!&lt;=#REF!)</formula>
    </cfRule>
    <cfRule type="expression" dxfId="10" priority="8" stopIfTrue="1">
      <formula>AND(#REF!&gt;=$F27,#REF!&lt;=$G27)</formula>
    </cfRule>
  </conditionalFormatting>
  <conditionalFormatting sqref="E14">
    <cfRule type="cellIs" dxfId="9" priority="6" stopIfTrue="1" operator="equal">
      <formula>"진행"</formula>
    </cfRule>
  </conditionalFormatting>
  <conditionalFormatting sqref="E19">
    <cfRule type="cellIs" dxfId="8" priority="5" stopIfTrue="1" operator="equal">
      <formula>"진행"</formula>
    </cfRule>
  </conditionalFormatting>
  <conditionalFormatting sqref="E21">
    <cfRule type="cellIs" dxfId="7" priority="4" stopIfTrue="1" operator="equal">
      <formula>"진행"</formula>
    </cfRule>
  </conditionalFormatting>
  <conditionalFormatting sqref="E27">
    <cfRule type="cellIs" dxfId="6" priority="1" stopIfTrue="1" operator="equal">
      <formula>"진행"</formula>
    </cfRule>
  </conditionalFormatting>
  <conditionalFormatting sqref="E23:E24">
    <cfRule type="cellIs" dxfId="5" priority="3" stopIfTrue="1" operator="equal">
      <formula>"진행"</formula>
    </cfRule>
  </conditionalFormatting>
  <conditionalFormatting sqref="E25">
    <cfRule type="cellIs" dxfId="4" priority="2" stopIfTrue="1" operator="equal">
      <formula>"진행"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전체일정</vt:lpstr>
      <vt:lpstr>스토리보드 작성일정</vt:lpstr>
      <vt:lpstr>API 개발일정</vt:lpstr>
      <vt:lpstr>UI 개발일정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조유진</cp:lastModifiedBy>
  <cp:lastPrinted>2018-07-25T01:57:53Z</cp:lastPrinted>
  <dcterms:created xsi:type="dcterms:W3CDTF">2018-07-25T00:50:19Z</dcterms:created>
  <dcterms:modified xsi:type="dcterms:W3CDTF">2024-01-25T08:42:25Z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