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지은\OneDrive - 공주대학교\바탕 화면\probiotic\animal microbiome\data\"/>
    </mc:Choice>
  </mc:AlternateContent>
  <xr:revisionPtr revIDLastSave="0" documentId="13_ncr:1_{80E53866-8316-4179-8C73-76E3BFF12166}" xr6:coauthVersionLast="47" xr6:coauthVersionMax="47" xr10:uidLastSave="{00000000-0000-0000-0000-000000000000}"/>
  <bookViews>
    <workbookView xWindow="-28920" yWindow="-120" windowWidth="29040" windowHeight="15840" xr2:uid="{BC907935-4258-4127-90B8-B7956F46D8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5" i="1" l="1"/>
  <c r="J45" i="1"/>
  <c r="H45" i="1"/>
  <c r="T44" i="1"/>
  <c r="J44" i="1"/>
  <c r="H44" i="1"/>
  <c r="T43" i="1"/>
  <c r="J43" i="1"/>
  <c r="H43" i="1"/>
  <c r="T42" i="1"/>
  <c r="J42" i="1"/>
  <c r="H42" i="1"/>
  <c r="T41" i="1"/>
  <c r="J41" i="1"/>
  <c r="H41" i="1"/>
  <c r="T40" i="1"/>
  <c r="J40" i="1"/>
  <c r="H40" i="1"/>
  <c r="T39" i="1"/>
  <c r="J39" i="1"/>
  <c r="H39" i="1"/>
  <c r="T38" i="1"/>
  <c r="J38" i="1"/>
  <c r="H38" i="1"/>
  <c r="T37" i="1"/>
  <c r="J37" i="1"/>
  <c r="H37" i="1"/>
  <c r="T36" i="1"/>
  <c r="J36" i="1"/>
  <c r="H36" i="1"/>
  <c r="T35" i="1"/>
  <c r="J35" i="1"/>
  <c r="H35" i="1"/>
  <c r="T34" i="1"/>
  <c r="J34" i="1"/>
  <c r="H34" i="1"/>
  <c r="T33" i="1"/>
  <c r="J33" i="1"/>
  <c r="H33" i="1"/>
  <c r="T32" i="1"/>
  <c r="J32" i="1"/>
  <c r="H32" i="1"/>
  <c r="T31" i="1"/>
  <c r="J31" i="1"/>
  <c r="H31" i="1"/>
  <c r="T30" i="1"/>
  <c r="J30" i="1"/>
  <c r="H30" i="1"/>
  <c r="T29" i="1"/>
  <c r="J29" i="1"/>
  <c r="H29" i="1"/>
  <c r="T28" i="1"/>
  <c r="J28" i="1"/>
  <c r="H28" i="1"/>
  <c r="T27" i="1"/>
  <c r="J27" i="1"/>
  <c r="H27" i="1"/>
  <c r="T26" i="1"/>
  <c r="J26" i="1"/>
  <c r="H26" i="1"/>
  <c r="T25" i="1"/>
  <c r="J25" i="1"/>
  <c r="H25" i="1"/>
  <c r="T24" i="1"/>
  <c r="J24" i="1"/>
  <c r="H24" i="1"/>
  <c r="T23" i="1"/>
  <c r="J23" i="1"/>
  <c r="H23" i="1"/>
  <c r="T22" i="1"/>
  <c r="T21" i="1"/>
  <c r="J21" i="1"/>
  <c r="H21" i="1"/>
  <c r="T20" i="1"/>
  <c r="J20" i="1"/>
  <c r="H20" i="1"/>
  <c r="T19" i="1"/>
  <c r="J19" i="1"/>
  <c r="H19" i="1"/>
  <c r="T18" i="1"/>
  <c r="J18" i="1"/>
  <c r="H18" i="1"/>
  <c r="T17" i="1"/>
  <c r="J17" i="1"/>
  <c r="H17" i="1"/>
  <c r="T16" i="1"/>
  <c r="J16" i="1"/>
  <c r="H16" i="1"/>
  <c r="T15" i="1"/>
  <c r="J15" i="1"/>
  <c r="H15" i="1"/>
  <c r="T14" i="1"/>
  <c r="J14" i="1"/>
  <c r="H14" i="1"/>
  <c r="T13" i="1"/>
  <c r="J13" i="1"/>
  <c r="H13" i="1"/>
  <c r="T12" i="1"/>
  <c r="J12" i="1"/>
  <c r="H12" i="1"/>
  <c r="T11" i="1"/>
  <c r="J11" i="1"/>
  <c r="H11" i="1"/>
  <c r="T10" i="1"/>
  <c r="J10" i="1"/>
  <c r="H10" i="1"/>
  <c r="T9" i="1"/>
  <c r="J9" i="1"/>
  <c r="H9" i="1"/>
  <c r="T8" i="1"/>
  <c r="J8" i="1"/>
  <c r="H8" i="1"/>
  <c r="T7" i="1"/>
  <c r="J7" i="1"/>
  <c r="H7" i="1"/>
  <c r="T6" i="1"/>
  <c r="J6" i="1"/>
  <c r="H6" i="1"/>
  <c r="T5" i="1"/>
  <c r="J5" i="1"/>
  <c r="H5" i="1"/>
  <c r="T4" i="1"/>
  <c r="J4" i="1"/>
  <c r="H4" i="1"/>
  <c r="T3" i="1"/>
  <c r="J3" i="1"/>
  <c r="H3" i="1"/>
  <c r="T2" i="1"/>
  <c r="J2" i="1"/>
  <c r="H2" i="1"/>
</calcChain>
</file>

<file path=xl/sharedStrings.xml><?xml version="1.0" encoding="utf-8"?>
<sst xmlns="http://schemas.openxmlformats.org/spreadsheetml/2006/main" count="153" uniqueCount="35">
  <si>
    <t>Tret</t>
    <phoneticPr fontId="2" type="noConversion"/>
  </si>
  <si>
    <t>Time</t>
    <phoneticPr fontId="2" type="noConversion"/>
  </si>
  <si>
    <t>Group</t>
    <phoneticPr fontId="2" type="noConversion"/>
  </si>
  <si>
    <t>BKA(%)</t>
    <phoneticPr fontId="2" type="noConversion"/>
  </si>
  <si>
    <t>Mass</t>
    <phoneticPr fontId="2" type="noConversion"/>
  </si>
  <si>
    <t>SVL(mm)</t>
    <phoneticPr fontId="2" type="noConversion"/>
  </si>
  <si>
    <t>FAT(g)</t>
    <phoneticPr fontId="2" type="noConversion"/>
  </si>
  <si>
    <t>FAT(%)</t>
    <phoneticPr fontId="2" type="noConversion"/>
  </si>
  <si>
    <t>Lean(g)</t>
    <phoneticPr fontId="2" type="noConversion"/>
  </si>
  <si>
    <t>Lean(%)</t>
    <phoneticPr fontId="2" type="noConversion"/>
  </si>
  <si>
    <t>BMD(g/cm2)</t>
    <phoneticPr fontId="2" type="noConversion"/>
  </si>
  <si>
    <t>GLU-W (mg/dL)</t>
    <phoneticPr fontId="2" type="noConversion"/>
  </si>
  <si>
    <t>GOT-W (=AST) (U/L)</t>
    <phoneticPr fontId="2" type="noConversion"/>
  </si>
  <si>
    <t>GPT-W (=ALT) (U/L)</t>
    <phoneticPr fontId="2" type="noConversion"/>
  </si>
  <si>
    <t>BUN-W (mg/dL)</t>
    <phoneticPr fontId="2" type="noConversion"/>
  </si>
  <si>
    <t>CRE (mg/dL)</t>
    <phoneticPr fontId="2" type="noConversion"/>
  </si>
  <si>
    <t>TG (mg/dL)</t>
    <phoneticPr fontId="2" type="noConversion"/>
  </si>
  <si>
    <t>T.P
(g/dL)</t>
    <phoneticPr fontId="2" type="noConversion"/>
  </si>
  <si>
    <t>ALB
(g/dL)</t>
    <phoneticPr fontId="2" type="noConversion"/>
  </si>
  <si>
    <t>TGB (g/dL)</t>
    <phoneticPr fontId="2" type="noConversion"/>
  </si>
  <si>
    <t>CA (mg/dL)</t>
    <phoneticPr fontId="2" type="noConversion"/>
  </si>
  <si>
    <t>Control</t>
    <phoneticPr fontId="2" type="noConversion"/>
  </si>
  <si>
    <t>wild</t>
    <phoneticPr fontId="2" type="noConversion"/>
  </si>
  <si>
    <t>WC</t>
  </si>
  <si>
    <t>2nd</t>
    <phoneticPr fontId="2" type="noConversion"/>
  </si>
  <si>
    <t>2C</t>
  </si>
  <si>
    <t>tre</t>
    <phoneticPr fontId="2" type="noConversion"/>
  </si>
  <si>
    <t>TC</t>
  </si>
  <si>
    <t>rec</t>
    <phoneticPr fontId="2" type="noConversion"/>
  </si>
  <si>
    <t>RC</t>
  </si>
  <si>
    <t>treatment</t>
    <phoneticPr fontId="2" type="noConversion"/>
  </si>
  <si>
    <t>WT</t>
  </si>
  <si>
    <t>2T</t>
  </si>
  <si>
    <t>TT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</si>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</sst>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DE6E-4464-4E53-BD04-0129AD44926D}">
  <dimension ref="A1:U45"/>
  <sheetViews>
    <sheetView tabSelected="1" workbookViewId="0">
      <selection activeCell="Q2" sqref="Q2"/>
    </sheetView>
  </sheetViews>
  <sheetFormatPr defaultRowHeight="16.5" x14ac:dyDescent="0.3"/>
  <sheetData>
    <row r="1" spans="1:21" ht="49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s="1" t="s">
        <v>21</v>
      </c>
      <c r="B2" s="1" t="s">
        <v>22</v>
      </c>
      <c r="C2" s="1" t="s">
        <v>23</v>
      </c>
      <c r="D2" s="1">
        <v>100</v>
      </c>
      <c r="E2" s="1">
        <v>53.695</v>
      </c>
      <c r="F2" s="1">
        <v>123.093</v>
      </c>
      <c r="G2" s="1">
        <v>3.2829999999999999</v>
      </c>
      <c r="H2" s="4">
        <f t="shared" ref="H2:H21" si="0">G2/E2*100</f>
        <v>6.1141633299189868</v>
      </c>
      <c r="I2" s="1">
        <v>47.975000000000001</v>
      </c>
      <c r="J2" s="4">
        <f t="shared" ref="J2:J21" si="1">I2/E2*100</f>
        <v>89.347239035291921</v>
      </c>
      <c r="K2" s="1">
        <v>0.11</v>
      </c>
      <c r="L2" s="5">
        <v>28.34</v>
      </c>
      <c r="M2" s="5">
        <v>234.32</v>
      </c>
      <c r="N2" s="5">
        <v>33.58</v>
      </c>
      <c r="O2" s="5">
        <v>32.44</v>
      </c>
      <c r="P2" s="5">
        <v>0.24</v>
      </c>
      <c r="Q2" s="5">
        <v>6.52</v>
      </c>
      <c r="R2" s="5">
        <v>2.52</v>
      </c>
      <c r="S2" s="5">
        <v>0.66</v>
      </c>
      <c r="T2" s="5">
        <f>R2-S2</f>
        <v>1.8599999999999999</v>
      </c>
      <c r="U2" s="5">
        <v>6.26</v>
      </c>
    </row>
    <row r="3" spans="1:21" x14ac:dyDescent="0.3">
      <c r="A3" s="1" t="s">
        <v>21</v>
      </c>
      <c r="B3" s="1" t="s">
        <v>22</v>
      </c>
      <c r="C3" s="1" t="s">
        <v>23</v>
      </c>
      <c r="D3" s="1">
        <v>100</v>
      </c>
      <c r="E3" s="1">
        <v>30.946000000000002</v>
      </c>
      <c r="F3" s="1">
        <v>104.509</v>
      </c>
      <c r="G3" s="1">
        <v>2.7869999999999999</v>
      </c>
      <c r="H3" s="4">
        <f t="shared" si="0"/>
        <v>9.0060104698507075</v>
      </c>
      <c r="I3" s="1">
        <v>27.472000000000001</v>
      </c>
      <c r="J3" s="4">
        <f t="shared" si="1"/>
        <v>88.773993407871771</v>
      </c>
      <c r="K3" s="1">
        <v>7.4999999999999997E-2</v>
      </c>
      <c r="L3" s="5">
        <v>23.4</v>
      </c>
      <c r="M3" s="5">
        <v>119.46</v>
      </c>
      <c r="N3" s="5">
        <v>19.14</v>
      </c>
      <c r="O3" s="5">
        <v>21.82</v>
      </c>
      <c r="P3" s="5">
        <v>0.42</v>
      </c>
      <c r="Q3" s="5">
        <v>3.86</v>
      </c>
      <c r="R3" s="5">
        <v>2.62</v>
      </c>
      <c r="S3" s="5">
        <v>0.78</v>
      </c>
      <c r="T3" s="5">
        <f t="shared" ref="T3:T45" si="2">R3-S3</f>
        <v>1.84</v>
      </c>
      <c r="U3" s="5">
        <v>6.1</v>
      </c>
    </row>
    <row r="4" spans="1:21" x14ac:dyDescent="0.3">
      <c r="A4" s="1" t="s">
        <v>21</v>
      </c>
      <c r="B4" s="1" t="s">
        <v>22</v>
      </c>
      <c r="C4" s="1" t="s">
        <v>23</v>
      </c>
      <c r="D4" s="1">
        <v>99.285855588526204</v>
      </c>
      <c r="E4" s="1">
        <v>40.817999999999998</v>
      </c>
      <c r="F4" s="1">
        <v>98.87</v>
      </c>
      <c r="G4" s="1">
        <v>2.1040000000000001</v>
      </c>
      <c r="H4" s="4">
        <f t="shared" si="0"/>
        <v>5.1545886618648638</v>
      </c>
      <c r="I4" s="1">
        <v>31.52</v>
      </c>
      <c r="J4" s="4">
        <f t="shared" si="1"/>
        <v>77.220833945808224</v>
      </c>
      <c r="K4" s="1">
        <v>9.9000000000000005E-2</v>
      </c>
      <c r="L4" s="5">
        <v>13.78</v>
      </c>
      <c r="M4" s="5">
        <v>124.4</v>
      </c>
      <c r="N4" s="5">
        <v>16.62</v>
      </c>
      <c r="O4" s="5">
        <v>28.26</v>
      </c>
      <c r="P4" s="5">
        <v>0.16</v>
      </c>
      <c r="Q4" s="5">
        <v>0</v>
      </c>
      <c r="R4" s="5">
        <v>1.08</v>
      </c>
      <c r="S4" s="5">
        <v>0.06</v>
      </c>
      <c r="T4" s="5">
        <f t="shared" si="2"/>
        <v>1.02</v>
      </c>
      <c r="U4" s="5">
        <v>3.12</v>
      </c>
    </row>
    <row r="5" spans="1:21" x14ac:dyDescent="0.3">
      <c r="A5" s="1" t="s">
        <v>21</v>
      </c>
      <c r="B5" s="1" t="s">
        <v>22</v>
      </c>
      <c r="C5" s="1" t="s">
        <v>23</v>
      </c>
      <c r="D5" s="1">
        <v>100</v>
      </c>
      <c r="E5" s="1">
        <v>26.12</v>
      </c>
      <c r="F5" s="1">
        <v>100.379</v>
      </c>
      <c r="G5" s="1">
        <v>1.27</v>
      </c>
      <c r="H5" s="4">
        <f t="shared" si="0"/>
        <v>4.8621745788667692</v>
      </c>
      <c r="I5" s="1">
        <v>23.585999999999999</v>
      </c>
      <c r="J5" s="4">
        <f t="shared" si="1"/>
        <v>90.298621745788651</v>
      </c>
      <c r="K5" s="1">
        <v>5.6000000000000001E-2</v>
      </c>
      <c r="L5" s="5">
        <v>23.68</v>
      </c>
      <c r="M5" s="5">
        <v>58.12</v>
      </c>
      <c r="N5" s="5">
        <v>14.58</v>
      </c>
      <c r="O5" s="5">
        <v>41.24</v>
      </c>
      <c r="P5" s="5">
        <v>0.26</v>
      </c>
      <c r="Q5" s="5">
        <v>1.1200000000000001</v>
      </c>
      <c r="R5" s="5">
        <v>1.66</v>
      </c>
      <c r="S5" s="5">
        <v>0.4</v>
      </c>
      <c r="T5" s="5">
        <f t="shared" si="2"/>
        <v>1.2599999999999998</v>
      </c>
      <c r="U5" s="5">
        <v>5.38</v>
      </c>
    </row>
    <row r="6" spans="1:21" x14ac:dyDescent="0.3">
      <c r="A6" s="1" t="s">
        <v>21</v>
      </c>
      <c r="B6" s="1" t="s">
        <v>22</v>
      </c>
      <c r="C6" s="1" t="s">
        <v>23</v>
      </c>
      <c r="D6" s="1">
        <v>99.162875041213297</v>
      </c>
      <c r="E6" s="1">
        <v>18.875</v>
      </c>
      <c r="F6" s="1">
        <v>107.27800000000001</v>
      </c>
      <c r="G6" s="1">
        <v>0.29199999999999998</v>
      </c>
      <c r="H6" s="4">
        <f t="shared" si="0"/>
        <v>1.5470198675496687</v>
      </c>
      <c r="I6" s="1">
        <v>17.640999999999998</v>
      </c>
      <c r="J6" s="4">
        <f t="shared" si="1"/>
        <v>93.462251655629132</v>
      </c>
      <c r="K6" s="1">
        <v>5.6000000000000001E-2</v>
      </c>
      <c r="L6" s="5">
        <v>7.14</v>
      </c>
      <c r="M6" s="5">
        <v>137.91999999999999</v>
      </c>
      <c r="N6" s="5">
        <v>8.1999999999999993</v>
      </c>
      <c r="O6" s="5">
        <v>17.7</v>
      </c>
      <c r="P6" s="5">
        <v>0.16</v>
      </c>
      <c r="Q6" s="5">
        <v>0</v>
      </c>
      <c r="R6" s="5">
        <v>1.08</v>
      </c>
      <c r="S6" s="5">
        <v>0</v>
      </c>
      <c r="T6" s="5">
        <f t="shared" si="2"/>
        <v>1.08</v>
      </c>
      <c r="U6" s="5">
        <v>4.58</v>
      </c>
    </row>
    <row r="7" spans="1:21" x14ac:dyDescent="0.3">
      <c r="A7" s="1" t="s">
        <v>21</v>
      </c>
      <c r="B7" s="1" t="s">
        <v>24</v>
      </c>
      <c r="C7" s="1" t="s">
        <v>25</v>
      </c>
      <c r="D7" s="1">
        <v>96.831683168316843</v>
      </c>
      <c r="E7" s="1">
        <v>46.710999999999999</v>
      </c>
      <c r="F7" s="1">
        <v>123.093</v>
      </c>
      <c r="G7" s="1">
        <v>1.8755999999999999</v>
      </c>
      <c r="H7" s="4">
        <f t="shared" si="0"/>
        <v>4.0153282952623579</v>
      </c>
      <c r="I7" s="1">
        <v>41.965699999999998</v>
      </c>
      <c r="J7" s="4">
        <f t="shared" si="1"/>
        <v>89.841150906638688</v>
      </c>
      <c r="K7" s="1">
        <v>0.10829999999999999</v>
      </c>
      <c r="L7" s="1">
        <v>26.82</v>
      </c>
      <c r="M7" s="1">
        <v>98.8</v>
      </c>
      <c r="N7" s="1">
        <v>12.58</v>
      </c>
      <c r="O7" s="1">
        <v>3.42</v>
      </c>
      <c r="P7" s="1">
        <v>0.22</v>
      </c>
      <c r="Q7" s="1">
        <v>64.66</v>
      </c>
      <c r="R7" s="1">
        <v>1.58</v>
      </c>
      <c r="S7" s="1">
        <v>0.48</v>
      </c>
      <c r="T7" s="5">
        <f t="shared" si="2"/>
        <v>1.1000000000000001</v>
      </c>
      <c r="U7" s="1">
        <v>6.34</v>
      </c>
    </row>
    <row r="8" spans="1:21" x14ac:dyDescent="0.3">
      <c r="A8" s="1" t="s">
        <v>21</v>
      </c>
      <c r="B8" s="1" t="s">
        <v>24</v>
      </c>
      <c r="C8" s="1" t="s">
        <v>25</v>
      </c>
      <c r="D8" s="1">
        <v>97.920792079207928</v>
      </c>
      <c r="E8" s="1">
        <v>26.5215</v>
      </c>
      <c r="F8" s="1">
        <v>104.509</v>
      </c>
      <c r="G8" s="1">
        <v>0.89300000000000002</v>
      </c>
      <c r="H8" s="4">
        <f t="shared" si="0"/>
        <v>3.3670795392417476</v>
      </c>
      <c r="I8" s="1">
        <v>24.926400000000001</v>
      </c>
      <c r="J8" s="4">
        <f t="shared" si="1"/>
        <v>93.985634296702685</v>
      </c>
      <c r="K8" s="1">
        <v>6.3200000000000006E-2</v>
      </c>
      <c r="L8" s="1">
        <v>24.8</v>
      </c>
      <c r="M8" s="1">
        <v>156.5</v>
      </c>
      <c r="N8" s="1">
        <v>56.34</v>
      </c>
      <c r="O8" s="1">
        <v>2.74</v>
      </c>
      <c r="P8" s="1">
        <v>0.2</v>
      </c>
      <c r="Q8" s="1">
        <v>90.48</v>
      </c>
      <c r="R8" s="1">
        <v>2.88</v>
      </c>
      <c r="S8" s="1">
        <v>0.72</v>
      </c>
      <c r="T8" s="5">
        <f t="shared" si="2"/>
        <v>2.16</v>
      </c>
      <c r="U8" s="1">
        <v>7.26</v>
      </c>
    </row>
    <row r="9" spans="1:21" x14ac:dyDescent="0.3">
      <c r="A9" s="1" t="s">
        <v>21</v>
      </c>
      <c r="B9" s="1" t="s">
        <v>24</v>
      </c>
      <c r="C9" s="1" t="s">
        <v>25</v>
      </c>
      <c r="D9" s="1">
        <v>97.376237623762378</v>
      </c>
      <c r="E9" s="1">
        <v>31.118600000000001</v>
      </c>
      <c r="F9" s="1">
        <v>98.87</v>
      </c>
      <c r="G9" s="1">
        <v>2.1084000000000001</v>
      </c>
      <c r="H9" s="4">
        <f t="shared" si="0"/>
        <v>6.7753690718734134</v>
      </c>
      <c r="I9" s="1">
        <v>27.9146</v>
      </c>
      <c r="J9" s="4">
        <f t="shared" si="1"/>
        <v>89.703906988103583</v>
      </c>
      <c r="K9" s="1">
        <v>9.1800000000000007E-2</v>
      </c>
      <c r="L9" s="1">
        <v>30.7</v>
      </c>
      <c r="M9" s="1">
        <v>72.599999999999994</v>
      </c>
      <c r="N9" s="1">
        <v>6.56</v>
      </c>
      <c r="O9" s="1">
        <v>1.28</v>
      </c>
      <c r="P9" s="1">
        <v>0.28000000000000003</v>
      </c>
      <c r="Q9" s="1">
        <v>48.04</v>
      </c>
      <c r="R9" s="1">
        <v>2.1</v>
      </c>
      <c r="S9" s="1">
        <v>0.44</v>
      </c>
      <c r="T9" s="5">
        <f t="shared" si="2"/>
        <v>1.6600000000000001</v>
      </c>
      <c r="U9" s="1">
        <v>7.34</v>
      </c>
    </row>
    <row r="10" spans="1:21" x14ac:dyDescent="0.3">
      <c r="A10" s="1" t="s">
        <v>21</v>
      </c>
      <c r="B10" s="1" t="s">
        <v>24</v>
      </c>
      <c r="C10" s="1" t="s">
        <v>25</v>
      </c>
      <c r="D10" s="1">
        <v>100</v>
      </c>
      <c r="E10" s="1">
        <v>22.381799999999998</v>
      </c>
      <c r="F10" s="1">
        <v>100.379</v>
      </c>
      <c r="G10" s="1">
        <v>0.34699999999999998</v>
      </c>
      <c r="H10" s="4">
        <f t="shared" si="0"/>
        <v>1.5503668158950576</v>
      </c>
      <c r="I10" s="1">
        <v>20.987200000000001</v>
      </c>
      <c r="J10" s="4">
        <f t="shared" si="1"/>
        <v>93.769044491506506</v>
      </c>
      <c r="K10" s="1">
        <v>6.3200000000000006E-2</v>
      </c>
      <c r="L10" s="1">
        <v>39.78</v>
      </c>
      <c r="M10" s="1">
        <v>124.9</v>
      </c>
      <c r="N10" s="1">
        <v>78.739999999999995</v>
      </c>
      <c r="O10" s="1">
        <v>1.88</v>
      </c>
      <c r="P10" s="1">
        <v>0.22</v>
      </c>
      <c r="Q10" s="1">
        <v>151.82</v>
      </c>
      <c r="R10" s="1">
        <v>2.2799999999999998</v>
      </c>
      <c r="S10" s="1">
        <v>0.6</v>
      </c>
      <c r="T10" s="5">
        <f t="shared" si="2"/>
        <v>1.6799999999999997</v>
      </c>
      <c r="U10" s="1">
        <v>8.06</v>
      </c>
    </row>
    <row r="11" spans="1:21" x14ac:dyDescent="0.3">
      <c r="A11" s="1" t="s">
        <v>21</v>
      </c>
      <c r="B11" s="1" t="s">
        <v>24</v>
      </c>
      <c r="C11" s="1" t="s">
        <v>25</v>
      </c>
      <c r="D11" s="1">
        <v>97.178217821782169</v>
      </c>
      <c r="E11" s="1">
        <v>24.418099999999999</v>
      </c>
      <c r="F11" s="1">
        <v>107.27800000000001</v>
      </c>
      <c r="G11" s="1">
        <v>1.0310999999999999</v>
      </c>
      <c r="H11" s="4">
        <f t="shared" si="0"/>
        <v>4.2226872688702235</v>
      </c>
      <c r="I11" s="1">
        <v>22.368099999999998</v>
      </c>
      <c r="J11" s="4">
        <f t="shared" si="1"/>
        <v>91.60458839958882</v>
      </c>
      <c r="K11" s="1">
        <v>8.09E-2</v>
      </c>
      <c r="L11" s="1">
        <v>19.3</v>
      </c>
      <c r="M11" s="1">
        <v>113.52</v>
      </c>
      <c r="N11" s="1">
        <v>25.46</v>
      </c>
      <c r="O11" s="1">
        <v>8.42</v>
      </c>
      <c r="P11" s="1">
        <v>0.22</v>
      </c>
      <c r="Q11" s="1">
        <v>38.96</v>
      </c>
      <c r="R11" s="1">
        <v>1.58</v>
      </c>
      <c r="S11" s="1">
        <v>0.34</v>
      </c>
      <c r="T11" s="5">
        <f t="shared" si="2"/>
        <v>1.24</v>
      </c>
      <c r="U11" s="1">
        <v>4.96</v>
      </c>
    </row>
    <row r="12" spans="1:21" x14ac:dyDescent="0.3">
      <c r="A12" s="1" t="s">
        <v>21</v>
      </c>
      <c r="B12" s="1" t="s">
        <v>26</v>
      </c>
      <c r="C12" s="1" t="s">
        <v>27</v>
      </c>
      <c r="D12" s="1">
        <v>99.260263839230674</v>
      </c>
      <c r="E12" s="1">
        <v>42.91</v>
      </c>
      <c r="F12" s="1">
        <v>123.093</v>
      </c>
      <c r="G12" s="1">
        <v>0.65400000000000003</v>
      </c>
      <c r="H12" s="4">
        <f t="shared" si="0"/>
        <v>1.5241202516895831</v>
      </c>
      <c r="I12" s="1">
        <v>39.548999999999999</v>
      </c>
      <c r="J12" s="4">
        <f t="shared" si="1"/>
        <v>92.167326963411796</v>
      </c>
      <c r="K12" s="1">
        <v>9.2999999999999999E-2</v>
      </c>
      <c r="L12" s="1">
        <v>32.46</v>
      </c>
      <c r="M12" s="1">
        <v>13.08</v>
      </c>
      <c r="N12" s="1">
        <v>1.78</v>
      </c>
      <c r="O12" s="1">
        <v>63.08</v>
      </c>
      <c r="P12" s="1">
        <v>0.4</v>
      </c>
      <c r="Q12" s="1">
        <v>67.36</v>
      </c>
      <c r="R12" s="1">
        <v>2.2999999999999998</v>
      </c>
      <c r="S12" s="1">
        <v>0.57999999999999996</v>
      </c>
      <c r="T12" s="5">
        <f t="shared" si="2"/>
        <v>1.7199999999999998</v>
      </c>
      <c r="U12" s="1">
        <v>6.96</v>
      </c>
    </row>
    <row r="13" spans="1:21" x14ac:dyDescent="0.3">
      <c r="A13" s="1" t="s">
        <v>21</v>
      </c>
      <c r="B13" s="1" t="s">
        <v>26</v>
      </c>
      <c r="C13" s="1" t="s">
        <v>27</v>
      </c>
      <c r="D13" s="1">
        <v>98.323264702256196</v>
      </c>
      <c r="E13" s="1">
        <v>31.795999999999999</v>
      </c>
      <c r="F13" s="1">
        <v>104.509</v>
      </c>
      <c r="G13" s="1">
        <v>1.93</v>
      </c>
      <c r="H13" s="4">
        <f t="shared" si="0"/>
        <v>6.0699459051453015</v>
      </c>
      <c r="I13" s="1">
        <v>28.939</v>
      </c>
      <c r="J13" s="4">
        <f t="shared" si="1"/>
        <v>91.014593030569884</v>
      </c>
      <c r="K13" s="1">
        <v>6.3E-2</v>
      </c>
      <c r="L13" s="1">
        <v>22.26</v>
      </c>
      <c r="M13" s="1">
        <v>43.3</v>
      </c>
      <c r="N13" s="1">
        <v>11.2</v>
      </c>
      <c r="O13" s="1">
        <v>1.5</v>
      </c>
      <c r="P13" s="1">
        <v>0.28000000000000003</v>
      </c>
      <c r="Q13" s="1">
        <v>108.08</v>
      </c>
      <c r="R13" s="1">
        <v>3.5</v>
      </c>
      <c r="S13" s="1">
        <v>0.8</v>
      </c>
      <c r="T13" s="5">
        <f t="shared" si="2"/>
        <v>2.7</v>
      </c>
      <c r="U13" s="1">
        <v>7.44</v>
      </c>
    </row>
    <row r="14" spans="1:21" x14ac:dyDescent="0.3">
      <c r="A14" s="1" t="s">
        <v>21</v>
      </c>
      <c r="B14" s="1" t="s">
        <v>26</v>
      </c>
      <c r="C14" s="1" t="s">
        <v>27</v>
      </c>
      <c r="D14" s="1">
        <v>95.869313278264102</v>
      </c>
      <c r="E14" s="1">
        <v>25.065000000000001</v>
      </c>
      <c r="F14" s="1">
        <v>98.87</v>
      </c>
      <c r="G14" s="1">
        <v>1.3360000000000001</v>
      </c>
      <c r="H14" s="4">
        <f t="shared" si="0"/>
        <v>5.3301416317574306</v>
      </c>
      <c r="I14" s="1">
        <v>22.073</v>
      </c>
      <c r="J14" s="4">
        <f t="shared" si="1"/>
        <v>88.063036106124073</v>
      </c>
      <c r="K14" s="1">
        <v>9.0999999999999998E-2</v>
      </c>
      <c r="L14" s="1">
        <v>41.44</v>
      </c>
      <c r="M14" s="1">
        <v>58.96</v>
      </c>
      <c r="N14" s="1">
        <v>29.26</v>
      </c>
      <c r="O14" s="1">
        <v>18.8</v>
      </c>
      <c r="P14" s="1">
        <v>0.22</v>
      </c>
      <c r="Q14" s="1">
        <v>124.78</v>
      </c>
      <c r="R14" s="1">
        <v>3.66</v>
      </c>
      <c r="S14" s="1">
        <v>0.7</v>
      </c>
      <c r="T14" s="5">
        <f t="shared" si="2"/>
        <v>2.96</v>
      </c>
      <c r="U14" s="1">
        <v>8.48</v>
      </c>
    </row>
    <row r="15" spans="1:21" x14ac:dyDescent="0.3">
      <c r="A15" s="1" t="s">
        <v>21</v>
      </c>
      <c r="B15" s="1" t="s">
        <v>26</v>
      </c>
      <c r="C15" s="1" t="s">
        <v>27</v>
      </c>
      <c r="D15" s="1">
        <v>98.7671063987178</v>
      </c>
      <c r="E15" s="1">
        <v>28.82</v>
      </c>
      <c r="F15" s="1">
        <v>100.379</v>
      </c>
      <c r="G15" s="1">
        <v>2.8010000000000002</v>
      </c>
      <c r="H15" s="4">
        <f t="shared" si="0"/>
        <v>9.7189451769604442</v>
      </c>
      <c r="I15" s="1">
        <v>24.94</v>
      </c>
      <c r="J15" s="4">
        <f t="shared" si="1"/>
        <v>86.537126995142273</v>
      </c>
      <c r="K15" s="1">
        <v>9.6000000000000002E-2</v>
      </c>
      <c r="L15" s="1">
        <v>22.76</v>
      </c>
      <c r="M15" s="1">
        <v>25.34</v>
      </c>
      <c r="N15" s="1">
        <v>7.24</v>
      </c>
      <c r="O15" s="1">
        <v>173.86</v>
      </c>
      <c r="P15" s="1">
        <v>0.42</v>
      </c>
      <c r="Q15" s="1">
        <v>310.72000000000003</v>
      </c>
      <c r="R15" s="1">
        <v>3.92</v>
      </c>
      <c r="S15" s="1">
        <v>0.98</v>
      </c>
      <c r="T15" s="5">
        <f t="shared" si="2"/>
        <v>2.94</v>
      </c>
      <c r="U15" s="1">
        <v>7.82</v>
      </c>
    </row>
    <row r="16" spans="1:21" x14ac:dyDescent="0.3">
      <c r="A16" s="1" t="s">
        <v>21</v>
      </c>
      <c r="B16" s="1" t="s">
        <v>26</v>
      </c>
      <c r="C16" s="1" t="s">
        <v>27</v>
      </c>
      <c r="D16" s="1">
        <v>99.334237455307601</v>
      </c>
      <c r="E16" s="1">
        <v>30.379000000000001</v>
      </c>
      <c r="F16" s="1">
        <v>107.27800000000001</v>
      </c>
      <c r="G16" s="1">
        <v>0.70799999999999996</v>
      </c>
      <c r="H16" s="4">
        <f t="shared" si="0"/>
        <v>2.3305572928667826</v>
      </c>
      <c r="I16" s="1">
        <v>28.311</v>
      </c>
      <c r="J16" s="4">
        <f t="shared" si="1"/>
        <v>93.192665986372162</v>
      </c>
      <c r="K16" s="1">
        <v>7.8E-2</v>
      </c>
      <c r="L16" s="1">
        <v>23.36</v>
      </c>
      <c r="M16" s="1">
        <v>118.24</v>
      </c>
      <c r="N16" s="1">
        <v>19</v>
      </c>
      <c r="O16" s="1">
        <v>1.54</v>
      </c>
      <c r="P16" s="1">
        <v>0.26</v>
      </c>
      <c r="Q16" s="1">
        <v>78.66</v>
      </c>
      <c r="R16" s="1">
        <v>2.52</v>
      </c>
      <c r="S16" s="1">
        <v>0.6</v>
      </c>
      <c r="T16" s="5">
        <f t="shared" si="2"/>
        <v>1.92</v>
      </c>
      <c r="U16" s="1">
        <v>6.92</v>
      </c>
    </row>
    <row r="17" spans="1:21" x14ac:dyDescent="0.3">
      <c r="A17" s="1" t="s">
        <v>21</v>
      </c>
      <c r="B17" s="1" t="s">
        <v>28</v>
      </c>
      <c r="C17" s="1" t="s">
        <v>29</v>
      </c>
      <c r="D17" s="1">
        <v>99.040178571428569</v>
      </c>
      <c r="E17" s="1">
        <v>46.116999999999997</v>
      </c>
      <c r="F17" s="1">
        <v>123.093</v>
      </c>
      <c r="G17" s="1">
        <v>1.49</v>
      </c>
      <c r="H17" s="4">
        <f t="shared" si="0"/>
        <v>3.2309126786217668</v>
      </c>
      <c r="I17" s="1">
        <v>39.912999999999997</v>
      </c>
      <c r="J17" s="4">
        <f t="shared" si="1"/>
        <v>86.54726022941648</v>
      </c>
      <c r="K17" s="1">
        <v>0.115</v>
      </c>
      <c r="L17" s="1">
        <v>47.16</v>
      </c>
      <c r="M17" s="1">
        <v>92.46</v>
      </c>
      <c r="N17" s="1">
        <v>15.82</v>
      </c>
      <c r="O17" s="1">
        <v>0.74</v>
      </c>
      <c r="P17" s="1">
        <v>0.36</v>
      </c>
      <c r="Q17" s="1">
        <v>39.54</v>
      </c>
      <c r="R17" s="1">
        <v>2.3199999999999998</v>
      </c>
      <c r="S17" s="1">
        <v>0.54</v>
      </c>
      <c r="T17" s="5">
        <f t="shared" si="2"/>
        <v>1.7799999999999998</v>
      </c>
      <c r="U17" s="1">
        <v>6.86</v>
      </c>
    </row>
    <row r="18" spans="1:21" x14ac:dyDescent="0.3">
      <c r="A18" s="1" t="s">
        <v>21</v>
      </c>
      <c r="B18" s="1" t="s">
        <v>28</v>
      </c>
      <c r="C18" s="1" t="s">
        <v>29</v>
      </c>
      <c r="D18" s="1">
        <v>98.883928571428569</v>
      </c>
      <c r="E18" s="1">
        <v>33.588999999999999</v>
      </c>
      <c r="F18" s="1">
        <v>104.509</v>
      </c>
      <c r="G18" s="1">
        <v>1.512</v>
      </c>
      <c r="H18" s="4">
        <f t="shared" si="0"/>
        <v>4.5014736967459585</v>
      </c>
      <c r="I18" s="1">
        <v>31.123000000000001</v>
      </c>
      <c r="J18" s="4">
        <f t="shared" si="1"/>
        <v>92.65831075649767</v>
      </c>
      <c r="K18" s="1">
        <v>6.4000000000000001E-2</v>
      </c>
      <c r="L18" s="1">
        <v>28.78</v>
      </c>
      <c r="M18" s="1">
        <v>63.16</v>
      </c>
      <c r="N18" s="1">
        <v>23.04</v>
      </c>
      <c r="O18" s="1">
        <v>27.38</v>
      </c>
      <c r="P18" s="1">
        <v>0.4</v>
      </c>
      <c r="Q18" s="1">
        <v>110.64</v>
      </c>
      <c r="R18" s="1">
        <v>3.4</v>
      </c>
      <c r="S18" s="1">
        <v>0.76</v>
      </c>
      <c r="T18" s="5">
        <f t="shared" si="2"/>
        <v>2.6399999999999997</v>
      </c>
      <c r="U18" s="1">
        <v>8.14</v>
      </c>
    </row>
    <row r="19" spans="1:21" x14ac:dyDescent="0.3">
      <c r="A19" s="1" t="s">
        <v>21</v>
      </c>
      <c r="B19" s="1" t="s">
        <v>28</v>
      </c>
      <c r="C19" s="1" t="s">
        <v>29</v>
      </c>
      <c r="D19" s="1">
        <v>99.419642857142861</v>
      </c>
      <c r="E19" s="1">
        <v>25.353000000000002</v>
      </c>
      <c r="F19" s="1">
        <v>98.87</v>
      </c>
      <c r="G19" s="1">
        <v>0.39400000000000002</v>
      </c>
      <c r="H19" s="4">
        <f t="shared" si="0"/>
        <v>1.5540567191259416</v>
      </c>
      <c r="I19" s="1">
        <v>23.837</v>
      </c>
      <c r="J19" s="4">
        <f t="shared" si="1"/>
        <v>94.020431507119469</v>
      </c>
      <c r="K19" s="1">
        <v>6.4000000000000001E-2</v>
      </c>
      <c r="L19" s="1">
        <v>28.52</v>
      </c>
      <c r="M19" s="1">
        <v>141.76</v>
      </c>
      <c r="N19" s="1">
        <v>42.58</v>
      </c>
      <c r="O19" s="1">
        <v>0.7</v>
      </c>
      <c r="P19" s="1">
        <v>0.22</v>
      </c>
      <c r="Q19" s="1">
        <v>143.68</v>
      </c>
      <c r="R19" s="1">
        <v>2.54</v>
      </c>
      <c r="S19" s="1">
        <v>0.57999999999999996</v>
      </c>
      <c r="T19" s="5">
        <f t="shared" si="2"/>
        <v>1.96</v>
      </c>
      <c r="U19" s="1">
        <v>7.1</v>
      </c>
    </row>
    <row r="20" spans="1:21" x14ac:dyDescent="0.3">
      <c r="A20" s="1" t="s">
        <v>21</v>
      </c>
      <c r="B20" s="1" t="s">
        <v>28</v>
      </c>
      <c r="C20" s="1" t="s">
        <v>29</v>
      </c>
      <c r="D20" s="1">
        <v>98.035714285714278</v>
      </c>
      <c r="E20" s="1">
        <v>29.425999999999998</v>
      </c>
      <c r="F20" s="1">
        <v>100.379</v>
      </c>
      <c r="G20" s="1">
        <v>0.79500000000000004</v>
      </c>
      <c r="H20" s="4">
        <f t="shared" si="0"/>
        <v>2.7016923808876507</v>
      </c>
      <c r="I20" s="1">
        <v>27.677</v>
      </c>
      <c r="J20" s="4">
        <f t="shared" si="1"/>
        <v>94.056276762047176</v>
      </c>
      <c r="K20" s="1">
        <v>7.5999999999999998E-2</v>
      </c>
      <c r="L20" s="1">
        <v>31.58</v>
      </c>
      <c r="M20" s="1">
        <v>36.880000000000003</v>
      </c>
      <c r="N20" s="1">
        <v>40.56</v>
      </c>
      <c r="O20" s="1">
        <v>1.92</v>
      </c>
      <c r="P20" s="1">
        <v>0.26</v>
      </c>
      <c r="Q20" s="1">
        <v>437.12</v>
      </c>
      <c r="R20" s="1">
        <v>2.96</v>
      </c>
      <c r="S20" s="1">
        <v>0.7</v>
      </c>
      <c r="T20" s="5">
        <f t="shared" si="2"/>
        <v>2.2599999999999998</v>
      </c>
      <c r="U20" s="1">
        <v>7.84</v>
      </c>
    </row>
    <row r="21" spans="1:21" x14ac:dyDescent="0.3">
      <c r="A21" s="1" t="s">
        <v>21</v>
      </c>
      <c r="B21" s="1" t="s">
        <v>28</v>
      </c>
      <c r="C21" s="1" t="s">
        <v>29</v>
      </c>
      <c r="D21" s="1">
        <v>97.745535714285722</v>
      </c>
      <c r="E21" s="1">
        <v>30.428000000000001</v>
      </c>
      <c r="F21" s="1">
        <v>107.27800000000001</v>
      </c>
      <c r="G21" s="1">
        <v>0.78700000000000003</v>
      </c>
      <c r="H21" s="4">
        <f t="shared" si="0"/>
        <v>2.5864335480478506</v>
      </c>
      <c r="I21" s="1">
        <v>28.268999999999998</v>
      </c>
      <c r="J21" s="4">
        <f t="shared" si="1"/>
        <v>92.904561588011035</v>
      </c>
      <c r="K21" s="1">
        <v>7.6999999999999999E-2</v>
      </c>
      <c r="L21" s="1">
        <v>36.42</v>
      </c>
      <c r="M21" s="1">
        <v>194.6</v>
      </c>
      <c r="N21" s="1">
        <v>23.08</v>
      </c>
      <c r="O21" s="1">
        <v>1.72</v>
      </c>
      <c r="P21" s="1">
        <v>0.2</v>
      </c>
      <c r="Q21" s="1">
        <v>110.2</v>
      </c>
      <c r="R21" s="1">
        <v>2.2599999999999998</v>
      </c>
      <c r="S21" s="1">
        <v>0.54</v>
      </c>
      <c r="T21" s="5">
        <f t="shared" si="2"/>
        <v>1.7199999999999998</v>
      </c>
      <c r="U21" s="1">
        <v>7</v>
      </c>
    </row>
    <row r="22" spans="1:21" x14ac:dyDescent="0.3">
      <c r="A22" s="1" t="s">
        <v>30</v>
      </c>
      <c r="B22" s="1" t="s">
        <v>22</v>
      </c>
      <c r="C22" s="1" t="s">
        <v>31</v>
      </c>
      <c r="D22" s="1">
        <v>100</v>
      </c>
      <c r="E22" s="1">
        <v>44.165999999999997</v>
      </c>
      <c r="F22" s="1">
        <v>106.205</v>
      </c>
      <c r="G22" s="1">
        <v>2.8559999999999999</v>
      </c>
      <c r="H22" s="4">
        <v>6.47</v>
      </c>
      <c r="I22" s="1">
        <v>39.69</v>
      </c>
      <c r="J22" s="4">
        <v>89.86</v>
      </c>
      <c r="K22" s="1">
        <v>0.104</v>
      </c>
      <c r="L22" s="5">
        <v>45.4</v>
      </c>
      <c r="M22" s="5">
        <v>34.06</v>
      </c>
      <c r="N22" s="5">
        <v>17.54</v>
      </c>
      <c r="O22" s="5">
        <v>45.36</v>
      </c>
      <c r="P22" s="5">
        <v>0.3</v>
      </c>
      <c r="Q22" s="5">
        <v>2.6</v>
      </c>
      <c r="R22" s="5">
        <v>2.62</v>
      </c>
      <c r="S22" s="5">
        <v>0.82</v>
      </c>
      <c r="T22" s="5">
        <f t="shared" si="2"/>
        <v>1.8000000000000003</v>
      </c>
      <c r="U22" s="5">
        <v>6.06</v>
      </c>
    </row>
    <row r="23" spans="1:21" x14ac:dyDescent="0.3">
      <c r="A23" s="1" t="s">
        <v>30</v>
      </c>
      <c r="B23" s="1" t="s">
        <v>22</v>
      </c>
      <c r="C23" s="1" t="s">
        <v>31</v>
      </c>
      <c r="D23" s="1">
        <v>100</v>
      </c>
      <c r="E23" s="1">
        <v>29.36</v>
      </c>
      <c r="F23" s="1">
        <v>98.275000000000006</v>
      </c>
      <c r="G23" s="1">
        <v>1.091</v>
      </c>
      <c r="H23" s="4">
        <f>G23/E23*100</f>
        <v>3.7159400544959129</v>
      </c>
      <c r="I23" s="1">
        <v>27.218</v>
      </c>
      <c r="J23" s="4">
        <f>I23/E23*100</f>
        <v>92.704359673024527</v>
      </c>
      <c r="K23" s="1">
        <v>6.9000000000000006E-2</v>
      </c>
      <c r="L23" s="5">
        <v>36.32</v>
      </c>
      <c r="M23" s="5">
        <v>286.44</v>
      </c>
      <c r="N23" s="5">
        <v>56.5</v>
      </c>
      <c r="O23" s="5">
        <v>21.94</v>
      </c>
      <c r="P23" s="5">
        <v>0.3</v>
      </c>
      <c r="Q23" s="5">
        <v>4.72</v>
      </c>
      <c r="R23" s="5">
        <v>2.2000000000000002</v>
      </c>
      <c r="S23" s="5">
        <v>0.64</v>
      </c>
      <c r="T23" s="5">
        <f t="shared" si="2"/>
        <v>1.56</v>
      </c>
      <c r="U23" s="5">
        <v>6.22</v>
      </c>
    </row>
    <row r="24" spans="1:21" x14ac:dyDescent="0.3">
      <c r="A24" s="1" t="s">
        <v>30</v>
      </c>
      <c r="B24" s="1" t="s">
        <v>22</v>
      </c>
      <c r="C24" s="1" t="s">
        <v>31</v>
      </c>
      <c r="D24" s="1">
        <v>100</v>
      </c>
      <c r="E24" s="1">
        <v>32.072000000000003</v>
      </c>
      <c r="F24" s="1">
        <v>100.658</v>
      </c>
      <c r="G24" s="1">
        <v>0.501</v>
      </c>
      <c r="H24" s="4">
        <f>G24/E24*100</f>
        <v>1.5621102519331502</v>
      </c>
      <c r="I24" s="1">
        <v>30.292000000000002</v>
      </c>
      <c r="J24" s="4">
        <f>I24/E24*100</f>
        <v>94.449987528061868</v>
      </c>
      <c r="K24" s="1">
        <v>6.7000000000000004E-2</v>
      </c>
      <c r="L24" s="5">
        <v>16.72</v>
      </c>
      <c r="M24" s="5">
        <v>50.6</v>
      </c>
      <c r="N24" s="5">
        <v>10.76</v>
      </c>
      <c r="O24" s="5">
        <v>12.22</v>
      </c>
      <c r="P24" s="5">
        <v>0.22</v>
      </c>
      <c r="Q24" s="5">
        <v>10.16</v>
      </c>
      <c r="R24" s="5">
        <v>2.02</v>
      </c>
      <c r="S24" s="5">
        <v>0.64</v>
      </c>
      <c r="T24" s="5">
        <f t="shared" si="2"/>
        <v>1.38</v>
      </c>
      <c r="U24" s="5">
        <v>5.5</v>
      </c>
    </row>
    <row r="25" spans="1:21" x14ac:dyDescent="0.3">
      <c r="A25" s="1" t="s">
        <v>30</v>
      </c>
      <c r="B25" s="1" t="s">
        <v>22</v>
      </c>
      <c r="C25" s="1" t="s">
        <v>31</v>
      </c>
      <c r="D25" s="1">
        <v>99.972634355423693</v>
      </c>
      <c r="E25" s="1">
        <v>22.327000000000002</v>
      </c>
      <c r="F25" s="1">
        <v>99.432000000000002</v>
      </c>
      <c r="G25" s="1">
        <v>0.77700000000000002</v>
      </c>
      <c r="H25" s="4">
        <f>G25/E25*100</f>
        <v>3.4800913691942492</v>
      </c>
      <c r="I25" s="1">
        <v>20.791</v>
      </c>
      <c r="J25" s="4">
        <f>I25/E25*100</f>
        <v>93.120437138890125</v>
      </c>
      <c r="K25" s="1">
        <v>5.3999999999999999E-2</v>
      </c>
      <c r="L25" s="5">
        <v>25.04</v>
      </c>
      <c r="M25" s="5">
        <v>50.84</v>
      </c>
      <c r="N25" s="5">
        <v>18.68</v>
      </c>
      <c r="O25" s="5">
        <v>39.200000000000003</v>
      </c>
      <c r="P25" s="5">
        <v>0.34</v>
      </c>
      <c r="Q25" s="5">
        <v>0</v>
      </c>
      <c r="R25" s="5">
        <v>1.36</v>
      </c>
      <c r="S25" s="5">
        <v>0.34</v>
      </c>
      <c r="T25" s="5">
        <f t="shared" si="2"/>
        <v>1.02</v>
      </c>
      <c r="U25" s="5">
        <v>4.76</v>
      </c>
    </row>
    <row r="26" spans="1:21" x14ac:dyDescent="0.3">
      <c r="A26" s="1" t="s">
        <v>30</v>
      </c>
      <c r="B26" s="1" t="s">
        <v>22</v>
      </c>
      <c r="C26" s="1" t="s">
        <v>31</v>
      </c>
      <c r="D26" s="1">
        <v>100</v>
      </c>
      <c r="E26" s="1">
        <v>30.379000000000001</v>
      </c>
      <c r="F26" s="1">
        <v>110.965</v>
      </c>
      <c r="G26" s="1">
        <v>0.749</v>
      </c>
      <c r="H26" s="4">
        <f>G26/E26*100</f>
        <v>2.4655189440073735</v>
      </c>
      <c r="I26" s="1">
        <v>32.142000000000003</v>
      </c>
      <c r="J26" s="4">
        <f>I26/E26*100</f>
        <v>105.80335099904541</v>
      </c>
      <c r="K26" s="1">
        <v>7.4999999999999997E-2</v>
      </c>
      <c r="L26" s="5">
        <v>35.82</v>
      </c>
      <c r="M26" s="5">
        <v>31.24</v>
      </c>
      <c r="N26" s="5">
        <v>20.38</v>
      </c>
      <c r="O26" s="5">
        <v>11.32</v>
      </c>
      <c r="P26" s="5">
        <v>0.34</v>
      </c>
      <c r="Q26" s="5">
        <v>0.7</v>
      </c>
      <c r="R26" s="5">
        <v>2.08</v>
      </c>
      <c r="S26" s="5">
        <v>0.66</v>
      </c>
      <c r="T26" s="5">
        <f t="shared" si="2"/>
        <v>1.42</v>
      </c>
      <c r="U26" s="5">
        <v>6</v>
      </c>
    </row>
    <row r="27" spans="1:21" x14ac:dyDescent="0.3">
      <c r="A27" s="1" t="s">
        <v>30</v>
      </c>
      <c r="B27" s="1" t="s">
        <v>22</v>
      </c>
      <c r="C27" s="1" t="s">
        <v>31</v>
      </c>
      <c r="D27" s="1">
        <v>99.380151665018133</v>
      </c>
      <c r="E27" s="1">
        <v>45.33</v>
      </c>
      <c r="F27" s="1">
        <v>104.803</v>
      </c>
      <c r="G27" s="1">
        <v>4.3369999999999997</v>
      </c>
      <c r="H27" s="4">
        <f>G27/E27*100</f>
        <v>9.5676152658283691</v>
      </c>
      <c r="I27" s="1">
        <v>39.08</v>
      </c>
      <c r="J27" s="4">
        <f>I27/E27*100</f>
        <v>86.212221486874029</v>
      </c>
      <c r="K27" s="1">
        <v>0.124</v>
      </c>
      <c r="L27" s="5">
        <v>30.38</v>
      </c>
      <c r="M27" s="5">
        <v>133.46</v>
      </c>
      <c r="N27" s="5">
        <v>23.98</v>
      </c>
      <c r="O27" s="5">
        <v>27.18</v>
      </c>
      <c r="P27" s="5">
        <v>0.28000000000000003</v>
      </c>
      <c r="Q27" s="5">
        <v>6.82</v>
      </c>
      <c r="R27" s="5">
        <v>2.44</v>
      </c>
      <c r="S27" s="5">
        <v>0.62</v>
      </c>
      <c r="T27" s="5">
        <f t="shared" si="2"/>
        <v>1.8199999999999998</v>
      </c>
      <c r="U27" s="5">
        <v>5.7</v>
      </c>
    </row>
    <row r="28" spans="1:21" x14ac:dyDescent="0.3">
      <c r="A28" s="1" t="s">
        <v>30</v>
      </c>
      <c r="B28" s="1" t="s">
        <v>24</v>
      </c>
      <c r="C28" s="1" t="s">
        <v>32</v>
      </c>
      <c r="D28" s="1">
        <v>97.425742574257427</v>
      </c>
      <c r="E28" s="1">
        <v>38.180999999999997</v>
      </c>
      <c r="F28" s="1">
        <v>106.205</v>
      </c>
      <c r="G28" s="1">
        <v>4.9500999999999999</v>
      </c>
      <c r="H28" s="4">
        <f t="shared" ref="H28:H45" si="3">G28/E28*100</f>
        <v>12.96482543673555</v>
      </c>
      <c r="I28" s="1">
        <v>31.640799999999999</v>
      </c>
      <c r="J28" s="4">
        <f t="shared" ref="J28:J45" si="4">I28/E28*100</f>
        <v>82.870537701998387</v>
      </c>
      <c r="K28" s="1">
        <v>0.123</v>
      </c>
      <c r="L28" s="1">
        <v>28.8</v>
      </c>
      <c r="M28" s="1">
        <v>46.86</v>
      </c>
      <c r="N28" s="1">
        <v>32.700000000000003</v>
      </c>
      <c r="O28" s="1">
        <v>1.26</v>
      </c>
      <c r="P28" s="1">
        <v>0.26</v>
      </c>
      <c r="Q28" s="1">
        <v>84.18</v>
      </c>
      <c r="R28" s="1">
        <v>2.2799999999999998</v>
      </c>
      <c r="S28" s="1">
        <v>0.66</v>
      </c>
      <c r="T28" s="5">
        <f t="shared" si="2"/>
        <v>1.6199999999999997</v>
      </c>
      <c r="U28" s="1">
        <v>7.34</v>
      </c>
    </row>
    <row r="29" spans="1:21" x14ac:dyDescent="0.3">
      <c r="A29" s="1" t="s">
        <v>30</v>
      </c>
      <c r="B29" s="1" t="s">
        <v>24</v>
      </c>
      <c r="C29" s="1" t="s">
        <v>32</v>
      </c>
      <c r="D29" s="1">
        <v>94.554455445544562</v>
      </c>
      <c r="E29" s="1">
        <v>28.393899999999999</v>
      </c>
      <c r="F29" s="1">
        <v>98.275000000000006</v>
      </c>
      <c r="G29" s="1">
        <v>0.63839999999999997</v>
      </c>
      <c r="H29" s="4">
        <f t="shared" si="3"/>
        <v>2.2483702485392989</v>
      </c>
      <c r="I29" s="1">
        <v>26.510100000000001</v>
      </c>
      <c r="J29" s="4">
        <f t="shared" si="4"/>
        <v>93.365476387533946</v>
      </c>
      <c r="K29" s="1">
        <v>7.5399999999999995E-2</v>
      </c>
      <c r="L29" s="1">
        <v>20.72</v>
      </c>
      <c r="M29" s="1">
        <v>41.72</v>
      </c>
      <c r="N29" s="1">
        <v>18.260000000000002</v>
      </c>
      <c r="O29" s="1">
        <v>2.42</v>
      </c>
      <c r="P29" s="1">
        <v>0.2</v>
      </c>
      <c r="Q29" s="1">
        <v>44.04</v>
      </c>
      <c r="R29" s="1">
        <v>1.72</v>
      </c>
      <c r="S29" s="1">
        <v>0.4</v>
      </c>
      <c r="T29" s="5">
        <f t="shared" si="2"/>
        <v>1.3199999999999998</v>
      </c>
      <c r="U29" s="1">
        <v>4.82</v>
      </c>
    </row>
    <row r="30" spans="1:21" x14ac:dyDescent="0.3">
      <c r="A30" s="1" t="s">
        <v>30</v>
      </c>
      <c r="B30" s="1" t="s">
        <v>24</v>
      </c>
      <c r="C30" s="1" t="s">
        <v>32</v>
      </c>
      <c r="D30" s="1">
        <v>96.78217821782178</v>
      </c>
      <c r="E30" s="1">
        <v>25.412299999999998</v>
      </c>
      <c r="F30" s="1">
        <v>100.658</v>
      </c>
      <c r="G30" s="1">
        <v>0.3952</v>
      </c>
      <c r="H30" s="4">
        <f t="shared" si="3"/>
        <v>1.5551524261873189</v>
      </c>
      <c r="I30" s="1">
        <v>23.9038</v>
      </c>
      <c r="J30" s="4">
        <f t="shared" si="4"/>
        <v>94.063898191033473</v>
      </c>
      <c r="K30" s="1">
        <v>6.4299999999999996E-2</v>
      </c>
      <c r="L30" s="1">
        <v>26.2</v>
      </c>
      <c r="M30" s="1">
        <v>90.6</v>
      </c>
      <c r="N30" s="1">
        <v>18</v>
      </c>
      <c r="O30" s="1">
        <v>2.2400000000000002</v>
      </c>
      <c r="P30" s="1">
        <v>0.2</v>
      </c>
      <c r="Q30" s="1">
        <v>34.6</v>
      </c>
      <c r="R30" s="1">
        <v>2.2999999999999998</v>
      </c>
      <c r="S30" s="1">
        <v>0.62</v>
      </c>
      <c r="T30" s="5">
        <f t="shared" si="2"/>
        <v>1.6799999999999997</v>
      </c>
      <c r="U30" s="1">
        <v>6.44</v>
      </c>
    </row>
    <row r="31" spans="1:21" x14ac:dyDescent="0.3">
      <c r="A31" s="1" t="s">
        <v>30</v>
      </c>
      <c r="B31" s="1" t="s">
        <v>24</v>
      </c>
      <c r="C31" s="1" t="s">
        <v>32</v>
      </c>
      <c r="D31" s="1">
        <v>100</v>
      </c>
      <c r="E31" s="1">
        <v>17.906500000000001</v>
      </c>
      <c r="F31" s="1">
        <v>99.432000000000002</v>
      </c>
      <c r="G31" s="1">
        <v>0.28260000000000002</v>
      </c>
      <c r="H31" s="4">
        <f t="shared" si="3"/>
        <v>1.5781978611118865</v>
      </c>
      <c r="I31" s="1">
        <v>17.091799999999999</v>
      </c>
      <c r="J31" s="4">
        <f t="shared" si="4"/>
        <v>95.450255493815078</v>
      </c>
      <c r="K31" s="1">
        <v>5.2200000000000003E-2</v>
      </c>
      <c r="L31" s="1">
        <v>29.4</v>
      </c>
      <c r="M31" s="1">
        <v>93.7</v>
      </c>
      <c r="N31" s="1">
        <v>61.36</v>
      </c>
      <c r="O31" s="1">
        <v>4.34</v>
      </c>
      <c r="P31" s="1">
        <v>0.16</v>
      </c>
      <c r="Q31" s="1">
        <v>102.54</v>
      </c>
      <c r="R31" s="1">
        <v>2.56</v>
      </c>
      <c r="S31" s="1">
        <v>0.6</v>
      </c>
      <c r="T31" s="5">
        <f t="shared" si="2"/>
        <v>1.96</v>
      </c>
      <c r="U31" s="1">
        <v>7.58</v>
      </c>
    </row>
    <row r="32" spans="1:21" x14ac:dyDescent="0.3">
      <c r="A32" s="1" t="s">
        <v>30</v>
      </c>
      <c r="B32" s="1" t="s">
        <v>24</v>
      </c>
      <c r="C32" s="1" t="s">
        <v>32</v>
      </c>
      <c r="D32" s="1">
        <v>97.920792079207928</v>
      </c>
      <c r="E32" s="1">
        <v>25.159600000000001</v>
      </c>
      <c r="F32" s="1">
        <v>110.965</v>
      </c>
      <c r="G32" s="1">
        <v>0.39229999999999998</v>
      </c>
      <c r="H32" s="4">
        <f t="shared" si="3"/>
        <v>1.559245774972575</v>
      </c>
      <c r="I32" s="1">
        <v>23.727599999999999</v>
      </c>
      <c r="J32" s="4">
        <f t="shared" si="4"/>
        <v>94.308335585621379</v>
      </c>
      <c r="K32" s="1">
        <v>6.7500000000000004E-2</v>
      </c>
      <c r="L32" s="1">
        <v>26.38</v>
      </c>
      <c r="M32" s="1">
        <v>132.96</v>
      </c>
      <c r="N32" s="1">
        <v>19.32</v>
      </c>
      <c r="O32" s="1">
        <v>1.02</v>
      </c>
      <c r="P32" s="1">
        <v>0.28000000000000003</v>
      </c>
      <c r="Q32" s="1">
        <v>25.64</v>
      </c>
      <c r="R32" s="1">
        <v>1.94</v>
      </c>
      <c r="S32" s="1">
        <v>0.38</v>
      </c>
      <c r="T32" s="5">
        <f t="shared" si="2"/>
        <v>1.56</v>
      </c>
      <c r="U32" s="1">
        <v>4.5</v>
      </c>
    </row>
    <row r="33" spans="1:21" x14ac:dyDescent="0.3">
      <c r="A33" s="1" t="s">
        <v>30</v>
      </c>
      <c r="B33" s="1" t="s">
        <v>24</v>
      </c>
      <c r="C33" s="1" t="s">
        <v>32</v>
      </c>
      <c r="D33" s="1">
        <v>100</v>
      </c>
      <c r="E33" s="1">
        <v>45.145400000000002</v>
      </c>
      <c r="F33" s="1">
        <v>104.803</v>
      </c>
      <c r="G33" s="1">
        <v>0.67230000000000001</v>
      </c>
      <c r="H33" s="4">
        <f t="shared" si="3"/>
        <v>1.4891882672431742</v>
      </c>
      <c r="I33" s="1">
        <v>35.509799999999998</v>
      </c>
      <c r="J33" s="4">
        <f t="shared" si="4"/>
        <v>78.656518715085028</v>
      </c>
      <c r="K33" s="1">
        <v>9.1499999999999998E-2</v>
      </c>
      <c r="L33" s="1">
        <v>26.64</v>
      </c>
      <c r="M33" s="1">
        <v>569.14</v>
      </c>
      <c r="N33" s="1">
        <v>26.94</v>
      </c>
      <c r="O33" s="1">
        <v>0</v>
      </c>
      <c r="P33" s="1">
        <v>0.38</v>
      </c>
      <c r="Q33" s="1">
        <v>37.72</v>
      </c>
      <c r="R33" s="1">
        <v>6.38</v>
      </c>
      <c r="S33" s="1">
        <v>1.76</v>
      </c>
      <c r="T33" s="5">
        <f t="shared" si="2"/>
        <v>4.62</v>
      </c>
      <c r="U33" s="1">
        <v>9.1999999999999993</v>
      </c>
    </row>
    <row r="34" spans="1:21" x14ac:dyDescent="0.3">
      <c r="A34" s="1" t="s">
        <v>30</v>
      </c>
      <c r="B34" s="1" t="s">
        <v>26</v>
      </c>
      <c r="C34" s="1" t="s">
        <v>33</v>
      </c>
      <c r="D34" s="1">
        <v>98.865737886820369</v>
      </c>
      <c r="E34" s="1">
        <v>37.847999999999999</v>
      </c>
      <c r="F34" s="1">
        <v>106.205</v>
      </c>
      <c r="G34" s="1">
        <v>0.59799999999999998</v>
      </c>
      <c r="H34" s="4">
        <f t="shared" si="3"/>
        <v>1.5800042274360599</v>
      </c>
      <c r="I34" s="1">
        <v>35.670999999999999</v>
      </c>
      <c r="J34" s="4">
        <f t="shared" si="4"/>
        <v>94.248044810822236</v>
      </c>
      <c r="K34" s="1">
        <v>0.09</v>
      </c>
      <c r="L34" s="1">
        <v>26.16</v>
      </c>
      <c r="M34" s="1">
        <v>253.36</v>
      </c>
      <c r="N34" s="1">
        <v>66.48</v>
      </c>
      <c r="O34" s="1">
        <v>0.74</v>
      </c>
      <c r="P34" s="1">
        <v>0.06</v>
      </c>
      <c r="Q34" s="1">
        <v>37.299999999999997</v>
      </c>
      <c r="R34" s="1">
        <v>2.2999999999999998</v>
      </c>
      <c r="S34" s="1">
        <v>0.44</v>
      </c>
      <c r="T34" s="5">
        <f t="shared" si="2"/>
        <v>1.8599999999999999</v>
      </c>
      <c r="U34" s="1">
        <v>6.16</v>
      </c>
    </row>
    <row r="35" spans="1:21" x14ac:dyDescent="0.3">
      <c r="A35" s="1" t="s">
        <v>30</v>
      </c>
      <c r="B35" s="1" t="s">
        <v>26</v>
      </c>
      <c r="C35" s="1" t="s">
        <v>33</v>
      </c>
      <c r="D35" s="1">
        <v>99.543829367525575</v>
      </c>
      <c r="E35" s="1">
        <v>34.417999999999999</v>
      </c>
      <c r="F35" s="1">
        <v>98.275000000000006</v>
      </c>
      <c r="G35" s="1">
        <v>2.8359999999999999</v>
      </c>
      <c r="H35" s="4">
        <f t="shared" si="3"/>
        <v>8.2398744842814793</v>
      </c>
      <c r="I35" s="1">
        <v>30.597999999999999</v>
      </c>
      <c r="J35" s="4">
        <f t="shared" si="4"/>
        <v>88.901156371665991</v>
      </c>
      <c r="K35" s="1">
        <v>0.09</v>
      </c>
      <c r="L35" s="1">
        <v>26.78</v>
      </c>
      <c r="M35" s="1">
        <v>31.62</v>
      </c>
      <c r="N35" s="1">
        <v>30.46</v>
      </c>
      <c r="O35" s="1">
        <v>9.98</v>
      </c>
      <c r="P35" s="1">
        <v>0.12</v>
      </c>
      <c r="Q35" s="1">
        <v>62.9</v>
      </c>
      <c r="R35" s="1">
        <v>3.48</v>
      </c>
      <c r="S35" s="1">
        <v>0.86</v>
      </c>
      <c r="T35" s="5">
        <f t="shared" si="2"/>
        <v>2.62</v>
      </c>
      <c r="U35" s="1">
        <v>7.14</v>
      </c>
    </row>
    <row r="36" spans="1:21" x14ac:dyDescent="0.3">
      <c r="A36" s="1" t="s">
        <v>30</v>
      </c>
      <c r="B36" s="1" t="s">
        <v>26</v>
      </c>
      <c r="C36" s="1" t="s">
        <v>33</v>
      </c>
      <c r="D36" s="1">
        <v>99.827394895820504</v>
      </c>
      <c r="E36" s="1">
        <v>30.192</v>
      </c>
      <c r="F36" s="1">
        <v>100.658</v>
      </c>
      <c r="G36" s="1">
        <v>0.47599999999999998</v>
      </c>
      <c r="H36" s="4">
        <f t="shared" si="3"/>
        <v>1.5765765765765765</v>
      </c>
      <c r="I36" s="1">
        <v>28.797999999999998</v>
      </c>
      <c r="J36" s="4">
        <f t="shared" si="4"/>
        <v>95.382882882882882</v>
      </c>
      <c r="K36" s="1">
        <v>6.6000000000000003E-2</v>
      </c>
      <c r="L36" s="1">
        <v>17.260000000000002</v>
      </c>
      <c r="M36" s="1">
        <v>65.739999999999995</v>
      </c>
      <c r="N36" s="1">
        <v>12.9</v>
      </c>
      <c r="O36" s="1">
        <v>37.840000000000003</v>
      </c>
      <c r="P36" s="1">
        <v>0.18</v>
      </c>
      <c r="Q36" s="1">
        <v>84.14</v>
      </c>
      <c r="R36" s="1">
        <v>3.32</v>
      </c>
      <c r="S36" s="1">
        <v>0.82</v>
      </c>
      <c r="T36" s="5">
        <f t="shared" si="2"/>
        <v>2.5</v>
      </c>
      <c r="U36" s="1">
        <v>7.24</v>
      </c>
    </row>
    <row r="37" spans="1:21" x14ac:dyDescent="0.3">
      <c r="A37" s="1" t="s">
        <v>30</v>
      </c>
      <c r="B37" s="1" t="s">
        <v>26</v>
      </c>
      <c r="C37" s="1" t="s">
        <v>33</v>
      </c>
      <c r="D37" s="1">
        <v>99.235605967205032</v>
      </c>
      <c r="E37" s="1">
        <v>24.277999999999999</v>
      </c>
      <c r="F37" s="1">
        <v>99.432000000000002</v>
      </c>
      <c r="G37" s="1">
        <v>1.329</v>
      </c>
      <c r="H37" s="4">
        <f t="shared" si="3"/>
        <v>5.4740917703270453</v>
      </c>
      <c r="I37" s="1">
        <v>22.257000000000001</v>
      </c>
      <c r="J37" s="4">
        <f t="shared" si="4"/>
        <v>91.67559107010463</v>
      </c>
      <c r="K37" s="1">
        <v>6.0999999999999999E-2</v>
      </c>
      <c r="L37" s="1">
        <v>18</v>
      </c>
      <c r="M37" s="1">
        <v>79.739999999999995</v>
      </c>
      <c r="N37" s="1">
        <v>10.56</v>
      </c>
      <c r="O37" s="1">
        <v>1.32</v>
      </c>
      <c r="P37" s="1">
        <v>0.24</v>
      </c>
      <c r="Q37" s="1">
        <v>176.2</v>
      </c>
      <c r="R37" s="1">
        <v>3.08</v>
      </c>
      <c r="S37" s="1">
        <v>0.62</v>
      </c>
      <c r="T37" s="5">
        <f t="shared" si="2"/>
        <v>2.46</v>
      </c>
      <c r="U37" s="1">
        <v>7.14</v>
      </c>
    </row>
    <row r="38" spans="1:21" x14ac:dyDescent="0.3">
      <c r="A38" s="1" t="s">
        <v>30</v>
      </c>
      <c r="B38" s="1" t="s">
        <v>26</v>
      </c>
      <c r="C38" s="1" t="s">
        <v>33</v>
      </c>
      <c r="D38" s="1">
        <v>99.482184687461483</v>
      </c>
      <c r="E38" s="1">
        <v>30.747</v>
      </c>
      <c r="F38" s="1">
        <v>110.965</v>
      </c>
      <c r="G38" s="1">
        <v>1.827</v>
      </c>
      <c r="H38" s="4">
        <f t="shared" si="3"/>
        <v>5.9420431261586497</v>
      </c>
      <c r="I38" s="1">
        <v>27.978000000000002</v>
      </c>
      <c r="J38" s="4">
        <f t="shared" si="4"/>
        <v>90.994243340813739</v>
      </c>
      <c r="K38" s="1">
        <v>0.08</v>
      </c>
      <c r="L38" s="1">
        <v>31.76</v>
      </c>
      <c r="M38" s="1">
        <v>246.8</v>
      </c>
      <c r="N38" s="1">
        <v>22.76</v>
      </c>
      <c r="O38" s="1">
        <v>1.56</v>
      </c>
      <c r="P38" s="1">
        <v>0.32</v>
      </c>
      <c r="Q38" s="1">
        <v>159.69999999999999</v>
      </c>
      <c r="R38" s="1">
        <v>2.58</v>
      </c>
      <c r="S38" s="1">
        <v>0.64</v>
      </c>
      <c r="T38" s="5">
        <f t="shared" si="2"/>
        <v>1.94</v>
      </c>
      <c r="U38" s="1">
        <v>7.16</v>
      </c>
    </row>
    <row r="39" spans="1:21" x14ac:dyDescent="0.3">
      <c r="A39" s="1" t="s">
        <v>30</v>
      </c>
      <c r="B39" s="1" t="s">
        <v>26</v>
      </c>
      <c r="C39" s="1" t="s">
        <v>33</v>
      </c>
      <c r="D39" s="1">
        <v>99.142152632227805</v>
      </c>
      <c r="E39" s="1">
        <v>42.701999999999998</v>
      </c>
      <c r="F39" s="1">
        <v>104.803</v>
      </c>
      <c r="G39" s="1">
        <v>1.502</v>
      </c>
      <c r="H39" s="4">
        <f t="shared" si="3"/>
        <v>3.5173996534120184</v>
      </c>
      <c r="I39" s="1">
        <v>39.353000000000002</v>
      </c>
      <c r="J39" s="4">
        <f t="shared" si="4"/>
        <v>92.157276005807702</v>
      </c>
      <c r="K39" s="1">
        <v>9.0999999999999998E-2</v>
      </c>
      <c r="L39" s="6">
        <v>23.12</v>
      </c>
      <c r="M39" s="6">
        <v>128.46</v>
      </c>
      <c r="N39" s="6">
        <v>18.8</v>
      </c>
      <c r="O39" s="6">
        <v>6.8</v>
      </c>
      <c r="P39" s="6">
        <v>0.28000000000000003</v>
      </c>
      <c r="Q39" s="6">
        <v>118.14</v>
      </c>
      <c r="R39" s="6">
        <v>4.0999999999999996</v>
      </c>
      <c r="S39" s="6">
        <v>0.9</v>
      </c>
      <c r="T39" s="5">
        <f t="shared" si="2"/>
        <v>3.1999999999999997</v>
      </c>
      <c r="U39" s="6">
        <v>7.68</v>
      </c>
    </row>
    <row r="40" spans="1:21" x14ac:dyDescent="0.3">
      <c r="A40" s="1" t="s">
        <v>30</v>
      </c>
      <c r="B40" s="1" t="s">
        <v>28</v>
      </c>
      <c r="C40" s="1" t="s">
        <v>34</v>
      </c>
      <c r="D40" s="1">
        <v>99.553571428571416</v>
      </c>
      <c r="E40" s="1">
        <v>32.557000000000002</v>
      </c>
      <c r="F40" s="1">
        <v>106.205</v>
      </c>
      <c r="G40" s="1">
        <v>2.839</v>
      </c>
      <c r="H40" s="4">
        <f t="shared" si="3"/>
        <v>8.7200909174678252</v>
      </c>
      <c r="I40" s="1">
        <v>27.85</v>
      </c>
      <c r="J40" s="4">
        <f t="shared" si="4"/>
        <v>85.542279694075006</v>
      </c>
      <c r="K40" s="1">
        <v>0.113</v>
      </c>
      <c r="L40" s="1">
        <v>48.22</v>
      </c>
      <c r="M40" s="1">
        <v>60.9</v>
      </c>
      <c r="N40" s="1">
        <v>22.56</v>
      </c>
      <c r="O40" s="1">
        <v>30.06</v>
      </c>
      <c r="P40" s="1">
        <v>0.34</v>
      </c>
      <c r="Q40" s="1">
        <v>42.7</v>
      </c>
      <c r="R40" s="1">
        <v>2.9</v>
      </c>
      <c r="S40" s="1">
        <v>0.62</v>
      </c>
      <c r="T40" s="5">
        <f t="shared" si="2"/>
        <v>2.2799999999999998</v>
      </c>
      <c r="U40" s="1">
        <v>7.96</v>
      </c>
    </row>
    <row r="41" spans="1:21" x14ac:dyDescent="0.3">
      <c r="A41" s="1" t="s">
        <v>30</v>
      </c>
      <c r="B41" s="1" t="s">
        <v>28</v>
      </c>
      <c r="C41" s="1" t="s">
        <v>34</v>
      </c>
      <c r="D41" s="1">
        <v>98.839285714285708</v>
      </c>
      <c r="E41" s="1">
        <v>30.981999999999999</v>
      </c>
      <c r="F41" s="1">
        <v>98.275000000000006</v>
      </c>
      <c r="G41" s="1">
        <v>0.67</v>
      </c>
      <c r="H41" s="4">
        <f t="shared" si="3"/>
        <v>2.1625459944483896</v>
      </c>
      <c r="I41" s="1">
        <v>29.123000000000001</v>
      </c>
      <c r="J41" s="4">
        <f t="shared" si="4"/>
        <v>93.999741785552899</v>
      </c>
      <c r="K41" s="1">
        <v>7.3999999999999996E-2</v>
      </c>
      <c r="L41" s="1">
        <v>34.200000000000003</v>
      </c>
      <c r="M41" s="1">
        <v>60.22</v>
      </c>
      <c r="N41" s="1">
        <v>28.72</v>
      </c>
      <c r="O41" s="1">
        <v>26.86</v>
      </c>
      <c r="P41" s="1">
        <v>0.28000000000000003</v>
      </c>
      <c r="Q41" s="1">
        <v>46.48</v>
      </c>
      <c r="R41" s="1">
        <v>2.86</v>
      </c>
      <c r="S41" s="1">
        <v>0.62</v>
      </c>
      <c r="T41" s="5">
        <f t="shared" si="2"/>
        <v>2.2399999999999998</v>
      </c>
      <c r="U41" s="1">
        <v>7.1</v>
      </c>
    </row>
    <row r="42" spans="1:21" x14ac:dyDescent="0.3">
      <c r="A42" s="1" t="s">
        <v>30</v>
      </c>
      <c r="B42" s="1" t="s">
        <v>28</v>
      </c>
      <c r="C42" s="1" t="s">
        <v>34</v>
      </c>
      <c r="D42" s="1">
        <v>99.665178571428569</v>
      </c>
      <c r="E42" s="1">
        <v>28.841000000000001</v>
      </c>
      <c r="F42" s="1">
        <v>100.658</v>
      </c>
      <c r="G42" s="1">
        <v>1.4239999999999999</v>
      </c>
      <c r="H42" s="4">
        <f t="shared" si="3"/>
        <v>4.9374154848999687</v>
      </c>
      <c r="I42" s="1">
        <v>26.524999999999999</v>
      </c>
      <c r="J42" s="4">
        <f t="shared" si="4"/>
        <v>91.969765264727286</v>
      </c>
      <c r="K42" s="1">
        <v>7.8E-2</v>
      </c>
      <c r="L42" s="1">
        <v>16.72</v>
      </c>
      <c r="M42" s="1">
        <v>21.42</v>
      </c>
      <c r="N42" s="1">
        <v>8.14</v>
      </c>
      <c r="O42" s="1">
        <v>2.2000000000000002</v>
      </c>
      <c r="P42" s="1">
        <v>0.14000000000000001</v>
      </c>
      <c r="Q42" s="1">
        <v>101.24</v>
      </c>
      <c r="R42" s="1">
        <v>2.02</v>
      </c>
      <c r="S42" s="1">
        <v>0.4</v>
      </c>
      <c r="T42" s="5">
        <f t="shared" si="2"/>
        <v>1.62</v>
      </c>
      <c r="U42" s="1">
        <v>6.46</v>
      </c>
    </row>
    <row r="43" spans="1:21" x14ac:dyDescent="0.3">
      <c r="A43" s="1" t="s">
        <v>30</v>
      </c>
      <c r="B43" s="1" t="s">
        <v>28</v>
      </c>
      <c r="C43" s="1" t="s">
        <v>34</v>
      </c>
      <c r="D43" s="1">
        <v>98.727678571428584</v>
      </c>
      <c r="E43" s="1">
        <v>25.417000000000002</v>
      </c>
      <c r="F43" s="1">
        <v>99.432000000000002</v>
      </c>
      <c r="G43" s="1">
        <v>1.4159999999999999</v>
      </c>
      <c r="H43" s="4">
        <f t="shared" si="3"/>
        <v>5.5710744777117664</v>
      </c>
      <c r="I43" s="1">
        <v>23.283999999999999</v>
      </c>
      <c r="J43" s="4">
        <f t="shared" si="4"/>
        <v>91.607978911751957</v>
      </c>
      <c r="K43" s="1">
        <v>6.0999999999999999E-2</v>
      </c>
      <c r="L43" s="1">
        <v>35.340000000000003</v>
      </c>
      <c r="M43" s="1">
        <v>49.74</v>
      </c>
      <c r="N43" s="1">
        <v>20.62</v>
      </c>
      <c r="O43" s="1">
        <v>0.8</v>
      </c>
      <c r="P43" s="1">
        <v>0.22</v>
      </c>
      <c r="Q43" s="1">
        <v>156.46</v>
      </c>
      <c r="R43" s="1">
        <v>2.4</v>
      </c>
      <c r="S43" s="1">
        <v>0.57999999999999996</v>
      </c>
      <c r="T43" s="5">
        <f t="shared" si="2"/>
        <v>1.8199999999999998</v>
      </c>
      <c r="U43" s="1">
        <v>7.92</v>
      </c>
    </row>
    <row r="44" spans="1:21" x14ac:dyDescent="0.3">
      <c r="A44" s="1" t="s">
        <v>30</v>
      </c>
      <c r="B44" s="1" t="s">
        <v>28</v>
      </c>
      <c r="C44" s="1" t="s">
        <v>34</v>
      </c>
      <c r="D44" s="1">
        <v>97.901785714285722</v>
      </c>
      <c r="E44" s="1">
        <v>31.085999999999999</v>
      </c>
      <c r="F44" s="1">
        <v>110.965</v>
      </c>
      <c r="G44" s="1">
        <v>0.48399999999999999</v>
      </c>
      <c r="H44" s="4">
        <f t="shared" si="3"/>
        <v>1.556970983722576</v>
      </c>
      <c r="I44" s="1">
        <v>29.286999999999999</v>
      </c>
      <c r="J44" s="4">
        <f t="shared" si="4"/>
        <v>94.212828926204722</v>
      </c>
      <c r="K44" s="1">
        <v>6.7000000000000004E-2</v>
      </c>
      <c r="L44" s="1">
        <v>26.32</v>
      </c>
      <c r="M44" s="1">
        <v>84.54</v>
      </c>
      <c r="N44" s="1">
        <v>24.14</v>
      </c>
      <c r="O44" s="1">
        <v>1.58</v>
      </c>
      <c r="P44" s="1">
        <v>0.24</v>
      </c>
      <c r="Q44" s="1">
        <v>135.26</v>
      </c>
      <c r="R44" s="1">
        <v>2.38</v>
      </c>
      <c r="S44" s="1">
        <v>0.52</v>
      </c>
      <c r="T44" s="5">
        <f t="shared" si="2"/>
        <v>1.8599999999999999</v>
      </c>
      <c r="U44" s="1">
        <v>7.34</v>
      </c>
    </row>
    <row r="45" spans="1:21" x14ac:dyDescent="0.3">
      <c r="A45" s="1" t="s">
        <v>30</v>
      </c>
      <c r="B45" s="1" t="s">
        <v>28</v>
      </c>
      <c r="C45" s="1" t="s">
        <v>34</v>
      </c>
      <c r="D45" s="1">
        <v>94.821428571428555</v>
      </c>
      <c r="E45" s="1">
        <v>46.116999999999997</v>
      </c>
      <c r="F45" s="1">
        <v>104.803</v>
      </c>
      <c r="G45" s="1">
        <v>2.4049999999999998</v>
      </c>
      <c r="H45" s="4">
        <f t="shared" si="3"/>
        <v>5.2149966389834557</v>
      </c>
      <c r="I45" s="1">
        <v>41.9</v>
      </c>
      <c r="J45" s="4">
        <f t="shared" si="4"/>
        <v>90.855866600169136</v>
      </c>
      <c r="K45" s="1">
        <v>0.114</v>
      </c>
      <c r="L45" s="1">
        <v>36.799999999999997</v>
      </c>
      <c r="M45" s="1">
        <v>381.44</v>
      </c>
      <c r="N45" s="1">
        <v>37.520000000000003</v>
      </c>
      <c r="O45" s="1">
        <v>2</v>
      </c>
      <c r="P45" s="1">
        <v>0.24</v>
      </c>
      <c r="Q45" s="1">
        <v>75.58</v>
      </c>
      <c r="R45" s="1">
        <v>3.7</v>
      </c>
      <c r="S45" s="1">
        <v>0.78</v>
      </c>
      <c r="T45" s="5">
        <f t="shared" si="2"/>
        <v>2.92</v>
      </c>
      <c r="U45" s="1">
        <v>7.52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이지은</dc:creator>
  <cp:lastModifiedBy>이지은</cp:lastModifiedBy>
  <dcterms:created xsi:type="dcterms:W3CDTF">2024-02-07T06:03:09Z</dcterms:created>
  <dcterms:modified xsi:type="dcterms:W3CDTF">2024-02-07T06:05:25Z</dcterms:modified>
</cp:coreProperties>
</file>