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CODE-Local\NewFinancialModel\templates\"/>
    </mc:Choice>
  </mc:AlternateContent>
  <xr:revisionPtr revIDLastSave="0" documentId="13_ncr:1_{606A90B1-5EC8-4E0A-B8B2-333735C6F377}" xr6:coauthVersionLast="47" xr6:coauthVersionMax="47" xr10:uidLastSave="{00000000-0000-0000-0000-000000000000}"/>
  <bookViews>
    <workbookView xWindow="-28920" yWindow="-120" windowWidth="29040" windowHeight="17520" activeTab="1" xr2:uid="{9A68FCAF-AA2E-4281-8140-640F82D88FC7}"/>
  </bookViews>
  <sheets>
    <sheet name="SummaryTemplate" sheetId="2" r:id="rId1"/>
    <sheet name="Plant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9" i="2" l="1"/>
  <c r="E425" i="2"/>
  <c r="E416" i="2"/>
  <c r="E422" i="2" s="1"/>
  <c r="E413" i="2"/>
  <c r="E400" i="2"/>
  <c r="E397" i="2"/>
  <c r="E393" i="2"/>
  <c r="E386" i="2"/>
  <c r="E389" i="2" s="1"/>
  <c r="E376" i="2"/>
  <c r="E360" i="2"/>
  <c r="E347" i="2"/>
  <c r="E341" i="2"/>
  <c r="E323" i="2"/>
  <c r="E315" i="2"/>
  <c r="E311" i="2"/>
  <c r="E303" i="2"/>
  <c r="E298" i="2"/>
  <c r="E289" i="2"/>
  <c r="E282" i="2"/>
  <c r="E277" i="2"/>
  <c r="E270" i="2"/>
  <c r="E266" i="2"/>
  <c r="E259" i="2"/>
  <c r="E253" i="2"/>
  <c r="E226" i="2"/>
  <c r="E199" i="2"/>
  <c r="E196" i="2"/>
  <c r="E188" i="2"/>
  <c r="E186" i="2"/>
  <c r="E174" i="2"/>
  <c r="E168" i="2"/>
  <c r="E163" i="2"/>
  <c r="E156" i="2"/>
  <c r="E150" i="2"/>
  <c r="E147" i="2"/>
  <c r="E138" i="2"/>
  <c r="E140" i="2" s="1"/>
  <c r="E108" i="2"/>
  <c r="E80" i="2"/>
  <c r="D429" i="2"/>
  <c r="D425" i="2"/>
  <c r="D416" i="2"/>
  <c r="D422" i="2" s="1"/>
  <c r="D413" i="2"/>
  <c r="D391" i="2"/>
  <c r="D393" i="2" s="1"/>
  <c r="D394" i="2"/>
  <c r="D397" i="2" s="1"/>
  <c r="D400" i="2"/>
  <c r="D386" i="2"/>
  <c r="D389" i="2" s="1"/>
  <c r="D376" i="2"/>
  <c r="D360" i="2"/>
  <c r="D347" i="2"/>
  <c r="D341" i="2"/>
  <c r="D323" i="2"/>
  <c r="D315" i="2"/>
  <c r="D311" i="2"/>
  <c r="D303" i="2"/>
  <c r="D298" i="2"/>
  <c r="D289" i="2"/>
  <c r="D282" i="2"/>
  <c r="D277" i="2"/>
  <c r="D270" i="2"/>
  <c r="D266" i="2"/>
  <c r="D259" i="2"/>
  <c r="D253" i="2"/>
  <c r="D226" i="2"/>
  <c r="D199" i="2"/>
  <c r="D196" i="2"/>
  <c r="D188" i="2"/>
  <c r="D186" i="2"/>
  <c r="D174" i="2"/>
  <c r="D168" i="2"/>
  <c r="D163" i="2"/>
  <c r="D156" i="2"/>
  <c r="D150" i="2"/>
  <c r="D147" i="2"/>
  <c r="D108" i="2"/>
  <c r="D80" i="2"/>
  <c r="E429" i="1"/>
  <c r="E425" i="1"/>
  <c r="E416" i="1"/>
  <c r="E422" i="1" s="1"/>
  <c r="E413" i="1"/>
  <c r="E400" i="1"/>
  <c r="E397" i="1"/>
  <c r="E393" i="1"/>
  <c r="E386" i="1"/>
  <c r="E389" i="1" s="1"/>
  <c r="E376" i="1"/>
  <c r="E360" i="1"/>
  <c r="E347" i="1"/>
  <c r="E341" i="1"/>
  <c r="E323" i="1"/>
  <c r="E315" i="1"/>
  <c r="E311" i="1"/>
  <c r="E303" i="1"/>
  <c r="E298" i="1"/>
  <c r="E289" i="1"/>
  <c r="E282" i="1"/>
  <c r="E277" i="1"/>
  <c r="E270" i="1"/>
  <c r="E266" i="1"/>
  <c r="E259" i="1"/>
  <c r="E253" i="1"/>
  <c r="E226" i="1"/>
  <c r="E199" i="1"/>
  <c r="E196" i="1"/>
  <c r="E188" i="1"/>
  <c r="E186" i="1"/>
  <c r="E174" i="1"/>
  <c r="E168" i="1"/>
  <c r="E163" i="1"/>
  <c r="E156" i="1"/>
  <c r="E150" i="1"/>
  <c r="E147" i="1"/>
  <c r="E108" i="1"/>
  <c r="E80" i="1"/>
  <c r="D426" i="1"/>
  <c r="D429" i="1" s="1"/>
  <c r="D435" i="1" s="1"/>
  <c r="D391" i="1"/>
  <c r="D393" i="1" s="1"/>
  <c r="D394" i="1"/>
  <c r="D397" i="1" s="1"/>
  <c r="D425" i="1"/>
  <c r="D416" i="1"/>
  <c r="D422" i="1" s="1"/>
  <c r="D413" i="1"/>
  <c r="D400" i="1"/>
  <c r="D386" i="1"/>
  <c r="D389" i="1" s="1"/>
  <c r="D376" i="1"/>
  <c r="D360" i="1"/>
  <c r="D347" i="1"/>
  <c r="D341" i="1"/>
  <c r="D323" i="1"/>
  <c r="D315" i="1"/>
  <c r="D311" i="1"/>
  <c r="D303" i="1"/>
  <c r="D298" i="1"/>
  <c r="D289" i="1"/>
  <c r="D282" i="1"/>
  <c r="D277" i="1"/>
  <c r="D270" i="1"/>
  <c r="D266" i="1"/>
  <c r="D259" i="1"/>
  <c r="D253" i="1"/>
  <c r="D226" i="1"/>
  <c r="D199" i="1"/>
  <c r="D196" i="1"/>
  <c r="D188" i="1"/>
  <c r="D186" i="1"/>
  <c r="D174" i="1"/>
  <c r="D168" i="1"/>
  <c r="D163" i="1"/>
  <c r="D156" i="1"/>
  <c r="D150" i="1"/>
  <c r="D147" i="1"/>
  <c r="D108" i="1"/>
  <c r="D80" i="1"/>
  <c r="E316" i="1" l="1"/>
  <c r="E362" i="1"/>
  <c r="E435" i="1"/>
  <c r="E436" i="1" s="1"/>
  <c r="D138" i="2"/>
  <c r="D140" i="2" s="1"/>
  <c r="D283" i="2"/>
  <c r="E283" i="2"/>
  <c r="E362" i="2"/>
  <c r="E435" i="2"/>
  <c r="E436" i="2" s="1"/>
  <c r="E316" i="2"/>
  <c r="D316" i="2"/>
  <c r="E283" i="1"/>
  <c r="E405" i="1"/>
  <c r="E406" i="1" s="1"/>
  <c r="E254" i="1"/>
  <c r="E260" i="1" s="1"/>
  <c r="E263" i="1" s="1"/>
  <c r="E267" i="1" s="1"/>
  <c r="E138" i="1"/>
  <c r="E140" i="1" s="1"/>
  <c r="D283" i="1"/>
  <c r="E190" i="1"/>
  <c r="E193" i="1" s="1"/>
  <c r="E304" i="1"/>
  <c r="D316" i="1"/>
  <c r="D190" i="2"/>
  <c r="D193" i="2" s="1"/>
  <c r="D254" i="2" s="1"/>
  <c r="D260" i="2" s="1"/>
  <c r="D263" i="2" s="1"/>
  <c r="D267" i="2" s="1"/>
  <c r="D304" i="2"/>
  <c r="D435" i="2"/>
  <c r="D436" i="2" s="1"/>
  <c r="D362" i="2"/>
  <c r="D404" i="2" s="1"/>
  <c r="D8" i="2" s="1"/>
  <c r="E190" i="2"/>
  <c r="E193" i="2" s="1"/>
  <c r="E254" i="2" s="1"/>
  <c r="E260" i="2" s="1"/>
  <c r="E263" i="2" s="1"/>
  <c r="E267" i="2" s="1"/>
  <c r="E268" i="2" s="1"/>
  <c r="E304" i="2"/>
  <c r="E405" i="2"/>
  <c r="E406" i="2" s="1"/>
  <c r="D405" i="2"/>
  <c r="D406" i="2" s="1"/>
  <c r="D405" i="1"/>
  <c r="D406" i="1" s="1"/>
  <c r="D436" i="1"/>
  <c r="D138" i="1"/>
  <c r="D140" i="1" s="1"/>
  <c r="D254" i="1"/>
  <c r="D260" i="1" s="1"/>
  <c r="D263" i="1" s="1"/>
  <c r="D267" i="1" s="1"/>
  <c r="D362" i="1"/>
  <c r="D404" i="1" s="1"/>
  <c r="D190" i="1"/>
  <c r="D193" i="1" s="1"/>
  <c r="D304" i="1"/>
  <c r="E268" i="1" l="1"/>
  <c r="D268" i="2"/>
  <c r="D305" i="2"/>
  <c r="E305" i="2"/>
  <c r="E318" i="2" s="1"/>
  <c r="E324" i="2" s="1"/>
  <c r="E326" i="2" s="1"/>
  <c r="E305" i="1"/>
  <c r="D305" i="1"/>
  <c r="D268" i="1"/>
  <c r="D318" i="1" l="1"/>
  <c r="D324" i="1" s="1"/>
  <c r="D326" i="1" s="1"/>
  <c r="E318" i="1"/>
  <c r="E324" i="1" s="1"/>
  <c r="E326" i="1" s="1"/>
  <c r="D318" i="2"/>
  <c r="D324" i="2" s="1"/>
  <c r="D326" i="2" s="1"/>
</calcChain>
</file>

<file path=xl/sharedStrings.xml><?xml version="1.0" encoding="utf-8"?>
<sst xmlns="http://schemas.openxmlformats.org/spreadsheetml/2006/main" count="1869" uniqueCount="350">
  <si>
    <t>Plant Name</t>
  </si>
  <si>
    <t>Cod: Plant Code</t>
  </si>
  <si>
    <r>
      <t xml:space="preserve">End of regulatory life: </t>
    </r>
    <r>
      <rPr>
        <sz val="10"/>
        <color rgb="FFFF0000"/>
        <rFont val="Calibri"/>
        <family val="2"/>
        <scheme val="minor"/>
      </rPr>
      <t>Year</t>
    </r>
  </si>
  <si>
    <t>Units</t>
  </si>
  <si>
    <t>Closing 
Prev. Per</t>
  </si>
  <si>
    <t>Inputs</t>
  </si>
  <si>
    <t>Pool curve</t>
  </si>
  <si>
    <t>€ / MWh</t>
  </si>
  <si>
    <t>Variable (TTF forward curve)</t>
  </si>
  <si>
    <t>Fixed term</t>
  </si>
  <si>
    <t xml:space="preserve">k€ </t>
  </si>
  <si>
    <t>Adder</t>
  </si>
  <si>
    <t>Gas Cost</t>
  </si>
  <si>
    <t>CO2 forward curve</t>
  </si>
  <si>
    <t>€ / t</t>
  </si>
  <si>
    <t>Discount to heat offtaker</t>
  </si>
  <si>
    <t>%</t>
  </si>
  <si>
    <t>Heat sale price</t>
  </si>
  <si>
    <t>Commercial</t>
  </si>
  <si>
    <t>Operating capacity</t>
  </si>
  <si>
    <t>MW</t>
  </si>
  <si>
    <t>Production</t>
  </si>
  <si>
    <t>MWh</t>
  </si>
  <si>
    <t>Self-consumption</t>
  </si>
  <si>
    <t>Capture ratio</t>
  </si>
  <si>
    <t>Load hours</t>
  </si>
  <si>
    <t>Hours</t>
  </si>
  <si>
    <t>Electrical efficiency (HHV)</t>
  </si>
  <si>
    <t>CO2 emission ratio</t>
  </si>
  <si>
    <t>Heat production</t>
  </si>
  <si>
    <t>kW</t>
  </si>
  <si>
    <t>Technical</t>
  </si>
  <si>
    <t>Ro H1 2020</t>
  </si>
  <si>
    <t>Ro H1 2022</t>
  </si>
  <si>
    <t>Ri</t>
  </si>
  <si>
    <t>Energy Tax Rate</t>
  </si>
  <si>
    <t>Regulatory</t>
  </si>
  <si>
    <t>Days</t>
  </si>
  <si>
    <t>Ro</t>
  </si>
  <si>
    <t>Pool</t>
  </si>
  <si>
    <t>Heat</t>
  </si>
  <si>
    <t>O&amp;M</t>
  </si>
  <si>
    <t>Other &amp; Unbilled Receivables</t>
  </si>
  <si>
    <t>Receivables days outstanding</t>
  </si>
  <si>
    <t>Gas</t>
  </si>
  <si>
    <t>Energy Tax</t>
  </si>
  <si>
    <t>Other &amp; Unbilled Payables</t>
  </si>
  <si>
    <t>Payables days outstanding</t>
  </si>
  <si>
    <t>CO2 inventory</t>
  </si>
  <si>
    <t>Other materials</t>
  </si>
  <si>
    <t>Inventory days</t>
  </si>
  <si>
    <t>Financial</t>
  </si>
  <si>
    <t>P&amp;L</t>
  </si>
  <si>
    <t>G2 MAVIR intraday</t>
  </si>
  <si>
    <t>G3 MAVIR result</t>
  </si>
  <si>
    <t>METI Hungary CSS Mid-term Linked WS / Structured</t>
  </si>
  <si>
    <t>METI Spain Cogen Gas and Power Aggregator WS / Structured</t>
  </si>
  <si>
    <t>G3 TDOC</t>
  </si>
  <si>
    <t>Within-day outage provision</t>
  </si>
  <si>
    <t>G2 black start</t>
  </si>
  <si>
    <t>Other generation related GM</t>
  </si>
  <si>
    <t>Site services</t>
  </si>
  <si>
    <t>HV Boiler</t>
  </si>
  <si>
    <t>Duracell</t>
  </si>
  <si>
    <t>Duracell Growth</t>
  </si>
  <si>
    <t>VBS</t>
  </si>
  <si>
    <t>Other</t>
  </si>
  <si>
    <t>Cogen - Pool</t>
  </si>
  <si>
    <t>Cogen - Operational bonus (Ro)</t>
  </si>
  <si>
    <t>Cogen - Investment bonus (RI)</t>
  </si>
  <si>
    <t>Cogen - Investment bonus accrual</t>
  </si>
  <si>
    <t>Cogen - Heat</t>
  </si>
  <si>
    <t>Cogen - Gas</t>
  </si>
  <si>
    <t>Cogen - CO2</t>
  </si>
  <si>
    <t>Reckrod</t>
  </si>
  <si>
    <t>Etzel</t>
  </si>
  <si>
    <t>TGE (Trianel Gasspeicher Epe)</t>
  </si>
  <si>
    <t>KGE (Kommunal Gasspeicher Epe)</t>
  </si>
  <si>
    <t>SWU subcontract</t>
  </si>
  <si>
    <t>PEPO Energy</t>
  </si>
  <si>
    <t>Net Revenues</t>
  </si>
  <si>
    <t>Direct expenses</t>
  </si>
  <si>
    <t>Other operating income</t>
  </si>
  <si>
    <t>Gross margin I - (IFRS)</t>
  </si>
  <si>
    <t>Bad debt expenses</t>
  </si>
  <si>
    <t>Gross margin II - Variable</t>
  </si>
  <si>
    <t>Gross salaries</t>
  </si>
  <si>
    <t>Taxes on base salaries</t>
  </si>
  <si>
    <t>Vehicle, parking, fuel</t>
  </si>
  <si>
    <t>Other staff costs</t>
  </si>
  <si>
    <t>Contracted staff</t>
  </si>
  <si>
    <t>Dedicated support</t>
  </si>
  <si>
    <t>Personnel cost</t>
  </si>
  <si>
    <t>Power</t>
  </si>
  <si>
    <t>Site energy</t>
  </si>
  <si>
    <t>Fire protection</t>
  </si>
  <si>
    <t>Operation of auxiliary plants</t>
  </si>
  <si>
    <t>HSE plant operation</t>
  </si>
  <si>
    <t>Plant operation other</t>
  </si>
  <si>
    <t>Plant operation</t>
  </si>
  <si>
    <t>Balancing</t>
  </si>
  <si>
    <t>Renewables self consumption</t>
  </si>
  <si>
    <t>Grid access fee</t>
  </si>
  <si>
    <t>5% fee on revenue</t>
  </si>
  <si>
    <t>Renewables operation</t>
  </si>
  <si>
    <t>G1 maintenance</t>
  </si>
  <si>
    <t>G2 maintenance</t>
  </si>
  <si>
    <t>G3 maintenance</t>
  </si>
  <si>
    <t>Maintenance</t>
  </si>
  <si>
    <t>Security and guarding</t>
  </si>
  <si>
    <t>IT and telecommunication</t>
  </si>
  <si>
    <t>Rental fees</t>
  </si>
  <si>
    <t>Fuel, Utility and other material costs</t>
  </si>
  <si>
    <t>Facility management</t>
  </si>
  <si>
    <t>Legal advice</t>
  </si>
  <si>
    <t>Accounting, audit and tax advice</t>
  </si>
  <si>
    <t>Provisions, scrapping</t>
  </si>
  <si>
    <t>Business consulting</t>
  </si>
  <si>
    <t>Business data and information</t>
  </si>
  <si>
    <t>Business travel and entertainment</t>
  </si>
  <si>
    <t>HR services</t>
  </si>
  <si>
    <t>Marketing and communication</t>
  </si>
  <si>
    <t>Training</t>
  </si>
  <si>
    <t>Overhead cost of dedicated support</t>
  </si>
  <si>
    <t>Other contracted services and other materials</t>
  </si>
  <si>
    <t>Corporate services</t>
  </si>
  <si>
    <t>Property and other taxes</t>
  </si>
  <si>
    <t>Taxes</t>
  </si>
  <si>
    <t>Insurances</t>
  </si>
  <si>
    <t>Non-personnel costs</t>
  </si>
  <si>
    <t>OPEX derivative hedge result</t>
  </si>
  <si>
    <t>Project expenses</t>
  </si>
  <si>
    <t>OPEX I</t>
  </si>
  <si>
    <t>Divisional services received - Flexibility Assets</t>
  </si>
  <si>
    <t>Divisional services received - Green Assets</t>
  </si>
  <si>
    <t>Allocated cost (Division support) - Services received</t>
  </si>
  <si>
    <t>Divisional services provided - Flexibility Assets</t>
  </si>
  <si>
    <t>Divisional services provided - Green Assets</t>
  </si>
  <si>
    <t>Allocated cost (Division support) - Services provided</t>
  </si>
  <si>
    <t>Group services received - MET HU Competence center</t>
  </si>
  <si>
    <t>Group services received - METI Accounting &amp; Controlling</t>
  </si>
  <si>
    <t>Group services received - Accounting</t>
  </si>
  <si>
    <t>Group services received - CFO CC</t>
  </si>
  <si>
    <t>Group services received - COS CC</t>
  </si>
  <si>
    <t>Group services received - FP&amp;A</t>
  </si>
  <si>
    <t>Group services received - HR</t>
  </si>
  <si>
    <t>Group services received - Internal Audit</t>
  </si>
  <si>
    <t>Group services received - IT Point</t>
  </si>
  <si>
    <t>Group services received - METI IT</t>
  </si>
  <si>
    <t>Group services received - IT</t>
  </si>
  <si>
    <t>Group services received - Legal</t>
  </si>
  <si>
    <t>Group services received - M&amp;A</t>
  </si>
  <si>
    <t>Group services received - Marketing</t>
  </si>
  <si>
    <t>Group services received - Security</t>
  </si>
  <si>
    <t>Group services received - METI Middle/Back office</t>
  </si>
  <si>
    <t>Group services received - METI Market Risk Management</t>
  </si>
  <si>
    <t>Group services received - METI Credit Risk Management</t>
  </si>
  <si>
    <t>Group services received - METI Switzerland office</t>
  </si>
  <si>
    <t>Group services received - EU Sales Cost Center Allocation</t>
  </si>
  <si>
    <t>Group services received - Treasury</t>
  </si>
  <si>
    <t>Group services received - MET Germany</t>
  </si>
  <si>
    <t>Group services received - German Gas Storage</t>
  </si>
  <si>
    <t>Group services received - Flexibility Assets</t>
  </si>
  <si>
    <t>Group services received - Green Assets</t>
  </si>
  <si>
    <t>Group services received - Other</t>
  </si>
  <si>
    <t>Allocated cost (Group support) - Services received</t>
  </si>
  <si>
    <t>Group services provided - MET HU Competence center</t>
  </si>
  <si>
    <t>Group services provided - METI Accounting &amp; Controlling</t>
  </si>
  <si>
    <t>Group services provided - Accounting</t>
  </si>
  <si>
    <t>Group services provided - CFO CC</t>
  </si>
  <si>
    <t>Group services provided - COS CC</t>
  </si>
  <si>
    <t>Group services provided - FP&amp;A</t>
  </si>
  <si>
    <t>Group services provided - HR</t>
  </si>
  <si>
    <t>Group services provided - Internal Audit</t>
  </si>
  <si>
    <t>Group services provided - IT Point</t>
  </si>
  <si>
    <t>Group services provided - METI IT</t>
  </si>
  <si>
    <t>Group services provided - IT</t>
  </si>
  <si>
    <t>Group services provided - Legal</t>
  </si>
  <si>
    <t>Group services provided - M&amp;A</t>
  </si>
  <si>
    <t>Group services provided - Marketing</t>
  </si>
  <si>
    <t>Group services provided - Security</t>
  </si>
  <si>
    <t>Group services provided - METI Middle/Back office</t>
  </si>
  <si>
    <t>Group services provided - METI Market Risk Management</t>
  </si>
  <si>
    <t>Group services provided - METI Credit Risk Management</t>
  </si>
  <si>
    <t>Group services provided - METI Switzerland office</t>
  </si>
  <si>
    <t>Group services provided - EU Sales Cost Center Allocation</t>
  </si>
  <si>
    <t>Group services provided - Treasury</t>
  </si>
  <si>
    <t>Group services provided - MET Germany</t>
  </si>
  <si>
    <t>Group services provided - German Gas Storage</t>
  </si>
  <si>
    <t>Group services provided - Flexibility Assets</t>
  </si>
  <si>
    <t>Group services provided - Green Assets</t>
  </si>
  <si>
    <t>Group services provided - Other</t>
  </si>
  <si>
    <t>Allocated cost (Group support) - Services provided</t>
  </si>
  <si>
    <t>OPEX II</t>
  </si>
  <si>
    <t>Gross bonus - fix</t>
  </si>
  <si>
    <t>Taxes on fix bonus</t>
  </si>
  <si>
    <t>Gross bonus - variable</t>
  </si>
  <si>
    <t>Taxes on variable bonus</t>
  </si>
  <si>
    <t>Bonus</t>
  </si>
  <si>
    <t>OPEX III</t>
  </si>
  <si>
    <t>Year end Group Allocation received</t>
  </si>
  <si>
    <t>Year end Group Allocation provided</t>
  </si>
  <si>
    <t>OPEX IV</t>
  </si>
  <si>
    <t>IFRS 16 vehicle reclass</t>
  </si>
  <si>
    <t>IFRS 16 office rental reclass</t>
  </si>
  <si>
    <t>IFRS 16 related reclassification (-)</t>
  </si>
  <si>
    <t>OPEX</t>
  </si>
  <si>
    <t>EBITDA</t>
  </si>
  <si>
    <t>€</t>
  </si>
  <si>
    <t>Loan/Deposit interest</t>
  </si>
  <si>
    <t>Third party</t>
  </si>
  <si>
    <t>Secured loan/deposit interest</t>
  </si>
  <si>
    <t>Unsecured loan/deposit interest</t>
  </si>
  <si>
    <t>Loan commitment fee</t>
  </si>
  <si>
    <t>Secured bank guarantee fee</t>
  </si>
  <si>
    <t>Unsecured bank guarantee fee</t>
  </si>
  <si>
    <t>Bank guarantee commitment fee</t>
  </si>
  <si>
    <t>Group</t>
  </si>
  <si>
    <t>PCG fee income</t>
  </si>
  <si>
    <t>PCG commitment fee income</t>
  </si>
  <si>
    <t>FA arrangement fee income</t>
  </si>
  <si>
    <t>Operations fee income</t>
  </si>
  <si>
    <t>Holding financing</t>
  </si>
  <si>
    <t>Financing income</t>
  </si>
  <si>
    <t>Bank guarantee fee</t>
  </si>
  <si>
    <t>Other financial result (net)</t>
  </si>
  <si>
    <t>Realized FX result (net)</t>
  </si>
  <si>
    <t>PCG fee expense</t>
  </si>
  <si>
    <t>PCG commitment fee expense</t>
  </si>
  <si>
    <t>FA arrangement expense</t>
  </si>
  <si>
    <t>Operations fee expense</t>
  </si>
  <si>
    <t>Financing cost</t>
  </si>
  <si>
    <t>Financial result</t>
  </si>
  <si>
    <t>Amortisation of intangible own assets</t>
  </si>
  <si>
    <t>Depreciation of tangible own assets</t>
  </si>
  <si>
    <t>Depreciation of tangible own G2</t>
  </si>
  <si>
    <t>Depreciation of tangible own G3 EOH</t>
  </si>
  <si>
    <t>Depreciation of tangible own G3 linear</t>
  </si>
  <si>
    <t>Depreciation on own assets</t>
  </si>
  <si>
    <t>Amortisation of intangible acquired assets</t>
  </si>
  <si>
    <t>Depreciation of tangible acquired assets</t>
  </si>
  <si>
    <t>Depreciation of tangible acquired G3</t>
  </si>
  <si>
    <t>Depreciation on aquired assets</t>
  </si>
  <si>
    <t>Depreciation</t>
  </si>
  <si>
    <t>Share of profit/loss from JV and association</t>
  </si>
  <si>
    <t>Profit before tax</t>
  </si>
  <si>
    <t>Revenue based tax</t>
  </si>
  <si>
    <t>Corporate</t>
  </si>
  <si>
    <t>Robin Hood</t>
  </si>
  <si>
    <t>Deferred tax</t>
  </si>
  <si>
    <t>Tax</t>
  </si>
  <si>
    <t>Profit after tax</t>
  </si>
  <si>
    <t>Non-controlling interest (NCI)</t>
  </si>
  <si>
    <t>Profit after tax TOTAL excl. NCI</t>
  </si>
  <si>
    <t>Cashflow (IFRS)</t>
  </si>
  <si>
    <t>Depreciation (add back)</t>
  </si>
  <si>
    <t>Depreciation IFRS 16 (add back)</t>
  </si>
  <si>
    <t>Change in Working Capital</t>
  </si>
  <si>
    <t>Change in Other non-current assets and liabilities</t>
  </si>
  <si>
    <t>(Gain) / Loss on sales of fixed assets</t>
  </si>
  <si>
    <t>Provisions</t>
  </si>
  <si>
    <t>Derivatives</t>
  </si>
  <si>
    <t>Other non-cash PnL items</t>
  </si>
  <si>
    <t>Other non-cash PnL items (e.g: FX impact, deferred tax)</t>
  </si>
  <si>
    <t>Operating CF</t>
  </si>
  <si>
    <t>CAPEX</t>
  </si>
  <si>
    <t>IFRS 16 capitalization</t>
  </si>
  <si>
    <t>Sales of Fixed Assets</t>
  </si>
  <si>
    <t>Investments</t>
  </si>
  <si>
    <t>Investing CF</t>
  </si>
  <si>
    <t>(Repayment) / Drawdown of 3rd party short-term loans</t>
  </si>
  <si>
    <t>(Repayment) / Drawdown of 3rd party long-term loans</t>
  </si>
  <si>
    <t>(Repayment) / Drawdown of IC short-term loans</t>
  </si>
  <si>
    <t>(Repayment) / Drawdown of IC long-term loans</t>
  </si>
  <si>
    <t>Repayment / (Drawdown) of 3rd party granted short-term loans</t>
  </si>
  <si>
    <t>Repayment / (Drawdown) of 3rd party granted long-term loans</t>
  </si>
  <si>
    <t>Repayment / (Drawdown) of IC granted short-term loans</t>
  </si>
  <si>
    <t>Repayment / (Drawdown) of IC granted long-term loans</t>
  </si>
  <si>
    <t>Change in capital</t>
  </si>
  <si>
    <t>Dividend payment</t>
  </si>
  <si>
    <t>Financing CF</t>
  </si>
  <si>
    <t>Total Cashflow</t>
  </si>
  <si>
    <t>Working Capital</t>
  </si>
  <si>
    <t>Total Working Capital</t>
  </si>
  <si>
    <t>CAPEX Schedule</t>
  </si>
  <si>
    <t>Asset description</t>
  </si>
  <si>
    <t>Major overhaul</t>
  </si>
  <si>
    <t>Hot section</t>
  </si>
  <si>
    <t>Total CAPEX</t>
  </si>
  <si>
    <t>Balance sheet</t>
  </si>
  <si>
    <t>Property, plant and equipment</t>
  </si>
  <si>
    <t>Intangible assets</t>
  </si>
  <si>
    <t>Long-term loans given - 3rd party</t>
  </si>
  <si>
    <t>Long-term loans given - IC</t>
  </si>
  <si>
    <t>Other non-current financial assets</t>
  </si>
  <si>
    <t>Deferred tax assets</t>
  </si>
  <si>
    <t>Derivative financial instruments (A non-current)</t>
  </si>
  <si>
    <t>NON-CURRENT ASSETS</t>
  </si>
  <si>
    <t>Natural gas</t>
  </si>
  <si>
    <t>Green Certificate</t>
  </si>
  <si>
    <t>Other inventory</t>
  </si>
  <si>
    <t>Inventories</t>
  </si>
  <si>
    <t>Trade receivables (incl accrued revenue) - 3rd party</t>
  </si>
  <si>
    <t>Trade receivables (incl accrued revenue) - IC</t>
  </si>
  <si>
    <t>Other receivables</t>
  </si>
  <si>
    <t>Trade and other receivables</t>
  </si>
  <si>
    <t>Granted loans and deposits</t>
  </si>
  <si>
    <t>Other current financial assets</t>
  </si>
  <si>
    <t>Derivative financial instruments (A current)</t>
  </si>
  <si>
    <t>Prepayments (current)</t>
  </si>
  <si>
    <t>Assets classified as held for sale</t>
  </si>
  <si>
    <t>Cash and cash equivalents</t>
  </si>
  <si>
    <t>CURRENT ASSETS</t>
  </si>
  <si>
    <t>TOTAL ASSETS</t>
  </si>
  <si>
    <t>Share capital and share premium</t>
  </si>
  <si>
    <t>Other reserves</t>
  </si>
  <si>
    <t>Retained earnings</t>
  </si>
  <si>
    <t>Profit for the year</t>
  </si>
  <si>
    <t>Non-controlling interests</t>
  </si>
  <si>
    <t>EQUITY</t>
  </si>
  <si>
    <t>Long-term loans - 3rd party</t>
  </si>
  <si>
    <t>Long-term loans - IC</t>
  </si>
  <si>
    <t>Long-term loans</t>
  </si>
  <si>
    <t>Provisions - non-current</t>
  </si>
  <si>
    <t>Other non-current liabilities</t>
  </si>
  <si>
    <t>Deferred tax liabilities</t>
  </si>
  <si>
    <t>Derivative financial instruments (L non-current)</t>
  </si>
  <si>
    <t>Other non-current financial liabilities</t>
  </si>
  <si>
    <t>NON-CURRENT LIABILITIES</t>
  </si>
  <si>
    <t>Short-term loans - 3rd party</t>
  </si>
  <si>
    <t>Short-term loans - IC</t>
  </si>
  <si>
    <t>Short-term loans</t>
  </si>
  <si>
    <t>Trade payables to third parties</t>
  </si>
  <si>
    <t>Trade payables to related parties</t>
  </si>
  <si>
    <t>Other payables</t>
  </si>
  <si>
    <t>Trade and other payables</t>
  </si>
  <si>
    <t>Other current financial liabilities</t>
  </si>
  <si>
    <t>Derivative financial instruments (L current)</t>
  </si>
  <si>
    <t>Tax payables</t>
  </si>
  <si>
    <t>Provisions - current</t>
  </si>
  <si>
    <t>Liabilities from discontinued operation</t>
  </si>
  <si>
    <t>CURRENT LIABILITIES</t>
  </si>
  <si>
    <t>TOTAL EQUITY AND LIABILITIES</t>
  </si>
  <si>
    <t>Financing</t>
  </si>
  <si>
    <t>Key Metrics</t>
  </si>
  <si>
    <t>Cash and equivalent EoP</t>
  </si>
  <si>
    <t>Cogen Energia España</t>
  </si>
  <si>
    <t>Consolidated view</t>
  </si>
  <si>
    <t>Base column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</si>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</sst>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hair">
        <color auto="1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auto="1"/>
      </right>
      <top style="dotted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tted">
        <color indexed="64"/>
      </bottom>
      <diagonal/>
    </border>
    <border>
      <left style="hair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auto="1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dotted">
        <color indexed="64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6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6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4" borderId="1" xfId="0" applyFont="1" applyFill="1" applyBorder="1" applyAlignment="1">
      <alignment horizontal="left" vertical="center" indent="1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5" borderId="6" xfId="0" applyFont="1" applyFill="1" applyBorder="1"/>
    <xf numFmtId="0" fontId="6" fillId="5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4" xfId="0" applyFont="1" applyBorder="1" applyAlignment="1">
      <alignment horizontal="left" indent="1"/>
    </xf>
    <xf numFmtId="0" fontId="6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indent="1"/>
    </xf>
    <xf numFmtId="0" fontId="6" fillId="0" borderId="6" xfId="0" applyFont="1" applyBorder="1" applyAlignment="1">
      <alignment horizontal="center"/>
    </xf>
    <xf numFmtId="0" fontId="5" fillId="4" borderId="0" xfId="0" applyFont="1" applyFill="1" applyAlignment="1">
      <alignment horizontal="left" vertical="center" indent="1"/>
    </xf>
    <xf numFmtId="0" fontId="6" fillId="4" borderId="1" xfId="0" applyFont="1" applyFill="1" applyBorder="1"/>
    <xf numFmtId="0" fontId="6" fillId="0" borderId="0" xfId="0" applyFont="1" applyAlignment="1">
      <alignment horizontal="left" indent="2"/>
    </xf>
    <xf numFmtId="0" fontId="6" fillId="0" borderId="6" xfId="0" applyFont="1" applyBorder="1" applyAlignment="1">
      <alignment horizontal="left" indent="2"/>
    </xf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3" xfId="0" applyFont="1" applyBorder="1" applyAlignment="1">
      <alignment horizontal="center"/>
    </xf>
    <xf numFmtId="0" fontId="8" fillId="5" borderId="0" xfId="0" applyFont="1" applyFill="1"/>
    <xf numFmtId="0" fontId="8" fillId="5" borderId="3" xfId="0" applyFont="1" applyFill="1" applyBorder="1" applyAlignment="1">
      <alignment horizontal="center"/>
    </xf>
    <xf numFmtId="0" fontId="6" fillId="0" borderId="0" xfId="0" applyFont="1" applyAlignment="1">
      <alignment horizontal="left" indent="4"/>
    </xf>
    <xf numFmtId="0" fontId="6" fillId="0" borderId="6" xfId="0" applyFont="1" applyBorder="1" applyAlignment="1">
      <alignment horizontal="left" indent="4"/>
    </xf>
    <xf numFmtId="0" fontId="8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indent="4"/>
    </xf>
    <xf numFmtId="0" fontId="7" fillId="0" borderId="5" xfId="0" applyFont="1" applyBorder="1" applyAlignment="1">
      <alignment horizontal="center"/>
    </xf>
    <xf numFmtId="0" fontId="6" fillId="6" borderId="0" xfId="0" applyFont="1" applyFill="1" applyAlignment="1">
      <alignment horizontal="left" indent="4"/>
    </xf>
    <xf numFmtId="0" fontId="6" fillId="0" borderId="0" xfId="0" applyFont="1" applyAlignment="1">
      <alignment horizontal="left" indent="3"/>
    </xf>
    <xf numFmtId="0" fontId="8" fillId="0" borderId="0" xfId="0" applyFont="1" applyAlignment="1">
      <alignment horizontal="left" indent="2"/>
    </xf>
    <xf numFmtId="0" fontId="6" fillId="6" borderId="0" xfId="0" applyFont="1" applyFill="1" applyAlignment="1">
      <alignment horizontal="left" indent="3"/>
    </xf>
    <xf numFmtId="0" fontId="8" fillId="0" borderId="6" xfId="0" applyFont="1" applyBorder="1" applyAlignment="1">
      <alignment horizontal="left" indent="2"/>
    </xf>
    <xf numFmtId="0" fontId="6" fillId="6" borderId="9" xfId="0" applyFont="1" applyFill="1" applyBorder="1" applyAlignment="1">
      <alignment horizontal="left" indent="3"/>
    </xf>
    <xf numFmtId="0" fontId="7" fillId="0" borderId="0" xfId="0" applyFont="1" applyAlignment="1">
      <alignment horizontal="left" indent="3"/>
    </xf>
    <xf numFmtId="0" fontId="7" fillId="0" borderId="4" xfId="0" applyFont="1" applyBorder="1" applyAlignment="1">
      <alignment horizontal="left" indent="3"/>
    </xf>
    <xf numFmtId="0" fontId="6" fillId="6" borderId="0" xfId="0" applyFont="1" applyFill="1" applyAlignment="1">
      <alignment horizontal="left" indent="2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3" fillId="6" borderId="0" xfId="0" applyFont="1" applyFill="1"/>
    <xf numFmtId="0" fontId="3" fillId="5" borderId="0" xfId="0" applyFont="1" applyFill="1"/>
    <xf numFmtId="0" fontId="3" fillId="0" borderId="0" xfId="0" applyFont="1"/>
    <xf numFmtId="0" fontId="3" fillId="6" borderId="4" xfId="0" applyFont="1" applyFill="1" applyBorder="1"/>
    <xf numFmtId="0" fontId="3" fillId="6" borderId="5" xfId="0" applyFont="1" applyFill="1" applyBorder="1" applyAlignment="1">
      <alignment horizontal="center"/>
    </xf>
    <xf numFmtId="43" fontId="2" fillId="0" borderId="3" xfId="1" applyFont="1" applyBorder="1" applyAlignment="1">
      <alignment horizontal="center"/>
    </xf>
    <xf numFmtId="0" fontId="2" fillId="0" borderId="6" xfId="0" applyFont="1" applyBorder="1"/>
    <xf numFmtId="43" fontId="2" fillId="0" borderId="8" xfId="1" applyFont="1" applyBorder="1" applyAlignment="1">
      <alignment horizontal="center"/>
    </xf>
    <xf numFmtId="43" fontId="3" fillId="5" borderId="3" xfId="1" applyFont="1" applyFill="1" applyBorder="1" applyAlignment="1">
      <alignment horizontal="center"/>
    </xf>
    <xf numFmtId="0" fontId="2" fillId="0" borderId="4" xfId="0" applyFont="1" applyBorder="1" applyAlignment="1">
      <alignment horizontal="left" indent="2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43" fontId="2" fillId="0" borderId="13" xfId="1" applyFont="1" applyBorder="1" applyAlignment="1">
      <alignment horizontal="center"/>
    </xf>
    <xf numFmtId="43" fontId="2" fillId="0" borderId="16" xfId="1" applyFont="1" applyBorder="1" applyAlignment="1">
      <alignment horizontal="center"/>
    </xf>
    <xf numFmtId="43" fontId="3" fillId="5" borderId="13" xfId="1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6" fillId="0" borderId="0" xfId="0" applyFont="1" applyBorder="1"/>
    <xf numFmtId="0" fontId="6" fillId="0" borderId="3" xfId="0" applyFont="1" applyBorder="1" applyAlignment="1">
      <alignment horizontal="left" indent="1"/>
    </xf>
    <xf numFmtId="0" fontId="7" fillId="0" borderId="5" xfId="0" applyFont="1" applyBorder="1" applyAlignment="1">
      <alignment horizontal="left" indent="2"/>
    </xf>
    <xf numFmtId="164" fontId="8" fillId="5" borderId="3" xfId="1" applyNumberFormat="1" applyFont="1" applyFill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8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3" fillId="6" borderId="3" xfId="1" applyNumberFormat="1" applyFont="1" applyFill="1" applyBorder="1" applyAlignment="1">
      <alignment horizontal="center"/>
    </xf>
    <xf numFmtId="164" fontId="3" fillId="5" borderId="3" xfId="1" applyNumberFormat="1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8" fillId="5" borderId="3" xfId="1" applyFont="1" applyFill="1" applyBorder="1" applyAlignment="1">
      <alignment horizontal="center"/>
    </xf>
    <xf numFmtId="43" fontId="6" fillId="6" borderId="3" xfId="1" applyFont="1" applyFill="1" applyBorder="1" applyAlignment="1">
      <alignment horizontal="center"/>
    </xf>
    <xf numFmtId="43" fontId="8" fillId="0" borderId="8" xfId="1" applyFont="1" applyBorder="1" applyAlignment="1">
      <alignment horizontal="center"/>
    </xf>
    <xf numFmtId="43" fontId="6" fillId="6" borderId="10" xfId="1" applyFont="1" applyFill="1" applyBorder="1" applyAlignment="1">
      <alignment horizontal="center"/>
    </xf>
    <xf numFmtId="43" fontId="3" fillId="6" borderId="3" xfId="1" applyFont="1" applyFill="1" applyBorder="1" applyAlignment="1">
      <alignment horizontal="center"/>
    </xf>
    <xf numFmtId="43" fontId="6" fillId="0" borderId="3" xfId="0" applyNumberFormat="1" applyFont="1" applyBorder="1" applyAlignment="1">
      <alignment horizontal="center"/>
    </xf>
    <xf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164" fontId="6" fillId="6" borderId="3" xfId="1" applyNumberFormat="1" applyFont="1" applyFill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164" fontId="8" fillId="0" borderId="8" xfId="1" applyNumberFormat="1" applyFont="1" applyBorder="1" applyAlignment="1">
      <alignment horizontal="center"/>
    </xf>
    <xf numFmtId="164" fontId="6" fillId="6" borderId="10" xfId="1" applyNumberFormat="1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9B1EC-DBF9-44B7-BFCF-5B011DF3E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6FF21-7478-4726-98E6-4FDEA7C11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5" y="202405"/>
          <a:ext cx="1059655" cy="428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4C1C-1EB6-4DB6-A8E1-92B3421D969C}">
  <sheetPr codeName="Sheet2"/>
  <dimension ref="A2:E438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4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346</v>
      </c>
    </row>
    <row r="3" spans="1:5" x14ac:dyDescent="0.2">
      <c r="B3" s="4" t="s">
        <v>347</v>
      </c>
      <c r="C3" s="5"/>
      <c r="D3" s="5"/>
      <c r="E3" s="5"/>
    </row>
    <row r="4" spans="1:5" x14ac:dyDescent="0.2">
      <c r="B4" s="4"/>
      <c r="C4" s="107" t="s">
        <v>3</v>
      </c>
      <c r="D4" s="109" t="s">
        <v>348</v>
      </c>
      <c r="E4" s="108" t="s">
        <v>4</v>
      </c>
    </row>
    <row r="5" spans="1:5" x14ac:dyDescent="0.2">
      <c r="B5" s="6"/>
      <c r="C5" s="107"/>
      <c r="D5" s="110"/>
      <c r="E5" s="108"/>
    </row>
    <row r="6" spans="1:5" x14ac:dyDescent="0.2">
      <c r="A6" s="7" t="s">
        <v>344</v>
      </c>
      <c r="B6" s="8"/>
      <c r="C6" s="9"/>
      <c r="D6" s="9"/>
      <c r="E6" s="9"/>
    </row>
    <row r="7" spans="1:5" x14ac:dyDescent="0.2">
      <c r="C7" s="68"/>
      <c r="D7" s="11"/>
      <c r="E7" s="11"/>
    </row>
    <row r="8" spans="1:5" x14ac:dyDescent="0.2">
      <c r="B8" s="1" t="s">
        <v>345</v>
      </c>
      <c r="C8" s="64" t="s">
        <v>208</v>
      </c>
      <c r="D8" s="106" t="e">
        <f>D404</f>
        <v>#VALUE!</v>
      </c>
      <c r="E8" s="11"/>
    </row>
    <row r="9" spans="1:5" x14ac:dyDescent="0.2">
      <c r="C9" s="64"/>
      <c r="D9" s="11"/>
      <c r="E9" s="11"/>
    </row>
    <row r="10" spans="1:5" hidden="1" x14ac:dyDescent="0.2">
      <c r="C10" s="64"/>
      <c r="D10" s="11"/>
      <c r="E10" s="11"/>
    </row>
    <row r="11" spans="1:5" hidden="1" x14ac:dyDescent="0.2">
      <c r="C11" s="64"/>
      <c r="D11" s="11"/>
      <c r="E11" s="11"/>
    </row>
    <row r="12" spans="1:5" hidden="1" x14ac:dyDescent="0.2">
      <c r="C12" s="64"/>
      <c r="D12" s="11"/>
      <c r="E12" s="11"/>
    </row>
    <row r="13" spans="1:5" hidden="1" x14ac:dyDescent="0.2">
      <c r="C13" s="64"/>
      <c r="D13" s="11"/>
      <c r="E13" s="11"/>
    </row>
    <row r="14" spans="1:5" hidden="1" x14ac:dyDescent="0.2">
      <c r="C14" s="64"/>
      <c r="D14" s="11"/>
      <c r="E14" s="11"/>
    </row>
    <row r="15" spans="1:5" hidden="1" x14ac:dyDescent="0.2">
      <c r="C15" s="64"/>
      <c r="D15" s="11"/>
      <c r="E15" s="11"/>
    </row>
    <row r="16" spans="1:5" hidden="1" x14ac:dyDescent="0.2">
      <c r="C16" s="64"/>
      <c r="D16" s="11"/>
      <c r="E16" s="11"/>
    </row>
    <row r="17" spans="3:5" hidden="1" x14ac:dyDescent="0.2">
      <c r="C17" s="64"/>
      <c r="D17" s="11"/>
      <c r="E17" s="11"/>
    </row>
    <row r="18" spans="3:5" hidden="1" x14ac:dyDescent="0.2">
      <c r="C18" s="64"/>
      <c r="D18" s="11"/>
      <c r="E18" s="11"/>
    </row>
    <row r="19" spans="3:5" hidden="1" x14ac:dyDescent="0.2">
      <c r="C19" s="64"/>
      <c r="D19" s="11"/>
      <c r="E19" s="11"/>
    </row>
    <row r="20" spans="3:5" hidden="1" x14ac:dyDescent="0.2">
      <c r="C20" s="64"/>
      <c r="D20" s="11"/>
      <c r="E20" s="11"/>
    </row>
    <row r="21" spans="3:5" hidden="1" x14ac:dyDescent="0.2">
      <c r="C21" s="64"/>
      <c r="D21" s="11"/>
      <c r="E21" s="11"/>
    </row>
    <row r="22" spans="3:5" hidden="1" x14ac:dyDescent="0.2">
      <c r="C22" s="64"/>
      <c r="D22" s="11"/>
      <c r="E22" s="11"/>
    </row>
    <row r="23" spans="3:5" hidden="1" x14ac:dyDescent="0.2">
      <c r="C23" s="64"/>
      <c r="D23" s="11"/>
      <c r="E23" s="11"/>
    </row>
    <row r="24" spans="3:5" hidden="1" x14ac:dyDescent="0.2">
      <c r="C24" s="64"/>
      <c r="D24" s="11"/>
      <c r="E24" s="11"/>
    </row>
    <row r="25" spans="3:5" hidden="1" x14ac:dyDescent="0.2">
      <c r="C25" s="64"/>
      <c r="D25" s="11"/>
      <c r="E25" s="11"/>
    </row>
    <row r="26" spans="3:5" hidden="1" x14ac:dyDescent="0.2">
      <c r="C26" s="64"/>
      <c r="D26" s="11"/>
      <c r="E26" s="11"/>
    </row>
    <row r="27" spans="3:5" hidden="1" x14ac:dyDescent="0.2">
      <c r="C27" s="64"/>
      <c r="D27" s="11"/>
      <c r="E27" s="11"/>
    </row>
    <row r="28" spans="3:5" hidden="1" x14ac:dyDescent="0.2">
      <c r="C28" s="64"/>
      <c r="D28" s="11"/>
      <c r="E28" s="11"/>
    </row>
    <row r="29" spans="3:5" hidden="1" x14ac:dyDescent="0.2">
      <c r="C29" s="64"/>
      <c r="D29" s="11"/>
      <c r="E29" s="11"/>
    </row>
    <row r="30" spans="3:5" hidden="1" x14ac:dyDescent="0.2">
      <c r="C30" s="64"/>
      <c r="D30" s="11"/>
      <c r="E30" s="11"/>
    </row>
    <row r="31" spans="3:5" hidden="1" x14ac:dyDescent="0.2">
      <c r="C31" s="64"/>
      <c r="D31" s="11"/>
      <c r="E31" s="11"/>
    </row>
    <row r="32" spans="3:5" hidden="1" x14ac:dyDescent="0.2">
      <c r="C32" s="64"/>
      <c r="D32" s="11"/>
      <c r="E32" s="11"/>
    </row>
    <row r="33" spans="3:5" hidden="1" x14ac:dyDescent="0.2">
      <c r="C33" s="64"/>
      <c r="D33" s="11"/>
      <c r="E33" s="11"/>
    </row>
    <row r="34" spans="3:5" hidden="1" x14ac:dyDescent="0.2">
      <c r="C34" s="64"/>
      <c r="D34" s="11"/>
      <c r="E34" s="11"/>
    </row>
    <row r="35" spans="3:5" hidden="1" x14ac:dyDescent="0.2">
      <c r="C35" s="64"/>
      <c r="D35" s="11"/>
      <c r="E35" s="11"/>
    </row>
    <row r="36" spans="3:5" hidden="1" x14ac:dyDescent="0.2">
      <c r="C36" s="64"/>
      <c r="D36" s="11"/>
      <c r="E36" s="11"/>
    </row>
    <row r="37" spans="3:5" hidden="1" x14ac:dyDescent="0.2">
      <c r="C37" s="64"/>
      <c r="D37" s="11"/>
      <c r="E37" s="11"/>
    </row>
    <row r="38" spans="3:5" hidden="1" x14ac:dyDescent="0.2">
      <c r="C38" s="64"/>
      <c r="D38" s="11"/>
      <c r="E38" s="11"/>
    </row>
    <row r="39" spans="3:5" hidden="1" x14ac:dyDescent="0.2">
      <c r="C39" s="64"/>
      <c r="D39" s="11"/>
      <c r="E39" s="11"/>
    </row>
    <row r="40" spans="3:5" hidden="1" x14ac:dyDescent="0.2">
      <c r="C40" s="64"/>
      <c r="D40" s="11"/>
      <c r="E40" s="11"/>
    </row>
    <row r="41" spans="3:5" hidden="1" x14ac:dyDescent="0.2">
      <c r="C41" s="64"/>
      <c r="D41" s="11"/>
      <c r="E41" s="11"/>
    </row>
    <row r="42" spans="3:5" hidden="1" x14ac:dyDescent="0.2">
      <c r="C42" s="64"/>
      <c r="D42" s="11"/>
      <c r="E42" s="11"/>
    </row>
    <row r="43" spans="3:5" hidden="1" x14ac:dyDescent="0.2">
      <c r="C43" s="64"/>
      <c r="D43" s="11"/>
      <c r="E43" s="11"/>
    </row>
    <row r="44" spans="3:5" hidden="1" x14ac:dyDescent="0.2">
      <c r="C44" s="64"/>
      <c r="D44" s="11"/>
      <c r="E44" s="11"/>
    </row>
    <row r="45" spans="3:5" hidden="1" x14ac:dyDescent="0.2">
      <c r="C45" s="64"/>
      <c r="D45" s="11"/>
      <c r="E45" s="11"/>
    </row>
    <row r="46" spans="3:5" hidden="1" x14ac:dyDescent="0.2">
      <c r="C46" s="64"/>
      <c r="D46" s="11"/>
      <c r="E46" s="11"/>
    </row>
    <row r="47" spans="3:5" hidden="1" x14ac:dyDescent="0.2">
      <c r="C47" s="64"/>
      <c r="D47" s="11"/>
      <c r="E47" s="11"/>
    </row>
    <row r="48" spans="3:5" hidden="1" x14ac:dyDescent="0.2">
      <c r="C48" s="64"/>
      <c r="D48" s="11"/>
      <c r="E48" s="11"/>
    </row>
    <row r="49" spans="1:5" hidden="1" x14ac:dyDescent="0.2">
      <c r="C49" s="64"/>
      <c r="D49" s="11"/>
      <c r="E49" s="11"/>
    </row>
    <row r="50" spans="1:5" hidden="1" x14ac:dyDescent="0.2">
      <c r="B50" s="6"/>
      <c r="C50" s="69"/>
      <c r="D50" s="11"/>
      <c r="E50" s="11"/>
    </row>
    <row r="51" spans="1:5" x14ac:dyDescent="0.2">
      <c r="A51" s="23" t="s">
        <v>52</v>
      </c>
      <c r="B51" s="24"/>
      <c r="C51" s="9"/>
      <c r="D51" s="9"/>
      <c r="E51" s="9"/>
    </row>
    <row r="52" spans="1:5" x14ac:dyDescent="0.2">
      <c r="B52" s="6"/>
      <c r="C52" s="68"/>
      <c r="D52" s="11"/>
      <c r="E52" s="11"/>
    </row>
    <row r="53" spans="1:5" hidden="1" outlineLevel="2" x14ac:dyDescent="0.2">
      <c r="B53" s="25" t="s">
        <v>53</v>
      </c>
      <c r="C53" s="64" t="s">
        <v>208</v>
      </c>
      <c r="D53" s="94" t="s">
        <v>349</v>
      </c>
      <c r="E53" s="11"/>
    </row>
    <row r="54" spans="1:5" hidden="1" outlineLevel="2" x14ac:dyDescent="0.2">
      <c r="B54" s="25" t="s">
        <v>54</v>
      </c>
      <c r="C54" s="64" t="s">
        <v>208</v>
      </c>
      <c r="D54" s="94" t="s">
        <v>349</v>
      </c>
      <c r="E54" s="11"/>
    </row>
    <row r="55" spans="1:5" hidden="1" outlineLevel="2" x14ac:dyDescent="0.2">
      <c r="B55" s="25" t="s">
        <v>55</v>
      </c>
      <c r="C55" s="64" t="s">
        <v>208</v>
      </c>
      <c r="D55" s="94" t="s">
        <v>349</v>
      </c>
      <c r="E55" s="11"/>
    </row>
    <row r="56" spans="1:5" hidden="1" outlineLevel="2" x14ac:dyDescent="0.2">
      <c r="B56" s="25" t="s">
        <v>56</v>
      </c>
      <c r="C56" s="64" t="s">
        <v>208</v>
      </c>
      <c r="D56" s="94" t="s">
        <v>349</v>
      </c>
      <c r="E56" s="11"/>
    </row>
    <row r="57" spans="1:5" hidden="1" outlineLevel="2" x14ac:dyDescent="0.2">
      <c r="B57" s="25" t="s">
        <v>57</v>
      </c>
      <c r="C57" s="64" t="s">
        <v>208</v>
      </c>
      <c r="D57" s="94" t="s">
        <v>349</v>
      </c>
      <c r="E57" s="11"/>
    </row>
    <row r="58" spans="1:5" hidden="1" outlineLevel="2" x14ac:dyDescent="0.2">
      <c r="B58" s="25" t="s">
        <v>58</v>
      </c>
      <c r="C58" s="64" t="s">
        <v>208</v>
      </c>
      <c r="D58" s="94" t="s">
        <v>349</v>
      </c>
      <c r="E58" s="11"/>
    </row>
    <row r="59" spans="1:5" hidden="1" outlineLevel="2" x14ac:dyDescent="0.2">
      <c r="B59" s="25" t="s">
        <v>59</v>
      </c>
      <c r="C59" s="64" t="s">
        <v>208</v>
      </c>
      <c r="D59" s="94" t="s">
        <v>349</v>
      </c>
      <c r="E59" s="11"/>
    </row>
    <row r="60" spans="1:5" hidden="1" outlineLevel="2" x14ac:dyDescent="0.2">
      <c r="B60" s="25" t="s">
        <v>60</v>
      </c>
      <c r="C60" s="64" t="s">
        <v>208</v>
      </c>
      <c r="D60" s="94" t="s">
        <v>349</v>
      </c>
      <c r="E60" s="11"/>
    </row>
    <row r="61" spans="1:5" hidden="1" outlineLevel="2" x14ac:dyDescent="0.2">
      <c r="B61" s="25" t="s">
        <v>61</v>
      </c>
      <c r="C61" s="64" t="s">
        <v>208</v>
      </c>
      <c r="D61" s="94" t="s">
        <v>349</v>
      </c>
      <c r="E61" s="11"/>
    </row>
    <row r="62" spans="1:5" hidden="1" outlineLevel="2" x14ac:dyDescent="0.2">
      <c r="B62" s="25" t="s">
        <v>62</v>
      </c>
      <c r="C62" s="64" t="s">
        <v>208</v>
      </c>
      <c r="D62" s="94" t="s">
        <v>349</v>
      </c>
      <c r="E62" s="11"/>
    </row>
    <row r="63" spans="1:5" hidden="1" outlineLevel="2" x14ac:dyDescent="0.2">
      <c r="B63" s="25" t="s">
        <v>63</v>
      </c>
      <c r="C63" s="64" t="s">
        <v>208</v>
      </c>
      <c r="D63" s="94" t="s">
        <v>349</v>
      </c>
      <c r="E63" s="11"/>
    </row>
    <row r="64" spans="1:5" hidden="1" outlineLevel="2" x14ac:dyDescent="0.2">
      <c r="B64" s="25" t="s">
        <v>64</v>
      </c>
      <c r="C64" s="64" t="s">
        <v>208</v>
      </c>
      <c r="D64" s="94" t="s">
        <v>349</v>
      </c>
      <c r="E64" s="11"/>
    </row>
    <row r="65" spans="2:5" hidden="1" outlineLevel="2" x14ac:dyDescent="0.2">
      <c r="B65" s="25" t="s">
        <v>65</v>
      </c>
      <c r="C65" s="64" t="s">
        <v>208</v>
      </c>
      <c r="D65" s="94" t="s">
        <v>349</v>
      </c>
      <c r="E65" s="11"/>
    </row>
    <row r="66" spans="2:5" hidden="1" outlineLevel="2" x14ac:dyDescent="0.2">
      <c r="B66" s="25" t="s">
        <v>66</v>
      </c>
      <c r="C66" s="64" t="s">
        <v>208</v>
      </c>
      <c r="D66" s="94" t="s">
        <v>349</v>
      </c>
      <c r="E66" s="11"/>
    </row>
    <row r="67" spans="2:5" hidden="1" outlineLevel="2" x14ac:dyDescent="0.2">
      <c r="B67" s="25" t="s">
        <v>67</v>
      </c>
      <c r="C67" s="64" t="s">
        <v>208</v>
      </c>
      <c r="D67" s="94" t="s">
        <v>349</v>
      </c>
      <c r="E67" s="11"/>
    </row>
    <row r="68" spans="2:5" hidden="1" outlineLevel="2" x14ac:dyDescent="0.2">
      <c r="B68" s="25" t="s">
        <v>68</v>
      </c>
      <c r="C68" s="64" t="s">
        <v>208</v>
      </c>
      <c r="D68" s="94" t="s">
        <v>349</v>
      </c>
      <c r="E68" s="11"/>
    </row>
    <row r="69" spans="2:5" hidden="1" outlineLevel="2" x14ac:dyDescent="0.2">
      <c r="B69" s="25" t="s">
        <v>69</v>
      </c>
      <c r="C69" s="64" t="s">
        <v>208</v>
      </c>
      <c r="D69" s="94" t="s">
        <v>349</v>
      </c>
      <c r="E69" s="11"/>
    </row>
    <row r="70" spans="2:5" hidden="1" outlineLevel="2" x14ac:dyDescent="0.2">
      <c r="B70" s="25" t="s">
        <v>70</v>
      </c>
      <c r="C70" s="64" t="s">
        <v>208</v>
      </c>
      <c r="D70" s="94" t="s">
        <v>349</v>
      </c>
      <c r="E70" s="11"/>
    </row>
    <row r="71" spans="2:5" hidden="1" outlineLevel="2" x14ac:dyDescent="0.2">
      <c r="B71" s="25" t="s">
        <v>71</v>
      </c>
      <c r="C71" s="64" t="s">
        <v>208</v>
      </c>
      <c r="D71" s="94" t="s">
        <v>349</v>
      </c>
      <c r="E71" s="11"/>
    </row>
    <row r="72" spans="2:5" hidden="1" outlineLevel="2" x14ac:dyDescent="0.2">
      <c r="B72" s="25" t="s">
        <v>72</v>
      </c>
      <c r="C72" s="64" t="s">
        <v>208</v>
      </c>
      <c r="D72" s="94" t="s">
        <v>349</v>
      </c>
      <c r="E72" s="11"/>
    </row>
    <row r="73" spans="2:5" hidden="1" outlineLevel="2" x14ac:dyDescent="0.2">
      <c r="B73" s="25" t="s">
        <v>73</v>
      </c>
      <c r="C73" s="64" t="s">
        <v>208</v>
      </c>
      <c r="D73" s="94" t="s">
        <v>349</v>
      </c>
      <c r="E73" s="11"/>
    </row>
    <row r="74" spans="2:5" hidden="1" outlineLevel="2" x14ac:dyDescent="0.2">
      <c r="B74" s="25" t="s">
        <v>74</v>
      </c>
      <c r="C74" s="64" t="s">
        <v>208</v>
      </c>
      <c r="D74" s="94" t="s">
        <v>349</v>
      </c>
      <c r="E74" s="11"/>
    </row>
    <row r="75" spans="2:5" hidden="1" outlineLevel="2" x14ac:dyDescent="0.2">
      <c r="B75" s="25" t="s">
        <v>75</v>
      </c>
      <c r="C75" s="64" t="s">
        <v>208</v>
      </c>
      <c r="D75" s="94" t="s">
        <v>349</v>
      </c>
      <c r="E75" s="11"/>
    </row>
    <row r="76" spans="2:5" hidden="1" outlineLevel="2" x14ac:dyDescent="0.2">
      <c r="B76" s="25" t="s">
        <v>76</v>
      </c>
      <c r="C76" s="64" t="s">
        <v>208</v>
      </c>
      <c r="D76" s="94" t="s">
        <v>349</v>
      </c>
      <c r="E76" s="11"/>
    </row>
    <row r="77" spans="2:5" hidden="1" outlineLevel="2" x14ac:dyDescent="0.2">
      <c r="B77" s="25" t="s">
        <v>77</v>
      </c>
      <c r="C77" s="64" t="s">
        <v>208</v>
      </c>
      <c r="D77" s="94" t="s">
        <v>349</v>
      </c>
      <c r="E77" s="11"/>
    </row>
    <row r="78" spans="2:5" hidden="1" outlineLevel="2" x14ac:dyDescent="0.2">
      <c r="B78" s="25" t="s">
        <v>78</v>
      </c>
      <c r="C78" s="64" t="s">
        <v>208</v>
      </c>
      <c r="D78" s="94" t="s">
        <v>349</v>
      </c>
      <c r="E78" s="11"/>
    </row>
    <row r="79" spans="2:5" hidden="1" outlineLevel="2" x14ac:dyDescent="0.2">
      <c r="B79" s="26" t="s">
        <v>79</v>
      </c>
      <c r="C79" s="69" t="s">
        <v>208</v>
      </c>
      <c r="D79" s="95" t="s">
        <v>349</v>
      </c>
      <c r="E79" s="27"/>
    </row>
    <row r="80" spans="2:5" hidden="1" outlineLevel="1" x14ac:dyDescent="0.2">
      <c r="B80" s="28" t="s">
        <v>80</v>
      </c>
      <c r="C80" s="70" t="s">
        <v>208</v>
      </c>
      <c r="D80" s="93">
        <f>SUM(D53:D79)</f>
        <v>0</v>
      </c>
      <c r="E80" s="100">
        <f>SUM(E53:E79)</f>
        <v>0</v>
      </c>
    </row>
    <row r="81" spans="2:5" hidden="1" outlineLevel="2" x14ac:dyDescent="0.2">
      <c r="B81" s="25" t="s">
        <v>53</v>
      </c>
      <c r="C81" s="64" t="s">
        <v>208</v>
      </c>
      <c r="D81" s="94" t="s">
        <v>349</v>
      </c>
      <c r="E81" s="11"/>
    </row>
    <row r="82" spans="2:5" hidden="1" outlineLevel="2" x14ac:dyDescent="0.2">
      <c r="B82" s="25" t="s">
        <v>54</v>
      </c>
      <c r="C82" s="64" t="s">
        <v>208</v>
      </c>
      <c r="D82" s="94" t="s">
        <v>349</v>
      </c>
      <c r="E82" s="11"/>
    </row>
    <row r="83" spans="2:5" hidden="1" outlineLevel="2" x14ac:dyDescent="0.2">
      <c r="B83" s="25" t="s">
        <v>55</v>
      </c>
      <c r="C83" s="64" t="s">
        <v>208</v>
      </c>
      <c r="D83" s="94" t="s">
        <v>349</v>
      </c>
      <c r="E83" s="11"/>
    </row>
    <row r="84" spans="2:5" hidden="1" outlineLevel="2" x14ac:dyDescent="0.2">
      <c r="B84" s="25" t="s">
        <v>56</v>
      </c>
      <c r="C84" s="64" t="s">
        <v>208</v>
      </c>
      <c r="D84" s="94" t="s">
        <v>349</v>
      </c>
      <c r="E84" s="11"/>
    </row>
    <row r="85" spans="2:5" hidden="1" outlineLevel="2" x14ac:dyDescent="0.2">
      <c r="B85" s="25" t="s">
        <v>57</v>
      </c>
      <c r="C85" s="64" t="s">
        <v>208</v>
      </c>
      <c r="D85" s="94" t="s">
        <v>349</v>
      </c>
      <c r="E85" s="11"/>
    </row>
    <row r="86" spans="2:5" hidden="1" outlineLevel="2" x14ac:dyDescent="0.2">
      <c r="B86" s="25" t="s">
        <v>58</v>
      </c>
      <c r="C86" s="64" t="s">
        <v>208</v>
      </c>
      <c r="D86" s="94" t="s">
        <v>349</v>
      </c>
      <c r="E86" s="11"/>
    </row>
    <row r="87" spans="2:5" hidden="1" outlineLevel="2" x14ac:dyDescent="0.2">
      <c r="B87" s="25" t="s">
        <v>59</v>
      </c>
      <c r="C87" s="64" t="s">
        <v>208</v>
      </c>
      <c r="D87" s="94" t="s">
        <v>349</v>
      </c>
      <c r="E87" s="11"/>
    </row>
    <row r="88" spans="2:5" hidden="1" outlineLevel="2" x14ac:dyDescent="0.2">
      <c r="B88" s="25" t="s">
        <v>60</v>
      </c>
      <c r="C88" s="64" t="s">
        <v>208</v>
      </c>
      <c r="D88" s="94" t="s">
        <v>349</v>
      </c>
      <c r="E88" s="11"/>
    </row>
    <row r="89" spans="2:5" hidden="1" outlineLevel="2" x14ac:dyDescent="0.2">
      <c r="B89" s="25" t="s">
        <v>61</v>
      </c>
      <c r="C89" s="64" t="s">
        <v>208</v>
      </c>
      <c r="D89" s="94" t="s">
        <v>349</v>
      </c>
      <c r="E89" s="11"/>
    </row>
    <row r="90" spans="2:5" hidden="1" outlineLevel="2" x14ac:dyDescent="0.2">
      <c r="B90" s="25" t="s">
        <v>62</v>
      </c>
      <c r="C90" s="64" t="s">
        <v>208</v>
      </c>
      <c r="D90" s="94" t="s">
        <v>349</v>
      </c>
      <c r="E90" s="11"/>
    </row>
    <row r="91" spans="2:5" hidden="1" outlineLevel="2" x14ac:dyDescent="0.2">
      <c r="B91" s="25" t="s">
        <v>63</v>
      </c>
      <c r="C91" s="64" t="s">
        <v>208</v>
      </c>
      <c r="D91" s="94" t="s">
        <v>349</v>
      </c>
      <c r="E91" s="11"/>
    </row>
    <row r="92" spans="2:5" hidden="1" outlineLevel="2" x14ac:dyDescent="0.2">
      <c r="B92" s="25" t="s">
        <v>64</v>
      </c>
      <c r="C92" s="64" t="s">
        <v>208</v>
      </c>
      <c r="D92" s="94" t="s">
        <v>349</v>
      </c>
      <c r="E92" s="11"/>
    </row>
    <row r="93" spans="2:5" hidden="1" outlineLevel="2" x14ac:dyDescent="0.2">
      <c r="B93" s="25" t="s">
        <v>65</v>
      </c>
      <c r="C93" s="64" t="s">
        <v>208</v>
      </c>
      <c r="D93" s="94" t="s">
        <v>349</v>
      </c>
      <c r="E93" s="11"/>
    </row>
    <row r="94" spans="2:5" hidden="1" outlineLevel="2" x14ac:dyDescent="0.2">
      <c r="B94" s="25" t="s">
        <v>66</v>
      </c>
      <c r="C94" s="64" t="s">
        <v>208</v>
      </c>
      <c r="D94" s="94" t="s">
        <v>349</v>
      </c>
      <c r="E94" s="11"/>
    </row>
    <row r="95" spans="2:5" hidden="1" outlineLevel="2" x14ac:dyDescent="0.2">
      <c r="B95" s="25" t="s">
        <v>67</v>
      </c>
      <c r="C95" s="64" t="s">
        <v>208</v>
      </c>
      <c r="D95" s="94" t="s">
        <v>349</v>
      </c>
      <c r="E95" s="11"/>
    </row>
    <row r="96" spans="2:5" hidden="1" outlineLevel="2" x14ac:dyDescent="0.2">
      <c r="B96" s="25" t="s">
        <v>68</v>
      </c>
      <c r="C96" s="64" t="s">
        <v>208</v>
      </c>
      <c r="D96" s="94" t="s">
        <v>349</v>
      </c>
      <c r="E96" s="11"/>
    </row>
    <row r="97" spans="2:5" hidden="1" outlineLevel="2" x14ac:dyDescent="0.2">
      <c r="B97" s="25" t="s">
        <v>69</v>
      </c>
      <c r="C97" s="64" t="s">
        <v>208</v>
      </c>
      <c r="D97" s="94" t="s">
        <v>349</v>
      </c>
      <c r="E97" s="11"/>
    </row>
    <row r="98" spans="2:5" hidden="1" outlineLevel="2" x14ac:dyDescent="0.2">
      <c r="B98" s="25" t="s">
        <v>70</v>
      </c>
      <c r="C98" s="64" t="s">
        <v>208</v>
      </c>
      <c r="D98" s="94" t="s">
        <v>349</v>
      </c>
      <c r="E98" s="11"/>
    </row>
    <row r="99" spans="2:5" hidden="1" outlineLevel="2" x14ac:dyDescent="0.2">
      <c r="B99" s="25" t="s">
        <v>71</v>
      </c>
      <c r="C99" s="64" t="s">
        <v>208</v>
      </c>
      <c r="D99" s="94" t="s">
        <v>349</v>
      </c>
      <c r="E99" s="11"/>
    </row>
    <row r="100" spans="2:5" hidden="1" outlineLevel="2" x14ac:dyDescent="0.2">
      <c r="B100" s="25" t="s">
        <v>72</v>
      </c>
      <c r="C100" s="64" t="s">
        <v>208</v>
      </c>
      <c r="D100" s="94" t="s">
        <v>349</v>
      </c>
      <c r="E100" s="11"/>
    </row>
    <row r="101" spans="2:5" hidden="1" outlineLevel="2" x14ac:dyDescent="0.2">
      <c r="B101" s="25" t="s">
        <v>73</v>
      </c>
      <c r="C101" s="64" t="s">
        <v>208</v>
      </c>
      <c r="D101" s="94" t="s">
        <v>349</v>
      </c>
      <c r="E101" s="11"/>
    </row>
    <row r="102" spans="2:5" hidden="1" outlineLevel="2" x14ac:dyDescent="0.2">
      <c r="B102" s="25" t="s">
        <v>74</v>
      </c>
      <c r="C102" s="64" t="s">
        <v>208</v>
      </c>
      <c r="D102" s="94" t="s">
        <v>349</v>
      </c>
      <c r="E102" s="11"/>
    </row>
    <row r="103" spans="2:5" hidden="1" outlineLevel="2" x14ac:dyDescent="0.2">
      <c r="B103" s="25" t="s">
        <v>75</v>
      </c>
      <c r="C103" s="64" t="s">
        <v>208</v>
      </c>
      <c r="D103" s="94" t="s">
        <v>349</v>
      </c>
      <c r="E103" s="11"/>
    </row>
    <row r="104" spans="2:5" hidden="1" outlineLevel="2" x14ac:dyDescent="0.2">
      <c r="B104" s="25" t="s">
        <v>76</v>
      </c>
      <c r="C104" s="64" t="s">
        <v>208</v>
      </c>
      <c r="D104" s="94" t="s">
        <v>349</v>
      </c>
      <c r="E104" s="11"/>
    </row>
    <row r="105" spans="2:5" hidden="1" outlineLevel="2" x14ac:dyDescent="0.2">
      <c r="B105" s="25" t="s">
        <v>77</v>
      </c>
      <c r="C105" s="64" t="s">
        <v>208</v>
      </c>
      <c r="D105" s="94" t="s">
        <v>349</v>
      </c>
      <c r="E105" s="11"/>
    </row>
    <row r="106" spans="2:5" hidden="1" outlineLevel="2" x14ac:dyDescent="0.2">
      <c r="B106" s="25" t="s">
        <v>78</v>
      </c>
      <c r="C106" s="64" t="s">
        <v>208</v>
      </c>
      <c r="D106" s="94" t="s">
        <v>349</v>
      </c>
      <c r="E106" s="11"/>
    </row>
    <row r="107" spans="2:5" hidden="1" outlineLevel="2" x14ac:dyDescent="0.2">
      <c r="B107" s="26" t="s">
        <v>79</v>
      </c>
      <c r="C107" s="69" t="s">
        <v>208</v>
      </c>
      <c r="D107" s="95" t="s">
        <v>349</v>
      </c>
      <c r="E107" s="27"/>
    </row>
    <row r="108" spans="2:5" hidden="1" outlineLevel="1" x14ac:dyDescent="0.2">
      <c r="B108" s="28" t="s">
        <v>81</v>
      </c>
      <c r="C108" s="70" t="s">
        <v>208</v>
      </c>
      <c r="D108" s="93">
        <f>SUM(D81:D107)</f>
        <v>0</v>
      </c>
      <c r="E108" s="100">
        <f>SUM(E81:E107)</f>
        <v>0</v>
      </c>
    </row>
    <row r="109" spans="2:5" hidden="1" outlineLevel="1" x14ac:dyDescent="0.2">
      <c r="B109" s="28" t="s">
        <v>82</v>
      </c>
      <c r="C109" s="70" t="s">
        <v>208</v>
      </c>
      <c r="D109" s="93" t="s">
        <v>349</v>
      </c>
      <c r="E109" s="29"/>
    </row>
    <row r="110" spans="2:5" hidden="1" outlineLevel="2" x14ac:dyDescent="0.2">
      <c r="B110" s="25" t="s">
        <v>53</v>
      </c>
      <c r="C110" s="64" t="s">
        <v>208</v>
      </c>
      <c r="D110" s="94" t="s">
        <v>349</v>
      </c>
      <c r="E110" s="11"/>
    </row>
    <row r="111" spans="2:5" hidden="1" outlineLevel="2" x14ac:dyDescent="0.2">
      <c r="B111" s="25" t="s">
        <v>54</v>
      </c>
      <c r="C111" s="64" t="s">
        <v>208</v>
      </c>
      <c r="D111" s="94" t="s">
        <v>349</v>
      </c>
      <c r="E111" s="11"/>
    </row>
    <row r="112" spans="2:5" hidden="1" outlineLevel="2" x14ac:dyDescent="0.2">
      <c r="B112" s="25" t="s">
        <v>55</v>
      </c>
      <c r="C112" s="64" t="s">
        <v>208</v>
      </c>
      <c r="D112" s="94" t="s">
        <v>349</v>
      </c>
      <c r="E112" s="11"/>
    </row>
    <row r="113" spans="2:5" hidden="1" outlineLevel="2" x14ac:dyDescent="0.2">
      <c r="B113" s="25" t="s">
        <v>56</v>
      </c>
      <c r="C113" s="64" t="s">
        <v>208</v>
      </c>
      <c r="D113" s="94" t="s">
        <v>349</v>
      </c>
      <c r="E113" s="11"/>
    </row>
    <row r="114" spans="2:5" hidden="1" outlineLevel="2" x14ac:dyDescent="0.2">
      <c r="B114" s="25" t="s">
        <v>57</v>
      </c>
      <c r="C114" s="64" t="s">
        <v>208</v>
      </c>
      <c r="D114" s="94" t="s">
        <v>349</v>
      </c>
      <c r="E114" s="11"/>
    </row>
    <row r="115" spans="2:5" hidden="1" outlineLevel="2" x14ac:dyDescent="0.2">
      <c r="B115" s="25" t="s">
        <v>58</v>
      </c>
      <c r="C115" s="64" t="s">
        <v>208</v>
      </c>
      <c r="D115" s="94" t="s">
        <v>349</v>
      </c>
      <c r="E115" s="11"/>
    </row>
    <row r="116" spans="2:5" hidden="1" outlineLevel="2" x14ac:dyDescent="0.2">
      <c r="B116" s="25" t="s">
        <v>59</v>
      </c>
      <c r="C116" s="64" t="s">
        <v>208</v>
      </c>
      <c r="D116" s="94" t="s">
        <v>349</v>
      </c>
      <c r="E116" s="11"/>
    </row>
    <row r="117" spans="2:5" hidden="1" outlineLevel="2" x14ac:dyDescent="0.2">
      <c r="B117" s="25" t="s">
        <v>60</v>
      </c>
      <c r="C117" s="64" t="s">
        <v>208</v>
      </c>
      <c r="D117" s="94" t="s">
        <v>349</v>
      </c>
      <c r="E117" s="11"/>
    </row>
    <row r="118" spans="2:5" hidden="1" outlineLevel="2" x14ac:dyDescent="0.2">
      <c r="B118" s="25" t="s">
        <v>61</v>
      </c>
      <c r="C118" s="64" t="s">
        <v>208</v>
      </c>
      <c r="D118" s="94" t="s">
        <v>349</v>
      </c>
      <c r="E118" s="11"/>
    </row>
    <row r="119" spans="2:5" hidden="1" outlineLevel="2" x14ac:dyDescent="0.2">
      <c r="B119" s="25" t="s">
        <v>62</v>
      </c>
      <c r="C119" s="64" t="s">
        <v>208</v>
      </c>
      <c r="D119" s="94" t="s">
        <v>349</v>
      </c>
      <c r="E119" s="11"/>
    </row>
    <row r="120" spans="2:5" hidden="1" outlineLevel="2" x14ac:dyDescent="0.2">
      <c r="B120" s="25" t="s">
        <v>63</v>
      </c>
      <c r="C120" s="64" t="s">
        <v>208</v>
      </c>
      <c r="D120" s="94" t="s">
        <v>349</v>
      </c>
      <c r="E120" s="11"/>
    </row>
    <row r="121" spans="2:5" hidden="1" outlineLevel="2" x14ac:dyDescent="0.2">
      <c r="B121" s="25" t="s">
        <v>64</v>
      </c>
      <c r="C121" s="64" t="s">
        <v>208</v>
      </c>
      <c r="D121" s="94" t="s">
        <v>349</v>
      </c>
      <c r="E121" s="11"/>
    </row>
    <row r="122" spans="2:5" hidden="1" outlineLevel="2" x14ac:dyDescent="0.2">
      <c r="B122" s="25" t="s">
        <v>65</v>
      </c>
      <c r="C122" s="64" t="s">
        <v>208</v>
      </c>
      <c r="D122" s="94" t="s">
        <v>349</v>
      </c>
      <c r="E122" s="11"/>
    </row>
    <row r="123" spans="2:5" hidden="1" outlineLevel="2" x14ac:dyDescent="0.2">
      <c r="B123" s="25" t="s">
        <v>66</v>
      </c>
      <c r="C123" s="64" t="s">
        <v>208</v>
      </c>
      <c r="D123" s="94" t="s">
        <v>349</v>
      </c>
      <c r="E123" s="11"/>
    </row>
    <row r="124" spans="2:5" hidden="1" outlineLevel="2" x14ac:dyDescent="0.2">
      <c r="B124" s="25" t="s">
        <v>67</v>
      </c>
      <c r="C124" s="64" t="s">
        <v>208</v>
      </c>
      <c r="D124" s="94" t="s">
        <v>349</v>
      </c>
      <c r="E124" s="11"/>
    </row>
    <row r="125" spans="2:5" hidden="1" outlineLevel="2" x14ac:dyDescent="0.2">
      <c r="B125" s="25" t="s">
        <v>68</v>
      </c>
      <c r="C125" s="64" t="s">
        <v>208</v>
      </c>
      <c r="D125" s="94" t="s">
        <v>349</v>
      </c>
      <c r="E125" s="11"/>
    </row>
    <row r="126" spans="2:5" hidden="1" outlineLevel="2" x14ac:dyDescent="0.2">
      <c r="B126" s="25" t="s">
        <v>69</v>
      </c>
      <c r="C126" s="64" t="s">
        <v>208</v>
      </c>
      <c r="D126" s="94" t="s">
        <v>349</v>
      </c>
      <c r="E126" s="11"/>
    </row>
    <row r="127" spans="2:5" hidden="1" outlineLevel="2" x14ac:dyDescent="0.2">
      <c r="B127" s="25" t="s">
        <v>70</v>
      </c>
      <c r="C127" s="64" t="s">
        <v>208</v>
      </c>
      <c r="D127" s="94" t="s">
        <v>349</v>
      </c>
      <c r="E127" s="11"/>
    </row>
    <row r="128" spans="2:5" hidden="1" outlineLevel="2" x14ac:dyDescent="0.2">
      <c r="B128" s="25" t="s">
        <v>71</v>
      </c>
      <c r="C128" s="64" t="s">
        <v>208</v>
      </c>
      <c r="D128" s="94" t="s">
        <v>349</v>
      </c>
      <c r="E128" s="11"/>
    </row>
    <row r="129" spans="2:5" hidden="1" outlineLevel="2" x14ac:dyDescent="0.2">
      <c r="B129" s="25" t="s">
        <v>72</v>
      </c>
      <c r="C129" s="64" t="s">
        <v>208</v>
      </c>
      <c r="D129" s="94" t="s">
        <v>349</v>
      </c>
      <c r="E129" s="11"/>
    </row>
    <row r="130" spans="2:5" hidden="1" outlineLevel="2" x14ac:dyDescent="0.2">
      <c r="B130" s="25" t="s">
        <v>73</v>
      </c>
      <c r="C130" s="64" t="s">
        <v>208</v>
      </c>
      <c r="D130" s="94" t="s">
        <v>349</v>
      </c>
      <c r="E130" s="11"/>
    </row>
    <row r="131" spans="2:5" hidden="1" outlineLevel="2" x14ac:dyDescent="0.2">
      <c r="B131" s="25" t="s">
        <v>74</v>
      </c>
      <c r="C131" s="64" t="s">
        <v>208</v>
      </c>
      <c r="D131" s="94" t="s">
        <v>349</v>
      </c>
      <c r="E131" s="11"/>
    </row>
    <row r="132" spans="2:5" hidden="1" outlineLevel="2" x14ac:dyDescent="0.2">
      <c r="B132" s="25" t="s">
        <v>75</v>
      </c>
      <c r="C132" s="64" t="s">
        <v>208</v>
      </c>
      <c r="D132" s="94" t="s">
        <v>349</v>
      </c>
      <c r="E132" s="11"/>
    </row>
    <row r="133" spans="2:5" hidden="1" outlineLevel="2" x14ac:dyDescent="0.2">
      <c r="B133" s="25" t="s">
        <v>76</v>
      </c>
      <c r="C133" s="64" t="s">
        <v>208</v>
      </c>
      <c r="D133" s="94" t="s">
        <v>349</v>
      </c>
      <c r="E133" s="11"/>
    </row>
    <row r="134" spans="2:5" hidden="1" outlineLevel="2" x14ac:dyDescent="0.2">
      <c r="B134" s="25" t="s">
        <v>77</v>
      </c>
      <c r="C134" s="64" t="s">
        <v>208</v>
      </c>
      <c r="D134" s="94" t="s">
        <v>349</v>
      </c>
      <c r="E134" s="11"/>
    </row>
    <row r="135" spans="2:5" hidden="1" outlineLevel="2" x14ac:dyDescent="0.2">
      <c r="B135" s="25" t="s">
        <v>78</v>
      </c>
      <c r="C135" s="64" t="s">
        <v>208</v>
      </c>
      <c r="D135" s="94" t="s">
        <v>349</v>
      </c>
      <c r="E135" s="11"/>
    </row>
    <row r="136" spans="2:5" hidden="1" outlineLevel="2" x14ac:dyDescent="0.2">
      <c r="B136" s="25" t="s">
        <v>79</v>
      </c>
      <c r="C136" s="64" t="s">
        <v>208</v>
      </c>
      <c r="D136" s="94" t="s">
        <v>349</v>
      </c>
      <c r="E136" s="11"/>
    </row>
    <row r="137" spans="2:5" hidden="1" outlineLevel="2" x14ac:dyDescent="0.2">
      <c r="B137" s="26" t="s">
        <v>82</v>
      </c>
      <c r="C137" s="69" t="s">
        <v>208</v>
      </c>
      <c r="D137" s="95" t="s">
        <v>349</v>
      </c>
      <c r="E137" s="27"/>
    </row>
    <row r="138" spans="2:5" hidden="1" outlineLevel="1" x14ac:dyDescent="0.2">
      <c r="B138" s="30" t="s">
        <v>83</v>
      </c>
      <c r="C138" s="71" t="s">
        <v>208</v>
      </c>
      <c r="D138" s="90" t="e">
        <f>D80-D108+D109</f>
        <v>#VALUE!</v>
      </c>
      <c r="E138" s="31">
        <f>SUM(E110:E137)</f>
        <v>0</v>
      </c>
    </row>
    <row r="139" spans="2:5" hidden="1" outlineLevel="2" x14ac:dyDescent="0.2">
      <c r="B139" s="10" t="s">
        <v>84</v>
      </c>
      <c r="C139" s="64" t="s">
        <v>208</v>
      </c>
      <c r="D139" s="94" t="s">
        <v>349</v>
      </c>
      <c r="E139" s="11"/>
    </row>
    <row r="140" spans="2:5" hidden="1" outlineLevel="1" x14ac:dyDescent="0.2">
      <c r="B140" s="30" t="s">
        <v>85</v>
      </c>
      <c r="C140" s="71" t="s">
        <v>208</v>
      </c>
      <c r="D140" s="90" t="e">
        <f>D138-D139</f>
        <v>#VALUE!</v>
      </c>
      <c r="E140" s="31">
        <f>E138-E139</f>
        <v>0</v>
      </c>
    </row>
    <row r="141" spans="2:5" hidden="1" outlineLevel="4" x14ac:dyDescent="0.2">
      <c r="B141" s="32" t="s">
        <v>86</v>
      </c>
      <c r="C141" s="64" t="s">
        <v>208</v>
      </c>
      <c r="D141" s="94" t="s">
        <v>349</v>
      </c>
      <c r="E141" s="11"/>
    </row>
    <row r="142" spans="2:5" hidden="1" outlineLevel="4" x14ac:dyDescent="0.2">
      <c r="B142" s="32" t="s">
        <v>87</v>
      </c>
      <c r="C142" s="64" t="s">
        <v>208</v>
      </c>
      <c r="D142" s="94" t="s">
        <v>349</v>
      </c>
      <c r="E142" s="11"/>
    </row>
    <row r="143" spans="2:5" hidden="1" outlineLevel="4" x14ac:dyDescent="0.2">
      <c r="B143" s="32" t="s">
        <v>88</v>
      </c>
      <c r="C143" s="64" t="s">
        <v>208</v>
      </c>
      <c r="D143" s="94" t="s">
        <v>349</v>
      </c>
      <c r="E143" s="11"/>
    </row>
    <row r="144" spans="2:5" hidden="1" outlineLevel="4" x14ac:dyDescent="0.2">
      <c r="B144" s="32" t="s">
        <v>89</v>
      </c>
      <c r="C144" s="64" t="s">
        <v>208</v>
      </c>
      <c r="D144" s="94" t="s">
        <v>349</v>
      </c>
      <c r="E144" s="11"/>
    </row>
    <row r="145" spans="2:5" hidden="1" outlineLevel="4" x14ac:dyDescent="0.2">
      <c r="B145" s="32" t="s">
        <v>90</v>
      </c>
      <c r="C145" s="64" t="s">
        <v>208</v>
      </c>
      <c r="D145" s="94" t="s">
        <v>349</v>
      </c>
      <c r="E145" s="11"/>
    </row>
    <row r="146" spans="2:5" hidden="1" outlineLevel="4" x14ac:dyDescent="0.2">
      <c r="B146" s="33" t="s">
        <v>91</v>
      </c>
      <c r="C146" s="69" t="s">
        <v>208</v>
      </c>
      <c r="D146" s="95" t="s">
        <v>349</v>
      </c>
      <c r="E146" s="27"/>
    </row>
    <row r="147" spans="2:5" hidden="1" outlineLevel="3" x14ac:dyDescent="0.2">
      <c r="B147" s="34" t="s">
        <v>92</v>
      </c>
      <c r="C147" s="70" t="s">
        <v>208</v>
      </c>
      <c r="D147" s="93">
        <f>SUM(D141:D146)</f>
        <v>0</v>
      </c>
      <c r="E147" s="100">
        <f>SUM(E141:E146)</f>
        <v>0</v>
      </c>
    </row>
    <row r="148" spans="2:5" hidden="1" outlineLevel="4" x14ac:dyDescent="0.2">
      <c r="B148" s="35" t="s">
        <v>40</v>
      </c>
      <c r="C148" s="72" t="s">
        <v>208</v>
      </c>
      <c r="D148" s="92" t="s">
        <v>349</v>
      </c>
      <c r="E148" s="36"/>
    </row>
    <row r="149" spans="2:5" hidden="1" outlineLevel="4" x14ac:dyDescent="0.2">
      <c r="B149" s="37" t="s">
        <v>93</v>
      </c>
      <c r="C149" s="73" t="s">
        <v>208</v>
      </c>
      <c r="D149" s="91" t="s">
        <v>349</v>
      </c>
      <c r="E149" s="38"/>
    </row>
    <row r="150" spans="2:5" hidden="1" outlineLevel="3" x14ac:dyDescent="0.2">
      <c r="B150" s="39" t="s">
        <v>94</v>
      </c>
      <c r="C150" s="74" t="s">
        <v>208</v>
      </c>
      <c r="D150" s="111">
        <f>SUM(D148:D149)</f>
        <v>0</v>
      </c>
      <c r="E150" s="102">
        <f>SUM(E148:E149)</f>
        <v>0</v>
      </c>
    </row>
    <row r="151" spans="2:5" hidden="1" outlineLevel="4" x14ac:dyDescent="0.2">
      <c r="B151" s="35" t="s">
        <v>23</v>
      </c>
      <c r="C151" s="72" t="s">
        <v>208</v>
      </c>
      <c r="D151" s="92" t="s">
        <v>349</v>
      </c>
      <c r="E151" s="36"/>
    </row>
    <row r="152" spans="2:5" hidden="1" outlineLevel="4" x14ac:dyDescent="0.2">
      <c r="B152" s="35" t="s">
        <v>95</v>
      </c>
      <c r="C152" s="72" t="s">
        <v>208</v>
      </c>
      <c r="D152" s="92" t="s">
        <v>349</v>
      </c>
      <c r="E152" s="36"/>
    </row>
    <row r="153" spans="2:5" hidden="1" outlineLevel="4" x14ac:dyDescent="0.2">
      <c r="B153" s="35" t="s">
        <v>96</v>
      </c>
      <c r="C153" s="72" t="s">
        <v>208</v>
      </c>
      <c r="D153" s="92" t="s">
        <v>349</v>
      </c>
      <c r="E153" s="36"/>
    </row>
    <row r="154" spans="2:5" hidden="1" outlineLevel="4" x14ac:dyDescent="0.2">
      <c r="B154" s="35" t="s">
        <v>97</v>
      </c>
      <c r="C154" s="72" t="s">
        <v>208</v>
      </c>
      <c r="D154" s="92" t="s">
        <v>349</v>
      </c>
      <c r="E154" s="36"/>
    </row>
    <row r="155" spans="2:5" hidden="1" outlineLevel="4" x14ac:dyDescent="0.2">
      <c r="B155" s="37" t="s">
        <v>98</v>
      </c>
      <c r="C155" s="73" t="s">
        <v>208</v>
      </c>
      <c r="D155" s="91" t="s">
        <v>349</v>
      </c>
      <c r="E155" s="38"/>
    </row>
    <row r="156" spans="2:5" hidden="1" outlineLevel="3" x14ac:dyDescent="0.2">
      <c r="B156" s="39" t="s">
        <v>99</v>
      </c>
      <c r="C156" s="74" t="s">
        <v>208</v>
      </c>
      <c r="D156" s="111">
        <f>SUM(D151:D155)</f>
        <v>0</v>
      </c>
      <c r="E156" s="102">
        <f>SUM(E151:E155)</f>
        <v>0</v>
      </c>
    </row>
    <row r="157" spans="2:5" hidden="1" outlineLevel="4" x14ac:dyDescent="0.2">
      <c r="B157" s="35" t="s">
        <v>41</v>
      </c>
      <c r="C157" s="72" t="s">
        <v>208</v>
      </c>
      <c r="D157" s="92" t="s">
        <v>349</v>
      </c>
      <c r="E157" s="36"/>
    </row>
    <row r="158" spans="2:5" hidden="1" outlineLevel="4" x14ac:dyDescent="0.2">
      <c r="B158" s="35" t="s">
        <v>100</v>
      </c>
      <c r="C158" s="72" t="s">
        <v>208</v>
      </c>
      <c r="D158" s="92" t="s">
        <v>349</v>
      </c>
      <c r="E158" s="36"/>
    </row>
    <row r="159" spans="2:5" hidden="1" outlineLevel="4" x14ac:dyDescent="0.2">
      <c r="B159" s="35" t="s">
        <v>101</v>
      </c>
      <c r="C159" s="72" t="s">
        <v>208</v>
      </c>
      <c r="D159" s="92" t="s">
        <v>349</v>
      </c>
      <c r="E159" s="36"/>
    </row>
    <row r="160" spans="2:5" hidden="1" outlineLevel="4" x14ac:dyDescent="0.2">
      <c r="B160" s="35" t="s">
        <v>102</v>
      </c>
      <c r="C160" s="72" t="s">
        <v>208</v>
      </c>
      <c r="D160" s="92" t="s">
        <v>349</v>
      </c>
      <c r="E160" s="36"/>
    </row>
    <row r="161" spans="2:5" hidden="1" outlineLevel="4" x14ac:dyDescent="0.2">
      <c r="B161" s="35" t="s">
        <v>103</v>
      </c>
      <c r="C161" s="72" t="s">
        <v>208</v>
      </c>
      <c r="D161" s="92" t="s">
        <v>349</v>
      </c>
      <c r="E161" s="36"/>
    </row>
    <row r="162" spans="2:5" hidden="1" outlineLevel="4" x14ac:dyDescent="0.2">
      <c r="B162" s="37" t="s">
        <v>66</v>
      </c>
      <c r="C162" s="73" t="s">
        <v>208</v>
      </c>
      <c r="D162" s="91" t="s">
        <v>349</v>
      </c>
      <c r="E162" s="38"/>
    </row>
    <row r="163" spans="2:5" hidden="1" outlineLevel="3" x14ac:dyDescent="0.2">
      <c r="B163" s="39" t="s">
        <v>104</v>
      </c>
      <c r="C163" s="74" t="s">
        <v>208</v>
      </c>
      <c r="D163" s="111">
        <f>SUM(D157:D162)</f>
        <v>0</v>
      </c>
      <c r="E163" s="102">
        <f>SUM(E157:E162)</f>
        <v>0</v>
      </c>
    </row>
    <row r="164" spans="2:5" hidden="1" outlineLevel="4" x14ac:dyDescent="0.2">
      <c r="B164" s="35" t="s">
        <v>105</v>
      </c>
      <c r="C164" s="72" t="s">
        <v>208</v>
      </c>
      <c r="D164" s="92" t="s">
        <v>349</v>
      </c>
      <c r="E164" s="36"/>
    </row>
    <row r="165" spans="2:5" hidden="1" outlineLevel="4" x14ac:dyDescent="0.2">
      <c r="B165" s="35" t="s">
        <v>106</v>
      </c>
      <c r="C165" s="72" t="s">
        <v>208</v>
      </c>
      <c r="D165" s="92" t="s">
        <v>349</v>
      </c>
      <c r="E165" s="36"/>
    </row>
    <row r="166" spans="2:5" hidden="1" outlineLevel="4" x14ac:dyDescent="0.2">
      <c r="B166" s="35" t="s">
        <v>107</v>
      </c>
      <c r="C166" s="72" t="s">
        <v>208</v>
      </c>
      <c r="D166" s="92" t="s">
        <v>349</v>
      </c>
      <c r="E166" s="36"/>
    </row>
    <row r="167" spans="2:5" hidden="1" outlineLevel="4" x14ac:dyDescent="0.2">
      <c r="B167" s="37" t="s">
        <v>108</v>
      </c>
      <c r="C167" s="73" t="s">
        <v>208</v>
      </c>
      <c r="D167" s="91" t="s">
        <v>349</v>
      </c>
      <c r="E167" s="38"/>
    </row>
    <row r="168" spans="2:5" hidden="1" outlineLevel="3" x14ac:dyDescent="0.2">
      <c r="B168" s="39" t="s">
        <v>108</v>
      </c>
      <c r="C168" s="74" t="s">
        <v>208</v>
      </c>
      <c r="D168" s="111">
        <f>SUM(D164:D167)</f>
        <v>0</v>
      </c>
      <c r="E168" s="102">
        <f>SUM(E164:E167)</f>
        <v>0</v>
      </c>
    </row>
    <row r="169" spans="2:5" hidden="1" outlineLevel="4" x14ac:dyDescent="0.2">
      <c r="B169" s="35" t="s">
        <v>109</v>
      </c>
      <c r="C169" s="72" t="s">
        <v>208</v>
      </c>
      <c r="D169" s="92" t="s">
        <v>349</v>
      </c>
      <c r="E169" s="36"/>
    </row>
    <row r="170" spans="2:5" hidden="1" outlineLevel="4" x14ac:dyDescent="0.2">
      <c r="B170" s="35" t="s">
        <v>110</v>
      </c>
      <c r="C170" s="72" t="s">
        <v>208</v>
      </c>
      <c r="D170" s="92" t="s">
        <v>349</v>
      </c>
      <c r="E170" s="36"/>
    </row>
    <row r="171" spans="2:5" hidden="1" outlineLevel="4" x14ac:dyDescent="0.2">
      <c r="B171" s="35" t="s">
        <v>111</v>
      </c>
      <c r="C171" s="72" t="s">
        <v>208</v>
      </c>
      <c r="D171" s="92" t="s">
        <v>349</v>
      </c>
      <c r="E171" s="36"/>
    </row>
    <row r="172" spans="2:5" hidden="1" outlineLevel="4" x14ac:dyDescent="0.2">
      <c r="B172" s="35" t="s">
        <v>112</v>
      </c>
      <c r="C172" s="72" t="s">
        <v>208</v>
      </c>
      <c r="D172" s="92" t="s">
        <v>349</v>
      </c>
      <c r="E172" s="36"/>
    </row>
    <row r="173" spans="2:5" hidden="1" outlineLevel="4" x14ac:dyDescent="0.2">
      <c r="B173" s="37" t="s">
        <v>113</v>
      </c>
      <c r="C173" s="73" t="s">
        <v>208</v>
      </c>
      <c r="D173" s="91" t="s">
        <v>349</v>
      </c>
      <c r="E173" s="38"/>
    </row>
    <row r="174" spans="2:5" hidden="1" outlineLevel="3" x14ac:dyDescent="0.2">
      <c r="B174" s="39" t="s">
        <v>113</v>
      </c>
      <c r="C174" s="74" t="s">
        <v>208</v>
      </c>
      <c r="D174" s="111">
        <f>SUM(D169:D173)</f>
        <v>0</v>
      </c>
      <c r="E174" s="102">
        <f>SUM(E169:E173)</f>
        <v>0</v>
      </c>
    </row>
    <row r="175" spans="2:5" hidden="1" outlineLevel="4" x14ac:dyDescent="0.2">
      <c r="B175" s="35" t="s">
        <v>114</v>
      </c>
      <c r="C175" s="72" t="s">
        <v>208</v>
      </c>
      <c r="D175" s="92" t="s">
        <v>349</v>
      </c>
      <c r="E175" s="36"/>
    </row>
    <row r="176" spans="2:5" hidden="1" outlineLevel="4" x14ac:dyDescent="0.2">
      <c r="B176" s="35" t="s">
        <v>115</v>
      </c>
      <c r="C176" s="72" t="s">
        <v>208</v>
      </c>
      <c r="D176" s="92" t="s">
        <v>349</v>
      </c>
      <c r="E176" s="36"/>
    </row>
    <row r="177" spans="2:5" hidden="1" outlineLevel="4" x14ac:dyDescent="0.2">
      <c r="B177" s="35" t="s">
        <v>116</v>
      </c>
      <c r="C177" s="72" t="s">
        <v>208</v>
      </c>
      <c r="D177" s="92" t="s">
        <v>349</v>
      </c>
      <c r="E177" s="36"/>
    </row>
    <row r="178" spans="2:5" hidden="1" outlineLevel="4" x14ac:dyDescent="0.2">
      <c r="B178" s="35" t="s">
        <v>117</v>
      </c>
      <c r="C178" s="72" t="s">
        <v>208</v>
      </c>
      <c r="D178" s="92" t="s">
        <v>349</v>
      </c>
      <c r="E178" s="36"/>
    </row>
    <row r="179" spans="2:5" hidden="1" outlineLevel="4" x14ac:dyDescent="0.2">
      <c r="B179" s="35" t="s">
        <v>118</v>
      </c>
      <c r="C179" s="72" t="s">
        <v>208</v>
      </c>
      <c r="D179" s="92" t="s">
        <v>349</v>
      </c>
      <c r="E179" s="36"/>
    </row>
    <row r="180" spans="2:5" hidden="1" outlineLevel="4" x14ac:dyDescent="0.2">
      <c r="B180" s="35" t="s">
        <v>119</v>
      </c>
      <c r="C180" s="72" t="s">
        <v>208</v>
      </c>
      <c r="D180" s="92" t="s">
        <v>349</v>
      </c>
      <c r="E180" s="36"/>
    </row>
    <row r="181" spans="2:5" hidden="1" outlineLevel="4" x14ac:dyDescent="0.2">
      <c r="B181" s="35" t="s">
        <v>120</v>
      </c>
      <c r="C181" s="72" t="s">
        <v>208</v>
      </c>
      <c r="D181" s="92" t="s">
        <v>349</v>
      </c>
      <c r="E181" s="36"/>
    </row>
    <row r="182" spans="2:5" hidden="1" outlineLevel="4" x14ac:dyDescent="0.2">
      <c r="B182" s="35" t="s">
        <v>121</v>
      </c>
      <c r="C182" s="72" t="s">
        <v>208</v>
      </c>
      <c r="D182" s="92" t="s">
        <v>349</v>
      </c>
      <c r="E182" s="36"/>
    </row>
    <row r="183" spans="2:5" hidden="1" outlineLevel="4" x14ac:dyDescent="0.2">
      <c r="B183" s="35" t="s">
        <v>122</v>
      </c>
      <c r="C183" s="72" t="s">
        <v>208</v>
      </c>
      <c r="D183" s="92" t="s">
        <v>349</v>
      </c>
      <c r="E183" s="36"/>
    </row>
    <row r="184" spans="2:5" hidden="1" outlineLevel="4" x14ac:dyDescent="0.2">
      <c r="B184" s="35" t="s">
        <v>123</v>
      </c>
      <c r="C184" s="72" t="s">
        <v>208</v>
      </c>
      <c r="D184" s="92" t="s">
        <v>349</v>
      </c>
      <c r="E184" s="36"/>
    </row>
    <row r="185" spans="2:5" hidden="1" outlineLevel="4" x14ac:dyDescent="0.2">
      <c r="B185" s="37" t="s">
        <v>124</v>
      </c>
      <c r="C185" s="73" t="s">
        <v>208</v>
      </c>
      <c r="D185" s="91" t="s">
        <v>349</v>
      </c>
      <c r="E185" s="38"/>
    </row>
    <row r="186" spans="2:5" hidden="1" outlineLevel="3" x14ac:dyDescent="0.2">
      <c r="B186" s="39" t="s">
        <v>125</v>
      </c>
      <c r="C186" s="74" t="s">
        <v>208</v>
      </c>
      <c r="D186" s="111">
        <f>SUM(D175:D185)</f>
        <v>0</v>
      </c>
      <c r="E186" s="102">
        <f>SUM(E175:E185)</f>
        <v>0</v>
      </c>
    </row>
    <row r="187" spans="2:5" hidden="1" outlineLevel="4" x14ac:dyDescent="0.2">
      <c r="B187" s="37" t="s">
        <v>126</v>
      </c>
      <c r="C187" s="73" t="s">
        <v>208</v>
      </c>
      <c r="D187" s="91" t="s">
        <v>349</v>
      </c>
      <c r="E187" s="38"/>
    </row>
    <row r="188" spans="2:5" hidden="1" outlineLevel="3" x14ac:dyDescent="0.2">
      <c r="B188" s="39" t="s">
        <v>127</v>
      </c>
      <c r="C188" s="74" t="s">
        <v>208</v>
      </c>
      <c r="D188" s="111">
        <f>SUM(D187)</f>
        <v>0</v>
      </c>
      <c r="E188" s="102">
        <f>SUM(E187)</f>
        <v>0</v>
      </c>
    </row>
    <row r="189" spans="2:5" hidden="1" outlineLevel="4" x14ac:dyDescent="0.2">
      <c r="B189" s="33" t="s">
        <v>128</v>
      </c>
      <c r="C189" s="69" t="s">
        <v>208</v>
      </c>
      <c r="D189" s="95" t="s">
        <v>349</v>
      </c>
      <c r="E189" s="27"/>
    </row>
    <row r="190" spans="2:5" hidden="1" outlineLevel="3" x14ac:dyDescent="0.2">
      <c r="B190" s="34" t="s">
        <v>129</v>
      </c>
      <c r="C190" s="70" t="s">
        <v>208</v>
      </c>
      <c r="D190" s="93" t="e">
        <f>D150+D156+D163+D168+D174+D186+D188+D189</f>
        <v>#VALUE!</v>
      </c>
      <c r="E190" s="100">
        <f>E150+E156+E163+E168+E174+E186+E188+E189</f>
        <v>0</v>
      </c>
    </row>
    <row r="191" spans="2:5" hidden="1" outlineLevel="3" x14ac:dyDescent="0.2">
      <c r="B191" s="40" t="s">
        <v>130</v>
      </c>
      <c r="C191" s="64" t="s">
        <v>208</v>
      </c>
      <c r="D191" s="94" t="s">
        <v>349</v>
      </c>
      <c r="E191" s="11"/>
    </row>
    <row r="192" spans="2:5" hidden="1" outlineLevel="3" x14ac:dyDescent="0.2">
      <c r="B192" s="40" t="s">
        <v>131</v>
      </c>
      <c r="C192" s="64" t="s">
        <v>208</v>
      </c>
      <c r="D192" s="94" t="s">
        <v>349</v>
      </c>
      <c r="E192" s="11"/>
    </row>
    <row r="193" spans="2:5" hidden="1" outlineLevel="2" x14ac:dyDescent="0.2">
      <c r="B193" s="41" t="s">
        <v>132</v>
      </c>
      <c r="C193" s="70" t="s">
        <v>208</v>
      </c>
      <c r="D193" s="93" t="e">
        <f>SUM(D147,D190,D191:D192)</f>
        <v>#VALUE!</v>
      </c>
      <c r="E193" s="100">
        <f>SUM(E147,E190,E191:E192)</f>
        <v>0</v>
      </c>
    </row>
    <row r="194" spans="2:5" hidden="1" outlineLevel="4" x14ac:dyDescent="0.2">
      <c r="B194" s="35" t="s">
        <v>133</v>
      </c>
      <c r="C194" s="64" t="s">
        <v>208</v>
      </c>
      <c r="D194" s="94" t="s">
        <v>349</v>
      </c>
      <c r="E194" s="11"/>
    </row>
    <row r="195" spans="2:5" hidden="1" outlineLevel="4" x14ac:dyDescent="0.2">
      <c r="B195" s="37" t="s">
        <v>134</v>
      </c>
      <c r="C195" s="67" t="s">
        <v>208</v>
      </c>
      <c r="D195" s="112" t="s">
        <v>349</v>
      </c>
      <c r="E195" s="20"/>
    </row>
    <row r="196" spans="2:5" hidden="1" outlineLevel="3" x14ac:dyDescent="0.2">
      <c r="B196" s="42" t="s">
        <v>135</v>
      </c>
      <c r="C196" s="74" t="s">
        <v>208</v>
      </c>
      <c r="D196" s="111">
        <f>SUM(D194:D195)</f>
        <v>0</v>
      </c>
      <c r="E196" s="102">
        <f>SUM(E194:E195)</f>
        <v>0</v>
      </c>
    </row>
    <row r="197" spans="2:5" hidden="1" outlineLevel="4" x14ac:dyDescent="0.2">
      <c r="B197" s="35" t="s">
        <v>136</v>
      </c>
      <c r="C197" s="64" t="s">
        <v>208</v>
      </c>
      <c r="D197" s="94" t="s">
        <v>349</v>
      </c>
      <c r="E197" s="11"/>
    </row>
    <row r="198" spans="2:5" hidden="1" outlineLevel="4" x14ac:dyDescent="0.2">
      <c r="B198" s="37" t="s">
        <v>137</v>
      </c>
      <c r="C198" s="67" t="s">
        <v>208</v>
      </c>
      <c r="D198" s="112" t="s">
        <v>349</v>
      </c>
      <c r="E198" s="20"/>
    </row>
    <row r="199" spans="2:5" hidden="1" outlineLevel="3" x14ac:dyDescent="0.2">
      <c r="B199" s="42" t="s">
        <v>138</v>
      </c>
      <c r="C199" s="74" t="s">
        <v>208</v>
      </c>
      <c r="D199" s="111">
        <f>SUM(D197:D198)</f>
        <v>0</v>
      </c>
      <c r="E199" s="102">
        <f>SUM(E197:E198)</f>
        <v>0</v>
      </c>
    </row>
    <row r="200" spans="2:5" hidden="1" outlineLevel="4" x14ac:dyDescent="0.2">
      <c r="B200" s="35" t="s">
        <v>139</v>
      </c>
      <c r="C200" s="64" t="s">
        <v>208</v>
      </c>
      <c r="D200" s="94" t="s">
        <v>349</v>
      </c>
      <c r="E200" s="11"/>
    </row>
    <row r="201" spans="2:5" hidden="1" outlineLevel="4" x14ac:dyDescent="0.2">
      <c r="B201" s="35" t="s">
        <v>140</v>
      </c>
      <c r="C201" s="64" t="s">
        <v>208</v>
      </c>
      <c r="D201" s="94" t="s">
        <v>349</v>
      </c>
      <c r="E201" s="11"/>
    </row>
    <row r="202" spans="2:5" hidden="1" outlineLevel="4" x14ac:dyDescent="0.2">
      <c r="B202" s="35" t="s">
        <v>141</v>
      </c>
      <c r="C202" s="64" t="s">
        <v>208</v>
      </c>
      <c r="D202" s="94" t="s">
        <v>349</v>
      </c>
      <c r="E202" s="11"/>
    </row>
    <row r="203" spans="2:5" hidden="1" outlineLevel="4" x14ac:dyDescent="0.2">
      <c r="B203" s="35" t="s">
        <v>142</v>
      </c>
      <c r="C203" s="64" t="s">
        <v>208</v>
      </c>
      <c r="D203" s="94" t="s">
        <v>349</v>
      </c>
      <c r="E203" s="11"/>
    </row>
    <row r="204" spans="2:5" hidden="1" outlineLevel="4" x14ac:dyDescent="0.2">
      <c r="B204" s="35" t="s">
        <v>143</v>
      </c>
      <c r="C204" s="64" t="s">
        <v>208</v>
      </c>
      <c r="D204" s="94" t="s">
        <v>349</v>
      </c>
      <c r="E204" s="11"/>
    </row>
    <row r="205" spans="2:5" hidden="1" outlineLevel="4" x14ac:dyDescent="0.2">
      <c r="B205" s="35" t="s">
        <v>144</v>
      </c>
      <c r="C205" s="64" t="s">
        <v>208</v>
      </c>
      <c r="D205" s="94" t="s">
        <v>349</v>
      </c>
      <c r="E205" s="11"/>
    </row>
    <row r="206" spans="2:5" hidden="1" outlineLevel="4" x14ac:dyDescent="0.2">
      <c r="B206" s="35" t="s">
        <v>145</v>
      </c>
      <c r="C206" s="64" t="s">
        <v>208</v>
      </c>
      <c r="D206" s="94" t="s">
        <v>349</v>
      </c>
      <c r="E206" s="11"/>
    </row>
    <row r="207" spans="2:5" hidden="1" outlineLevel="4" x14ac:dyDescent="0.2">
      <c r="B207" s="35" t="s">
        <v>146</v>
      </c>
      <c r="C207" s="64" t="s">
        <v>208</v>
      </c>
      <c r="D207" s="94" t="s">
        <v>349</v>
      </c>
      <c r="E207" s="11"/>
    </row>
    <row r="208" spans="2:5" hidden="1" outlineLevel="4" x14ac:dyDescent="0.2">
      <c r="B208" s="35" t="s">
        <v>147</v>
      </c>
      <c r="C208" s="64" t="s">
        <v>208</v>
      </c>
      <c r="D208" s="94" t="s">
        <v>349</v>
      </c>
      <c r="E208" s="11"/>
    </row>
    <row r="209" spans="2:5" hidden="1" outlineLevel="4" x14ac:dyDescent="0.2">
      <c r="B209" s="35" t="s">
        <v>148</v>
      </c>
      <c r="C209" s="64" t="s">
        <v>208</v>
      </c>
      <c r="D209" s="94" t="s">
        <v>349</v>
      </c>
      <c r="E209" s="11"/>
    </row>
    <row r="210" spans="2:5" hidden="1" outlineLevel="4" x14ac:dyDescent="0.2">
      <c r="B210" s="35" t="s">
        <v>149</v>
      </c>
      <c r="C210" s="64" t="s">
        <v>208</v>
      </c>
      <c r="D210" s="94" t="s">
        <v>349</v>
      </c>
      <c r="E210" s="11"/>
    </row>
    <row r="211" spans="2:5" hidden="1" outlineLevel="4" x14ac:dyDescent="0.2">
      <c r="B211" s="35" t="s">
        <v>150</v>
      </c>
      <c r="C211" s="64" t="s">
        <v>208</v>
      </c>
      <c r="D211" s="94" t="s">
        <v>349</v>
      </c>
      <c r="E211" s="11"/>
    </row>
    <row r="212" spans="2:5" hidden="1" outlineLevel="4" x14ac:dyDescent="0.2">
      <c r="B212" s="35" t="s">
        <v>151</v>
      </c>
      <c r="C212" s="64" t="s">
        <v>208</v>
      </c>
      <c r="D212" s="94" t="s">
        <v>349</v>
      </c>
      <c r="E212" s="11"/>
    </row>
    <row r="213" spans="2:5" hidden="1" outlineLevel="4" x14ac:dyDescent="0.2">
      <c r="B213" s="35" t="s">
        <v>152</v>
      </c>
      <c r="C213" s="64" t="s">
        <v>208</v>
      </c>
      <c r="D213" s="94" t="s">
        <v>349</v>
      </c>
      <c r="E213" s="11"/>
    </row>
    <row r="214" spans="2:5" hidden="1" outlineLevel="4" x14ac:dyDescent="0.2">
      <c r="B214" s="35" t="s">
        <v>153</v>
      </c>
      <c r="C214" s="64" t="s">
        <v>208</v>
      </c>
      <c r="D214" s="94" t="s">
        <v>349</v>
      </c>
      <c r="E214" s="11"/>
    </row>
    <row r="215" spans="2:5" hidden="1" outlineLevel="4" x14ac:dyDescent="0.2">
      <c r="B215" s="35" t="s">
        <v>154</v>
      </c>
      <c r="C215" s="64" t="s">
        <v>208</v>
      </c>
      <c r="D215" s="94" t="s">
        <v>349</v>
      </c>
      <c r="E215" s="11"/>
    </row>
    <row r="216" spans="2:5" hidden="1" outlineLevel="4" x14ac:dyDescent="0.2">
      <c r="B216" s="35" t="s">
        <v>155</v>
      </c>
      <c r="C216" s="64" t="s">
        <v>208</v>
      </c>
      <c r="D216" s="94" t="s">
        <v>349</v>
      </c>
      <c r="E216" s="11"/>
    </row>
    <row r="217" spans="2:5" hidden="1" outlineLevel="4" x14ac:dyDescent="0.2">
      <c r="B217" s="35" t="s">
        <v>156</v>
      </c>
      <c r="C217" s="64" t="s">
        <v>208</v>
      </c>
      <c r="D217" s="94" t="s">
        <v>349</v>
      </c>
      <c r="E217" s="11"/>
    </row>
    <row r="218" spans="2:5" hidden="1" outlineLevel="4" x14ac:dyDescent="0.2">
      <c r="B218" s="35" t="s">
        <v>157</v>
      </c>
      <c r="C218" s="64" t="s">
        <v>208</v>
      </c>
      <c r="D218" s="94" t="s">
        <v>349</v>
      </c>
      <c r="E218" s="11"/>
    </row>
    <row r="219" spans="2:5" hidden="1" outlineLevel="4" x14ac:dyDescent="0.2">
      <c r="B219" s="35" t="s">
        <v>158</v>
      </c>
      <c r="C219" s="64" t="s">
        <v>208</v>
      </c>
      <c r="D219" s="94" t="s">
        <v>349</v>
      </c>
      <c r="E219" s="11"/>
    </row>
    <row r="220" spans="2:5" hidden="1" outlineLevel="4" x14ac:dyDescent="0.2">
      <c r="B220" s="35" t="s">
        <v>159</v>
      </c>
      <c r="C220" s="64" t="s">
        <v>208</v>
      </c>
      <c r="D220" s="94" t="s">
        <v>349</v>
      </c>
      <c r="E220" s="11"/>
    </row>
    <row r="221" spans="2:5" hidden="1" outlineLevel="4" x14ac:dyDescent="0.2">
      <c r="B221" s="35" t="s">
        <v>160</v>
      </c>
      <c r="C221" s="64" t="s">
        <v>208</v>
      </c>
      <c r="D221" s="94" t="s">
        <v>349</v>
      </c>
      <c r="E221" s="11"/>
    </row>
    <row r="222" spans="2:5" hidden="1" outlineLevel="4" x14ac:dyDescent="0.2">
      <c r="B222" s="35" t="s">
        <v>161</v>
      </c>
      <c r="C222" s="64" t="s">
        <v>208</v>
      </c>
      <c r="D222" s="94" t="s">
        <v>349</v>
      </c>
      <c r="E222" s="11"/>
    </row>
    <row r="223" spans="2:5" hidden="1" outlineLevel="4" x14ac:dyDescent="0.2">
      <c r="B223" s="35" t="s">
        <v>162</v>
      </c>
      <c r="C223" s="64" t="s">
        <v>208</v>
      </c>
      <c r="D223" s="94" t="s">
        <v>349</v>
      </c>
      <c r="E223" s="11"/>
    </row>
    <row r="224" spans="2:5" hidden="1" outlineLevel="4" x14ac:dyDescent="0.2">
      <c r="B224" s="35" t="s">
        <v>163</v>
      </c>
      <c r="C224" s="64" t="s">
        <v>208</v>
      </c>
      <c r="D224" s="94" t="s">
        <v>349</v>
      </c>
      <c r="E224" s="11"/>
    </row>
    <row r="225" spans="2:5" hidden="1" outlineLevel="4" x14ac:dyDescent="0.2">
      <c r="B225" s="37" t="s">
        <v>164</v>
      </c>
      <c r="C225" s="67" t="s">
        <v>208</v>
      </c>
      <c r="D225" s="112" t="s">
        <v>349</v>
      </c>
      <c r="E225" s="20"/>
    </row>
    <row r="226" spans="2:5" hidden="1" outlineLevel="3" x14ac:dyDescent="0.2">
      <c r="B226" s="42" t="s">
        <v>165</v>
      </c>
      <c r="C226" s="74" t="s">
        <v>208</v>
      </c>
      <c r="D226" s="111">
        <f>SUM(D200:D225)</f>
        <v>0</v>
      </c>
      <c r="E226" s="102">
        <f>SUM(E200:E225)</f>
        <v>0</v>
      </c>
    </row>
    <row r="227" spans="2:5" hidden="1" outlineLevel="4" x14ac:dyDescent="0.2">
      <c r="B227" s="35" t="s">
        <v>166</v>
      </c>
      <c r="C227" s="64" t="s">
        <v>208</v>
      </c>
      <c r="D227" s="94" t="s">
        <v>349</v>
      </c>
      <c r="E227" s="11"/>
    </row>
    <row r="228" spans="2:5" hidden="1" outlineLevel="4" x14ac:dyDescent="0.2">
      <c r="B228" s="35" t="s">
        <v>167</v>
      </c>
      <c r="C228" s="64" t="s">
        <v>208</v>
      </c>
      <c r="D228" s="94" t="s">
        <v>349</v>
      </c>
      <c r="E228" s="11"/>
    </row>
    <row r="229" spans="2:5" hidden="1" outlineLevel="4" x14ac:dyDescent="0.2">
      <c r="B229" s="35" t="s">
        <v>168</v>
      </c>
      <c r="C229" s="64" t="s">
        <v>208</v>
      </c>
      <c r="D229" s="94" t="s">
        <v>349</v>
      </c>
      <c r="E229" s="11"/>
    </row>
    <row r="230" spans="2:5" hidden="1" outlineLevel="4" x14ac:dyDescent="0.2">
      <c r="B230" s="35" t="s">
        <v>169</v>
      </c>
      <c r="C230" s="64" t="s">
        <v>208</v>
      </c>
      <c r="D230" s="94" t="s">
        <v>349</v>
      </c>
      <c r="E230" s="11"/>
    </row>
    <row r="231" spans="2:5" hidden="1" outlineLevel="4" x14ac:dyDescent="0.2">
      <c r="B231" s="35" t="s">
        <v>170</v>
      </c>
      <c r="C231" s="64" t="s">
        <v>208</v>
      </c>
      <c r="D231" s="94" t="s">
        <v>349</v>
      </c>
      <c r="E231" s="11"/>
    </row>
    <row r="232" spans="2:5" hidden="1" outlineLevel="4" x14ac:dyDescent="0.2">
      <c r="B232" s="35" t="s">
        <v>171</v>
      </c>
      <c r="C232" s="64" t="s">
        <v>208</v>
      </c>
      <c r="D232" s="94" t="s">
        <v>349</v>
      </c>
      <c r="E232" s="11"/>
    </row>
    <row r="233" spans="2:5" hidden="1" outlineLevel="4" x14ac:dyDescent="0.2">
      <c r="B233" s="35" t="s">
        <v>172</v>
      </c>
      <c r="C233" s="64" t="s">
        <v>208</v>
      </c>
      <c r="D233" s="94" t="s">
        <v>349</v>
      </c>
      <c r="E233" s="11"/>
    </row>
    <row r="234" spans="2:5" hidden="1" outlineLevel="4" x14ac:dyDescent="0.2">
      <c r="B234" s="35" t="s">
        <v>173</v>
      </c>
      <c r="C234" s="64" t="s">
        <v>208</v>
      </c>
      <c r="D234" s="94" t="s">
        <v>349</v>
      </c>
      <c r="E234" s="11"/>
    </row>
    <row r="235" spans="2:5" hidden="1" outlineLevel="4" x14ac:dyDescent="0.2">
      <c r="B235" s="35" t="s">
        <v>174</v>
      </c>
      <c r="C235" s="64" t="s">
        <v>208</v>
      </c>
      <c r="D235" s="94" t="s">
        <v>349</v>
      </c>
      <c r="E235" s="11"/>
    </row>
    <row r="236" spans="2:5" hidden="1" outlineLevel="4" x14ac:dyDescent="0.2">
      <c r="B236" s="35" t="s">
        <v>175</v>
      </c>
      <c r="C236" s="64" t="s">
        <v>208</v>
      </c>
      <c r="D236" s="94" t="s">
        <v>349</v>
      </c>
      <c r="E236" s="11"/>
    </row>
    <row r="237" spans="2:5" hidden="1" outlineLevel="4" x14ac:dyDescent="0.2">
      <c r="B237" s="35" t="s">
        <v>176</v>
      </c>
      <c r="C237" s="64" t="s">
        <v>208</v>
      </c>
      <c r="D237" s="94" t="s">
        <v>349</v>
      </c>
      <c r="E237" s="11"/>
    </row>
    <row r="238" spans="2:5" hidden="1" outlineLevel="4" x14ac:dyDescent="0.2">
      <c r="B238" s="35" t="s">
        <v>177</v>
      </c>
      <c r="C238" s="64" t="s">
        <v>208</v>
      </c>
      <c r="D238" s="94" t="s">
        <v>349</v>
      </c>
      <c r="E238" s="11"/>
    </row>
    <row r="239" spans="2:5" hidden="1" outlineLevel="4" x14ac:dyDescent="0.2">
      <c r="B239" s="35" t="s">
        <v>178</v>
      </c>
      <c r="C239" s="64" t="s">
        <v>208</v>
      </c>
      <c r="D239" s="94" t="s">
        <v>349</v>
      </c>
      <c r="E239" s="11"/>
    </row>
    <row r="240" spans="2:5" hidden="1" outlineLevel="4" x14ac:dyDescent="0.2">
      <c r="B240" s="35" t="s">
        <v>179</v>
      </c>
      <c r="C240" s="64" t="s">
        <v>208</v>
      </c>
      <c r="D240" s="94" t="s">
        <v>349</v>
      </c>
      <c r="E240" s="11"/>
    </row>
    <row r="241" spans="2:5" hidden="1" outlineLevel="4" x14ac:dyDescent="0.2">
      <c r="B241" s="35" t="s">
        <v>180</v>
      </c>
      <c r="C241" s="64" t="s">
        <v>208</v>
      </c>
      <c r="D241" s="94" t="s">
        <v>349</v>
      </c>
      <c r="E241" s="11"/>
    </row>
    <row r="242" spans="2:5" hidden="1" outlineLevel="4" x14ac:dyDescent="0.2">
      <c r="B242" s="35" t="s">
        <v>181</v>
      </c>
      <c r="C242" s="64" t="s">
        <v>208</v>
      </c>
      <c r="D242" s="94" t="s">
        <v>349</v>
      </c>
      <c r="E242" s="11"/>
    </row>
    <row r="243" spans="2:5" hidden="1" outlineLevel="4" x14ac:dyDescent="0.2">
      <c r="B243" s="35" t="s">
        <v>182</v>
      </c>
      <c r="C243" s="64" t="s">
        <v>208</v>
      </c>
      <c r="D243" s="94" t="s">
        <v>349</v>
      </c>
      <c r="E243" s="11"/>
    </row>
    <row r="244" spans="2:5" hidden="1" outlineLevel="4" x14ac:dyDescent="0.2">
      <c r="B244" s="35" t="s">
        <v>183</v>
      </c>
      <c r="C244" s="64" t="s">
        <v>208</v>
      </c>
      <c r="D244" s="94" t="s">
        <v>349</v>
      </c>
      <c r="E244" s="11"/>
    </row>
    <row r="245" spans="2:5" hidden="1" outlineLevel="4" x14ac:dyDescent="0.2">
      <c r="B245" s="35" t="s">
        <v>184</v>
      </c>
      <c r="C245" s="64" t="s">
        <v>208</v>
      </c>
      <c r="D245" s="94" t="s">
        <v>349</v>
      </c>
      <c r="E245" s="11"/>
    </row>
    <row r="246" spans="2:5" hidden="1" outlineLevel="4" x14ac:dyDescent="0.2">
      <c r="B246" s="35" t="s">
        <v>185</v>
      </c>
      <c r="C246" s="64" t="s">
        <v>208</v>
      </c>
      <c r="D246" s="94" t="s">
        <v>349</v>
      </c>
      <c r="E246" s="11"/>
    </row>
    <row r="247" spans="2:5" hidden="1" outlineLevel="4" x14ac:dyDescent="0.2">
      <c r="B247" s="35" t="s">
        <v>186</v>
      </c>
      <c r="C247" s="64" t="s">
        <v>208</v>
      </c>
      <c r="D247" s="94" t="s">
        <v>349</v>
      </c>
      <c r="E247" s="11"/>
    </row>
    <row r="248" spans="2:5" hidden="1" outlineLevel="4" x14ac:dyDescent="0.2">
      <c r="B248" s="35" t="s">
        <v>187</v>
      </c>
      <c r="C248" s="64" t="s">
        <v>208</v>
      </c>
      <c r="D248" s="94" t="s">
        <v>349</v>
      </c>
      <c r="E248" s="11"/>
    </row>
    <row r="249" spans="2:5" hidden="1" outlineLevel="4" x14ac:dyDescent="0.2">
      <c r="B249" s="35" t="s">
        <v>188</v>
      </c>
      <c r="C249" s="64" t="s">
        <v>208</v>
      </c>
      <c r="D249" s="94" t="s">
        <v>349</v>
      </c>
      <c r="E249" s="11"/>
    </row>
    <row r="250" spans="2:5" hidden="1" outlineLevel="4" x14ac:dyDescent="0.2">
      <c r="B250" s="35" t="s">
        <v>189</v>
      </c>
      <c r="C250" s="64" t="s">
        <v>208</v>
      </c>
      <c r="D250" s="94" t="s">
        <v>349</v>
      </c>
      <c r="E250" s="11"/>
    </row>
    <row r="251" spans="2:5" hidden="1" outlineLevel="4" x14ac:dyDescent="0.2">
      <c r="B251" s="35" t="s">
        <v>190</v>
      </c>
      <c r="C251" s="64" t="s">
        <v>208</v>
      </c>
      <c r="D251" s="94" t="s">
        <v>349</v>
      </c>
      <c r="E251" s="11"/>
    </row>
    <row r="252" spans="2:5" hidden="1" outlineLevel="4" x14ac:dyDescent="0.2">
      <c r="B252" s="37" t="s">
        <v>191</v>
      </c>
      <c r="C252" s="67" t="s">
        <v>208</v>
      </c>
      <c r="D252" s="112" t="s">
        <v>349</v>
      </c>
      <c r="E252" s="20"/>
    </row>
    <row r="253" spans="2:5" hidden="1" outlineLevel="3" x14ac:dyDescent="0.2">
      <c r="B253" s="42" t="s">
        <v>192</v>
      </c>
      <c r="C253" s="74" t="s">
        <v>208</v>
      </c>
      <c r="D253" s="111">
        <f>SUM(D227:D252)</f>
        <v>0</v>
      </c>
      <c r="E253" s="102">
        <f>SUM(E227:E252)</f>
        <v>0</v>
      </c>
    </row>
    <row r="254" spans="2:5" hidden="1" outlineLevel="2" x14ac:dyDescent="0.2">
      <c r="B254" s="41" t="s">
        <v>193</v>
      </c>
      <c r="C254" s="70" t="s">
        <v>208</v>
      </c>
      <c r="D254" s="93" t="e">
        <f>D193+D196+D199+D226+D253</f>
        <v>#VALUE!</v>
      </c>
      <c r="E254" s="100">
        <f>E193+E196+E199+E226+E253</f>
        <v>0</v>
      </c>
    </row>
    <row r="255" spans="2:5" hidden="1" outlineLevel="4" x14ac:dyDescent="0.2">
      <c r="B255" s="32" t="s">
        <v>194</v>
      </c>
      <c r="C255" s="64" t="s">
        <v>208</v>
      </c>
      <c r="D255" s="94" t="s">
        <v>349</v>
      </c>
      <c r="E255" s="11"/>
    </row>
    <row r="256" spans="2:5" hidden="1" outlineLevel="4" x14ac:dyDescent="0.2">
      <c r="B256" s="32" t="s">
        <v>195</v>
      </c>
      <c r="C256" s="64" t="s">
        <v>208</v>
      </c>
      <c r="D256" s="94" t="s">
        <v>349</v>
      </c>
      <c r="E256" s="11"/>
    </row>
    <row r="257" spans="2:5" hidden="1" outlineLevel="4" x14ac:dyDescent="0.2">
      <c r="B257" s="32" t="s">
        <v>196</v>
      </c>
      <c r="C257" s="64" t="s">
        <v>208</v>
      </c>
      <c r="D257" s="94" t="s">
        <v>349</v>
      </c>
      <c r="E257" s="11"/>
    </row>
    <row r="258" spans="2:5" hidden="1" outlineLevel="4" x14ac:dyDescent="0.2">
      <c r="B258" s="32" t="s">
        <v>197</v>
      </c>
      <c r="C258" s="64" t="s">
        <v>208</v>
      </c>
      <c r="D258" s="94" t="s">
        <v>349</v>
      </c>
      <c r="E258" s="11"/>
    </row>
    <row r="259" spans="2:5" hidden="1" outlineLevel="3" x14ac:dyDescent="0.2">
      <c r="B259" s="34" t="s">
        <v>198</v>
      </c>
      <c r="C259" s="70" t="s">
        <v>208</v>
      </c>
      <c r="D259" s="93">
        <f>SUM(D255:D258)</f>
        <v>0</v>
      </c>
      <c r="E259" s="100">
        <f>SUM(E255:E258)</f>
        <v>0</v>
      </c>
    </row>
    <row r="260" spans="2:5" hidden="1" outlineLevel="2" x14ac:dyDescent="0.2">
      <c r="B260" s="41" t="s">
        <v>199</v>
      </c>
      <c r="C260" s="70" t="s">
        <v>208</v>
      </c>
      <c r="D260" s="93" t="e">
        <f>D254+D259</f>
        <v>#VALUE!</v>
      </c>
      <c r="E260" s="100">
        <f>E254+E259</f>
        <v>0</v>
      </c>
    </row>
    <row r="261" spans="2:5" hidden="1" outlineLevel="3" x14ac:dyDescent="0.2">
      <c r="B261" s="40" t="s">
        <v>200</v>
      </c>
      <c r="C261" s="64" t="s">
        <v>208</v>
      </c>
      <c r="D261" s="94" t="s">
        <v>349</v>
      </c>
      <c r="E261" s="11"/>
    </row>
    <row r="262" spans="2:5" hidden="1" outlineLevel="3" x14ac:dyDescent="0.2">
      <c r="B262" s="40" t="s">
        <v>201</v>
      </c>
      <c r="C262" s="64" t="s">
        <v>208</v>
      </c>
      <c r="D262" s="94" t="s">
        <v>349</v>
      </c>
      <c r="E262" s="11"/>
    </row>
    <row r="263" spans="2:5" hidden="1" outlineLevel="2" x14ac:dyDescent="0.2">
      <c r="B263" s="41" t="s">
        <v>202</v>
      </c>
      <c r="C263" s="70" t="s">
        <v>208</v>
      </c>
      <c r="D263" s="93" t="e">
        <f>SUM(D260,D261:D262)</f>
        <v>#VALUE!</v>
      </c>
      <c r="E263" s="100">
        <f>SUM(E260,E261:E262)</f>
        <v>0</v>
      </c>
    </row>
    <row r="264" spans="2:5" hidden="1" outlineLevel="3" x14ac:dyDescent="0.2">
      <c r="B264" s="40" t="s">
        <v>203</v>
      </c>
      <c r="C264" s="64" t="s">
        <v>208</v>
      </c>
      <c r="D264" s="94" t="s">
        <v>349</v>
      </c>
      <c r="E264" s="11"/>
    </row>
    <row r="265" spans="2:5" hidden="1" outlineLevel="3" x14ac:dyDescent="0.2">
      <c r="B265" s="40" t="s">
        <v>204</v>
      </c>
      <c r="C265" s="64" t="s">
        <v>208</v>
      </c>
      <c r="D265" s="94" t="s">
        <v>349</v>
      </c>
      <c r="E265" s="11"/>
    </row>
    <row r="266" spans="2:5" hidden="1" outlineLevel="2" x14ac:dyDescent="0.2">
      <c r="B266" s="43" t="s">
        <v>205</v>
      </c>
      <c r="C266" s="75" t="s">
        <v>208</v>
      </c>
      <c r="D266" s="113">
        <f>SUM(D264:D265)</f>
        <v>0</v>
      </c>
      <c r="E266" s="103">
        <f>SUM(E264:E265)</f>
        <v>0</v>
      </c>
    </row>
    <row r="267" spans="2:5" hidden="1" outlineLevel="1" x14ac:dyDescent="0.2">
      <c r="B267" s="28" t="s">
        <v>206</v>
      </c>
      <c r="C267" s="70" t="s">
        <v>208</v>
      </c>
      <c r="D267" s="93" t="e">
        <f>D263+D266</f>
        <v>#VALUE!</v>
      </c>
      <c r="E267" s="100">
        <f>E263+E266</f>
        <v>0</v>
      </c>
    </row>
    <row r="268" spans="2:5" collapsed="1" x14ac:dyDescent="0.2">
      <c r="B268" s="30" t="s">
        <v>207</v>
      </c>
      <c r="C268" s="71" t="s">
        <v>208</v>
      </c>
      <c r="D268" s="90" t="e">
        <f>D140-D267</f>
        <v>#VALUE!</v>
      </c>
      <c r="E268" s="90">
        <f>E140-E267</f>
        <v>0</v>
      </c>
    </row>
    <row r="269" spans="2:5" hidden="1" outlineLevel="3" x14ac:dyDescent="0.2">
      <c r="B269" s="37" t="s">
        <v>209</v>
      </c>
      <c r="C269" s="73" t="s">
        <v>208</v>
      </c>
      <c r="D269" s="91" t="s">
        <v>349</v>
      </c>
      <c r="E269" s="91"/>
    </row>
    <row r="270" spans="2:5" hidden="1" outlineLevel="2" x14ac:dyDescent="0.2">
      <c r="B270" s="42" t="s">
        <v>210</v>
      </c>
      <c r="C270" s="74" t="s">
        <v>208</v>
      </c>
      <c r="D270" s="111">
        <f>SUM(D269)</f>
        <v>0</v>
      </c>
      <c r="E270" s="102">
        <f>SUM(E269)</f>
        <v>0</v>
      </c>
    </row>
    <row r="271" spans="2:5" hidden="1" outlineLevel="3" x14ac:dyDescent="0.2">
      <c r="B271" s="35" t="s">
        <v>211</v>
      </c>
      <c r="C271" s="72" t="s">
        <v>208</v>
      </c>
      <c r="D271" s="92" t="s">
        <v>349</v>
      </c>
      <c r="E271" s="92"/>
    </row>
    <row r="272" spans="2:5" hidden="1" outlineLevel="3" x14ac:dyDescent="0.2">
      <c r="B272" s="35" t="s">
        <v>212</v>
      </c>
      <c r="C272" s="72" t="s">
        <v>208</v>
      </c>
      <c r="D272" s="92" t="s">
        <v>349</v>
      </c>
      <c r="E272" s="92"/>
    </row>
    <row r="273" spans="2:5" hidden="1" outlineLevel="3" x14ac:dyDescent="0.2">
      <c r="B273" s="35" t="s">
        <v>213</v>
      </c>
      <c r="C273" s="72" t="s">
        <v>208</v>
      </c>
      <c r="D273" s="92" t="s">
        <v>349</v>
      </c>
      <c r="E273" s="92"/>
    </row>
    <row r="274" spans="2:5" hidden="1" outlineLevel="3" x14ac:dyDescent="0.2">
      <c r="B274" s="35" t="s">
        <v>214</v>
      </c>
      <c r="C274" s="72" t="s">
        <v>208</v>
      </c>
      <c r="D274" s="92" t="s">
        <v>349</v>
      </c>
      <c r="E274" s="92"/>
    </row>
    <row r="275" spans="2:5" hidden="1" outlineLevel="3" x14ac:dyDescent="0.2">
      <c r="B275" s="35" t="s">
        <v>215</v>
      </c>
      <c r="C275" s="72" t="s">
        <v>208</v>
      </c>
      <c r="D275" s="92" t="s">
        <v>349</v>
      </c>
      <c r="E275" s="92"/>
    </row>
    <row r="276" spans="2:5" hidden="1" outlineLevel="3" x14ac:dyDescent="0.2">
      <c r="B276" s="37" t="s">
        <v>216</v>
      </c>
      <c r="C276" s="73" t="s">
        <v>208</v>
      </c>
      <c r="D276" s="91" t="s">
        <v>349</v>
      </c>
      <c r="E276" s="91"/>
    </row>
    <row r="277" spans="2:5" hidden="1" outlineLevel="2" x14ac:dyDescent="0.2">
      <c r="B277" s="42" t="s">
        <v>217</v>
      </c>
      <c r="C277" s="74" t="s">
        <v>208</v>
      </c>
      <c r="D277" s="111">
        <f>SUM(D271:D276)</f>
        <v>0</v>
      </c>
      <c r="E277" s="102">
        <f>SUM(E271:E276)</f>
        <v>0</v>
      </c>
    </row>
    <row r="278" spans="2:5" hidden="1" outlineLevel="3" x14ac:dyDescent="0.2">
      <c r="B278" s="35" t="s">
        <v>218</v>
      </c>
      <c r="C278" s="72" t="s">
        <v>208</v>
      </c>
      <c r="D278" s="92" t="s">
        <v>349</v>
      </c>
      <c r="E278" s="92"/>
    </row>
    <row r="279" spans="2:5" hidden="1" outlineLevel="3" x14ac:dyDescent="0.2">
      <c r="B279" s="35" t="s">
        <v>219</v>
      </c>
      <c r="C279" s="72" t="s">
        <v>208</v>
      </c>
      <c r="D279" s="92" t="s">
        <v>349</v>
      </c>
      <c r="E279" s="92"/>
    </row>
    <row r="280" spans="2:5" hidden="1" outlineLevel="3" x14ac:dyDescent="0.2">
      <c r="B280" s="35" t="s">
        <v>220</v>
      </c>
      <c r="C280" s="72" t="s">
        <v>208</v>
      </c>
      <c r="D280" s="92" t="s">
        <v>349</v>
      </c>
      <c r="E280" s="92"/>
    </row>
    <row r="281" spans="2:5" hidden="1" outlineLevel="3" x14ac:dyDescent="0.2">
      <c r="B281" s="37" t="s">
        <v>221</v>
      </c>
      <c r="C281" s="73" t="s">
        <v>208</v>
      </c>
      <c r="D281" s="91" t="s">
        <v>349</v>
      </c>
      <c r="E281" s="91"/>
    </row>
    <row r="282" spans="2:5" hidden="1" outlineLevel="2" x14ac:dyDescent="0.2">
      <c r="B282" s="44" t="s">
        <v>222</v>
      </c>
      <c r="C282" s="76" t="s">
        <v>208</v>
      </c>
      <c r="D282" s="114">
        <f>SUM(D278:D281)</f>
        <v>0</v>
      </c>
      <c r="E282" s="104">
        <f>SUM(E278:E281)</f>
        <v>0</v>
      </c>
    </row>
    <row r="283" spans="2:5" hidden="1" outlineLevel="1" x14ac:dyDescent="0.2">
      <c r="B283" s="41" t="s">
        <v>223</v>
      </c>
      <c r="C283" s="70" t="s">
        <v>208</v>
      </c>
      <c r="D283" s="93">
        <f>D270+D277+D282</f>
        <v>0</v>
      </c>
      <c r="E283" s="100">
        <f>E270+E277+E282</f>
        <v>0</v>
      </c>
    </row>
    <row r="284" spans="2:5" hidden="1" outlineLevel="3" x14ac:dyDescent="0.2">
      <c r="B284" s="35" t="s">
        <v>209</v>
      </c>
      <c r="C284" s="72" t="s">
        <v>208</v>
      </c>
      <c r="D284" s="92" t="s">
        <v>349</v>
      </c>
      <c r="E284" s="92"/>
    </row>
    <row r="285" spans="2:5" hidden="1" outlineLevel="3" x14ac:dyDescent="0.2">
      <c r="B285" s="35" t="s">
        <v>213</v>
      </c>
      <c r="C285" s="72" t="s">
        <v>208</v>
      </c>
      <c r="D285" s="92" t="s">
        <v>349</v>
      </c>
      <c r="E285" s="92"/>
    </row>
    <row r="286" spans="2:5" hidden="1" outlineLevel="3" x14ac:dyDescent="0.2">
      <c r="B286" s="35" t="s">
        <v>224</v>
      </c>
      <c r="C286" s="72" t="s">
        <v>208</v>
      </c>
      <c r="D286" s="92" t="s">
        <v>349</v>
      </c>
      <c r="E286" s="92"/>
    </row>
    <row r="287" spans="2:5" hidden="1" outlineLevel="3" x14ac:dyDescent="0.2">
      <c r="B287" s="35" t="s">
        <v>216</v>
      </c>
      <c r="C287" s="72" t="s">
        <v>208</v>
      </c>
      <c r="D287" s="92" t="s">
        <v>349</v>
      </c>
      <c r="E287" s="92"/>
    </row>
    <row r="288" spans="2:5" hidden="1" outlineLevel="3" x14ac:dyDescent="0.2">
      <c r="B288" s="37" t="s">
        <v>225</v>
      </c>
      <c r="C288" s="73" t="s">
        <v>208</v>
      </c>
      <c r="D288" s="91" t="s">
        <v>349</v>
      </c>
      <c r="E288" s="91"/>
    </row>
    <row r="289" spans="2:5" hidden="1" outlineLevel="2" x14ac:dyDescent="0.2">
      <c r="B289" s="42" t="s">
        <v>210</v>
      </c>
      <c r="C289" s="74" t="s">
        <v>208</v>
      </c>
      <c r="D289" s="111">
        <f>SUM(D284:D288)</f>
        <v>0</v>
      </c>
      <c r="E289" s="102">
        <f>SUM(E284:E288)</f>
        <v>0</v>
      </c>
    </row>
    <row r="290" spans="2:5" hidden="1" outlineLevel="3" x14ac:dyDescent="0.2">
      <c r="B290" s="35" t="s">
        <v>211</v>
      </c>
      <c r="C290" s="72" t="s">
        <v>208</v>
      </c>
      <c r="D290" s="92" t="s">
        <v>349</v>
      </c>
      <c r="E290" s="92"/>
    </row>
    <row r="291" spans="2:5" hidden="1" outlineLevel="3" x14ac:dyDescent="0.2">
      <c r="B291" s="35" t="s">
        <v>212</v>
      </c>
      <c r="C291" s="72" t="s">
        <v>208</v>
      </c>
      <c r="D291" s="92" t="s">
        <v>349</v>
      </c>
      <c r="E291" s="92"/>
    </row>
    <row r="292" spans="2:5" hidden="1" outlineLevel="3" x14ac:dyDescent="0.2">
      <c r="B292" s="35" t="s">
        <v>213</v>
      </c>
      <c r="C292" s="72" t="s">
        <v>208</v>
      </c>
      <c r="D292" s="92" t="s">
        <v>349</v>
      </c>
      <c r="E292" s="92"/>
    </row>
    <row r="293" spans="2:5" hidden="1" outlineLevel="3" x14ac:dyDescent="0.2">
      <c r="B293" s="35" t="s">
        <v>214</v>
      </c>
      <c r="C293" s="72" t="s">
        <v>208</v>
      </c>
      <c r="D293" s="92" t="s">
        <v>349</v>
      </c>
      <c r="E293" s="92"/>
    </row>
    <row r="294" spans="2:5" hidden="1" outlineLevel="3" x14ac:dyDescent="0.2">
      <c r="B294" s="35" t="s">
        <v>215</v>
      </c>
      <c r="C294" s="72" t="s">
        <v>208</v>
      </c>
      <c r="D294" s="92" t="s">
        <v>349</v>
      </c>
      <c r="E294" s="92"/>
    </row>
    <row r="295" spans="2:5" hidden="1" outlineLevel="3" x14ac:dyDescent="0.2">
      <c r="B295" s="35" t="s">
        <v>216</v>
      </c>
      <c r="C295" s="72" t="s">
        <v>208</v>
      </c>
      <c r="D295" s="92" t="s">
        <v>349</v>
      </c>
      <c r="E295" s="92"/>
    </row>
    <row r="296" spans="2:5" hidden="1" outlineLevel="3" x14ac:dyDescent="0.2">
      <c r="B296" s="35" t="s">
        <v>226</v>
      </c>
      <c r="C296" s="72" t="s">
        <v>208</v>
      </c>
      <c r="D296" s="92" t="s">
        <v>349</v>
      </c>
      <c r="E296" s="92"/>
    </row>
    <row r="297" spans="2:5" hidden="1" outlineLevel="3" x14ac:dyDescent="0.2">
      <c r="B297" s="37" t="s">
        <v>225</v>
      </c>
      <c r="C297" s="73" t="s">
        <v>208</v>
      </c>
      <c r="D297" s="91" t="s">
        <v>349</v>
      </c>
      <c r="E297" s="91"/>
    </row>
    <row r="298" spans="2:5" hidden="1" outlineLevel="2" x14ac:dyDescent="0.2">
      <c r="B298" s="42" t="s">
        <v>217</v>
      </c>
      <c r="C298" s="74" t="s">
        <v>208</v>
      </c>
      <c r="D298" s="111">
        <f>SUM(D290:D297)</f>
        <v>0</v>
      </c>
      <c r="E298" s="102">
        <f>SUM(E290:E297)</f>
        <v>0</v>
      </c>
    </row>
    <row r="299" spans="2:5" hidden="1" outlineLevel="3" x14ac:dyDescent="0.2">
      <c r="B299" s="35" t="s">
        <v>227</v>
      </c>
      <c r="C299" s="72" t="s">
        <v>208</v>
      </c>
      <c r="D299" s="92" t="s">
        <v>349</v>
      </c>
      <c r="E299" s="92"/>
    </row>
    <row r="300" spans="2:5" hidden="1" outlineLevel="3" x14ac:dyDescent="0.2">
      <c r="B300" s="35" t="s">
        <v>228</v>
      </c>
      <c r="C300" s="72" t="s">
        <v>208</v>
      </c>
      <c r="D300" s="92" t="s">
        <v>349</v>
      </c>
      <c r="E300" s="92"/>
    </row>
    <row r="301" spans="2:5" hidden="1" outlineLevel="3" x14ac:dyDescent="0.2">
      <c r="B301" s="35" t="s">
        <v>229</v>
      </c>
      <c r="C301" s="72" t="s">
        <v>208</v>
      </c>
      <c r="D301" s="92" t="s">
        <v>349</v>
      </c>
      <c r="E301" s="92"/>
    </row>
    <row r="302" spans="2:5" hidden="1" outlineLevel="3" x14ac:dyDescent="0.2">
      <c r="B302" s="37" t="s">
        <v>230</v>
      </c>
      <c r="C302" s="73" t="s">
        <v>208</v>
      </c>
      <c r="D302" s="91" t="s">
        <v>349</v>
      </c>
      <c r="E302" s="91"/>
    </row>
    <row r="303" spans="2:5" hidden="1" outlineLevel="2" x14ac:dyDescent="0.2">
      <c r="B303" s="44" t="s">
        <v>222</v>
      </c>
      <c r="C303" s="76" t="s">
        <v>208</v>
      </c>
      <c r="D303" s="114">
        <f>SUM(D299:D302)</f>
        <v>0</v>
      </c>
      <c r="E303" s="104">
        <f>SUM(E299:E302)</f>
        <v>0</v>
      </c>
    </row>
    <row r="304" spans="2:5" hidden="1" outlineLevel="1" x14ac:dyDescent="0.2">
      <c r="B304" s="41" t="s">
        <v>231</v>
      </c>
      <c r="C304" s="70" t="s">
        <v>208</v>
      </c>
      <c r="D304" s="93">
        <f>D289+D298+D303</f>
        <v>0</v>
      </c>
      <c r="E304" s="100">
        <f>E289+E298+E303</f>
        <v>0</v>
      </c>
    </row>
    <row r="305" spans="2:5" collapsed="1" x14ac:dyDescent="0.2">
      <c r="B305" s="28" t="s">
        <v>232</v>
      </c>
      <c r="C305" s="70" t="s">
        <v>208</v>
      </c>
      <c r="D305" s="93">
        <f>D283-D304</f>
        <v>0</v>
      </c>
      <c r="E305" s="100">
        <f>E283-E304</f>
        <v>0</v>
      </c>
    </row>
    <row r="306" spans="2:5" hidden="1" outlineLevel="2" x14ac:dyDescent="0.2">
      <c r="B306" s="45" t="s">
        <v>233</v>
      </c>
      <c r="C306" s="72" t="s">
        <v>208</v>
      </c>
      <c r="D306" s="92" t="s">
        <v>349</v>
      </c>
      <c r="E306" s="92"/>
    </row>
    <row r="307" spans="2:5" hidden="1" outlineLevel="2" x14ac:dyDescent="0.2">
      <c r="B307" s="45" t="s">
        <v>234</v>
      </c>
      <c r="C307" s="72" t="s">
        <v>208</v>
      </c>
      <c r="D307" s="92" t="s">
        <v>349</v>
      </c>
      <c r="E307" s="92"/>
    </row>
    <row r="308" spans="2:5" hidden="1" outlineLevel="2" x14ac:dyDescent="0.2">
      <c r="B308" s="45" t="s">
        <v>235</v>
      </c>
      <c r="C308" s="72" t="s">
        <v>208</v>
      </c>
      <c r="D308" s="92" t="s">
        <v>349</v>
      </c>
      <c r="E308" s="92"/>
    </row>
    <row r="309" spans="2:5" hidden="1" outlineLevel="2" x14ac:dyDescent="0.2">
      <c r="B309" s="45" t="s">
        <v>236</v>
      </c>
      <c r="C309" s="72" t="s">
        <v>208</v>
      </c>
      <c r="D309" s="92" t="s">
        <v>349</v>
      </c>
      <c r="E309" s="92"/>
    </row>
    <row r="310" spans="2:5" hidden="1" outlineLevel="2" x14ac:dyDescent="0.2">
      <c r="B310" s="46" t="s">
        <v>237</v>
      </c>
      <c r="C310" s="73" t="s">
        <v>208</v>
      </c>
      <c r="D310" s="91" t="s">
        <v>349</v>
      </c>
      <c r="E310" s="91"/>
    </row>
    <row r="311" spans="2:5" hidden="1" outlineLevel="1" x14ac:dyDescent="0.2">
      <c r="B311" s="47" t="s">
        <v>238</v>
      </c>
      <c r="C311" s="74" t="s">
        <v>208</v>
      </c>
      <c r="D311" s="111">
        <f>SUM(D306:D310)</f>
        <v>0</v>
      </c>
      <c r="E311" s="102">
        <f>SUM(E306:E310)</f>
        <v>0</v>
      </c>
    </row>
    <row r="312" spans="2:5" hidden="1" outlineLevel="2" x14ac:dyDescent="0.2">
      <c r="B312" s="45" t="s">
        <v>239</v>
      </c>
      <c r="C312" s="72" t="s">
        <v>208</v>
      </c>
      <c r="D312" s="92" t="s">
        <v>349</v>
      </c>
      <c r="E312" s="92"/>
    </row>
    <row r="313" spans="2:5" hidden="1" outlineLevel="2" x14ac:dyDescent="0.2">
      <c r="B313" s="45" t="s">
        <v>240</v>
      </c>
      <c r="C313" s="72" t="s">
        <v>208</v>
      </c>
      <c r="D313" s="92" t="s">
        <v>349</v>
      </c>
      <c r="E313" s="92"/>
    </row>
    <row r="314" spans="2:5" hidden="1" outlineLevel="2" x14ac:dyDescent="0.2">
      <c r="B314" s="46" t="s">
        <v>241</v>
      </c>
      <c r="C314" s="73" t="s">
        <v>208</v>
      </c>
      <c r="D314" s="91" t="s">
        <v>349</v>
      </c>
      <c r="E314" s="91"/>
    </row>
    <row r="315" spans="2:5" hidden="1" outlineLevel="1" x14ac:dyDescent="0.2">
      <c r="B315" s="47" t="s">
        <v>242</v>
      </c>
      <c r="C315" s="74" t="s">
        <v>208</v>
      </c>
      <c r="D315" s="111">
        <f>SUM(D312:D314)</f>
        <v>0</v>
      </c>
      <c r="E315" s="102">
        <f>SUM(E312:E314)</f>
        <v>0</v>
      </c>
    </row>
    <row r="316" spans="2:5" collapsed="1" x14ac:dyDescent="0.2">
      <c r="B316" s="28" t="s">
        <v>243</v>
      </c>
      <c r="C316" s="70" t="s">
        <v>208</v>
      </c>
      <c r="D316" s="93">
        <f>D311+D315</f>
        <v>0</v>
      </c>
      <c r="E316" s="100">
        <f>E311+E315</f>
        <v>0</v>
      </c>
    </row>
    <row r="317" spans="2:5" x14ac:dyDescent="0.2">
      <c r="B317" s="28" t="s">
        <v>244</v>
      </c>
      <c r="C317" s="70" t="s">
        <v>208</v>
      </c>
      <c r="D317" s="93" t="s">
        <v>349</v>
      </c>
      <c r="E317" s="93"/>
    </row>
    <row r="318" spans="2:5" x14ac:dyDescent="0.2">
      <c r="B318" s="30" t="s">
        <v>245</v>
      </c>
      <c r="C318" s="71" t="s">
        <v>208</v>
      </c>
      <c r="D318" s="90" t="e">
        <f>D268-D305-D316+D317</f>
        <v>#VALUE!</v>
      </c>
      <c r="E318" s="90">
        <f>E268-E305-E316+E317</f>
        <v>0</v>
      </c>
    </row>
    <row r="319" spans="2:5" hidden="1" outlineLevel="1" x14ac:dyDescent="0.2">
      <c r="B319" s="25" t="s">
        <v>246</v>
      </c>
      <c r="C319" s="64" t="s">
        <v>208</v>
      </c>
      <c r="D319" s="94" t="s">
        <v>349</v>
      </c>
      <c r="E319" s="94"/>
    </row>
    <row r="320" spans="2:5" hidden="1" outlineLevel="1" x14ac:dyDescent="0.2">
      <c r="B320" s="25" t="s">
        <v>247</v>
      </c>
      <c r="C320" s="64" t="s">
        <v>208</v>
      </c>
      <c r="D320" s="94" t="s">
        <v>349</v>
      </c>
      <c r="E320" s="94"/>
    </row>
    <row r="321" spans="1:5" hidden="1" outlineLevel="1" x14ac:dyDescent="0.2">
      <c r="B321" s="25" t="s">
        <v>248</v>
      </c>
      <c r="C321" s="64" t="s">
        <v>208</v>
      </c>
      <c r="D321" s="94" t="s">
        <v>349</v>
      </c>
      <c r="E321" s="94"/>
    </row>
    <row r="322" spans="1:5" hidden="1" outlineLevel="1" x14ac:dyDescent="0.2">
      <c r="B322" s="26" t="s">
        <v>249</v>
      </c>
      <c r="C322" s="69" t="s">
        <v>208</v>
      </c>
      <c r="D322" s="95" t="s">
        <v>349</v>
      </c>
      <c r="E322" s="95"/>
    </row>
    <row r="323" spans="1:5" collapsed="1" x14ac:dyDescent="0.2">
      <c r="B323" s="28" t="s">
        <v>250</v>
      </c>
      <c r="C323" s="70" t="s">
        <v>208</v>
      </c>
      <c r="D323" s="93">
        <f>SUM(D319:D322)</f>
        <v>0</v>
      </c>
      <c r="E323" s="100">
        <f>SUM(E319:E322)</f>
        <v>0</v>
      </c>
    </row>
    <row r="324" spans="1:5" x14ac:dyDescent="0.2">
      <c r="B324" s="30" t="s">
        <v>251</v>
      </c>
      <c r="C324" s="71" t="s">
        <v>208</v>
      </c>
      <c r="D324" s="90" t="e">
        <f>D318-D323</f>
        <v>#VALUE!</v>
      </c>
      <c r="E324" s="90">
        <f>E318-E323</f>
        <v>0</v>
      </c>
    </row>
    <row r="325" spans="1:5" x14ac:dyDescent="0.2">
      <c r="B325" s="10" t="s">
        <v>252</v>
      </c>
      <c r="C325" s="64" t="s">
        <v>208</v>
      </c>
      <c r="D325" s="94" t="s">
        <v>349</v>
      </c>
      <c r="E325" s="94"/>
    </row>
    <row r="326" spans="1:5" x14ac:dyDescent="0.2">
      <c r="B326" s="30" t="s">
        <v>253</v>
      </c>
      <c r="C326" s="71" t="s">
        <v>208</v>
      </c>
      <c r="D326" s="90" t="e">
        <f>D324-D325</f>
        <v>#VALUE!</v>
      </c>
      <c r="E326" s="90">
        <f>E324-E325</f>
        <v>0</v>
      </c>
    </row>
    <row r="327" spans="1:5" x14ac:dyDescent="0.2">
      <c r="B327" s="6"/>
      <c r="C327" s="69"/>
      <c r="D327" s="11"/>
      <c r="E327" s="11"/>
    </row>
    <row r="328" spans="1:5" x14ac:dyDescent="0.2">
      <c r="A328" s="7" t="s">
        <v>254</v>
      </c>
      <c r="B328" s="48"/>
      <c r="C328" s="49"/>
      <c r="D328" s="49"/>
      <c r="E328" s="49"/>
    </row>
    <row r="329" spans="1:5" x14ac:dyDescent="0.2">
      <c r="C329" s="77"/>
      <c r="D329" s="13"/>
      <c r="E329" s="13"/>
    </row>
    <row r="330" spans="1:5" hidden="1" outlineLevel="1" x14ac:dyDescent="0.2">
      <c r="B330" s="50" t="s">
        <v>251</v>
      </c>
      <c r="C330" s="65" t="s">
        <v>208</v>
      </c>
      <c r="D330" s="96" t="s">
        <v>349</v>
      </c>
      <c r="E330" s="96"/>
    </row>
    <row r="331" spans="1:5" hidden="1" outlineLevel="1" x14ac:dyDescent="0.2">
      <c r="B331" s="50" t="s">
        <v>255</v>
      </c>
      <c r="C331" s="65" t="s">
        <v>208</v>
      </c>
      <c r="D331" s="96" t="s">
        <v>349</v>
      </c>
      <c r="E331" s="96"/>
    </row>
    <row r="332" spans="1:5" hidden="1" outlineLevel="1" x14ac:dyDescent="0.2">
      <c r="B332" s="50" t="s">
        <v>256</v>
      </c>
      <c r="C332" s="65" t="s">
        <v>208</v>
      </c>
      <c r="D332" s="96" t="s">
        <v>349</v>
      </c>
      <c r="E332" s="96"/>
    </row>
    <row r="333" spans="1:5" hidden="1" outlineLevel="1" x14ac:dyDescent="0.2">
      <c r="B333" s="50" t="s">
        <v>257</v>
      </c>
      <c r="C333" s="65" t="s">
        <v>208</v>
      </c>
      <c r="D333" s="96" t="s">
        <v>349</v>
      </c>
      <c r="E333" s="96"/>
    </row>
    <row r="334" spans="1:5" hidden="1" outlineLevel="1" x14ac:dyDescent="0.2">
      <c r="B334" s="50" t="s">
        <v>258</v>
      </c>
      <c r="C334" s="65" t="s">
        <v>208</v>
      </c>
      <c r="D334" s="96" t="s">
        <v>349</v>
      </c>
      <c r="E334" s="96"/>
    </row>
    <row r="335" spans="1:5" hidden="1" outlineLevel="1" x14ac:dyDescent="0.2">
      <c r="B335" s="50" t="s">
        <v>259</v>
      </c>
      <c r="C335" s="65" t="s">
        <v>208</v>
      </c>
      <c r="D335" s="96" t="s">
        <v>349</v>
      </c>
      <c r="E335" s="96"/>
    </row>
    <row r="336" spans="1:5" hidden="1" outlineLevel="1" x14ac:dyDescent="0.2">
      <c r="B336" s="51" t="s">
        <v>249</v>
      </c>
      <c r="C336" s="65" t="s">
        <v>208</v>
      </c>
      <c r="D336" s="96" t="s">
        <v>349</v>
      </c>
      <c r="E336" s="96"/>
    </row>
    <row r="337" spans="2:5" hidden="1" outlineLevel="1" x14ac:dyDescent="0.2">
      <c r="B337" s="51" t="s">
        <v>260</v>
      </c>
      <c r="C337" s="65" t="s">
        <v>208</v>
      </c>
      <c r="D337" s="96" t="s">
        <v>349</v>
      </c>
      <c r="E337" s="96"/>
    </row>
    <row r="338" spans="2:5" hidden="1" outlineLevel="1" x14ac:dyDescent="0.2">
      <c r="B338" s="51" t="s">
        <v>261</v>
      </c>
      <c r="C338" s="65" t="s">
        <v>208</v>
      </c>
      <c r="D338" s="96" t="s">
        <v>349</v>
      </c>
      <c r="E338" s="96"/>
    </row>
    <row r="339" spans="2:5" hidden="1" outlineLevel="1" x14ac:dyDescent="0.2">
      <c r="B339" s="51" t="s">
        <v>262</v>
      </c>
      <c r="C339" s="65" t="s">
        <v>208</v>
      </c>
      <c r="D339" s="96" t="s">
        <v>349</v>
      </c>
      <c r="E339" s="96"/>
    </row>
    <row r="340" spans="2:5" hidden="1" outlineLevel="1" x14ac:dyDescent="0.2">
      <c r="B340" s="50" t="s">
        <v>263</v>
      </c>
      <c r="C340" s="65" t="s">
        <v>208</v>
      </c>
      <c r="D340" s="96" t="s">
        <v>349</v>
      </c>
      <c r="E340" s="96"/>
    </row>
    <row r="341" spans="2:5" collapsed="1" x14ac:dyDescent="0.2">
      <c r="B341" s="52" t="s">
        <v>264</v>
      </c>
      <c r="C341" s="78" t="s">
        <v>208</v>
      </c>
      <c r="D341" s="97">
        <f>SUM(D330:D340)</f>
        <v>0</v>
      </c>
      <c r="E341" s="97">
        <f>SUM(E330:E340)</f>
        <v>0</v>
      </c>
    </row>
    <row r="342" spans="2:5" x14ac:dyDescent="0.2">
      <c r="C342" s="65"/>
      <c r="D342" s="96"/>
      <c r="E342" s="13"/>
    </row>
    <row r="343" spans="2:5" hidden="1" outlineLevel="1" x14ac:dyDescent="0.2">
      <c r="B343" s="50" t="s">
        <v>265</v>
      </c>
      <c r="C343" s="65" t="s">
        <v>208</v>
      </c>
      <c r="D343" s="96" t="s">
        <v>349</v>
      </c>
      <c r="E343" s="96"/>
    </row>
    <row r="344" spans="2:5" hidden="1" outlineLevel="1" x14ac:dyDescent="0.2">
      <c r="B344" s="50" t="s">
        <v>266</v>
      </c>
      <c r="C344" s="65" t="s">
        <v>208</v>
      </c>
      <c r="D344" s="96" t="s">
        <v>349</v>
      </c>
      <c r="E344" s="96"/>
    </row>
    <row r="345" spans="2:5" hidden="1" outlineLevel="1" x14ac:dyDescent="0.2">
      <c r="B345" s="50" t="s">
        <v>267</v>
      </c>
      <c r="C345" s="65" t="s">
        <v>208</v>
      </c>
      <c r="D345" s="96" t="s">
        <v>349</v>
      </c>
      <c r="E345" s="96"/>
    </row>
    <row r="346" spans="2:5" hidden="1" outlineLevel="1" x14ac:dyDescent="0.2">
      <c r="B346" s="50" t="s">
        <v>268</v>
      </c>
      <c r="C346" s="65" t="s">
        <v>208</v>
      </c>
      <c r="D346" s="96" t="s">
        <v>349</v>
      </c>
      <c r="E346" s="96"/>
    </row>
    <row r="347" spans="2:5" collapsed="1" x14ac:dyDescent="0.2">
      <c r="B347" s="52" t="s">
        <v>269</v>
      </c>
      <c r="C347" s="78" t="s">
        <v>208</v>
      </c>
      <c r="D347" s="97">
        <f>SUM(D343:D346)</f>
        <v>0</v>
      </c>
      <c r="E347" s="105">
        <f>SUM(E343:E346)</f>
        <v>0</v>
      </c>
    </row>
    <row r="348" spans="2:5" x14ac:dyDescent="0.2">
      <c r="C348" s="65"/>
      <c r="D348" s="96"/>
      <c r="E348" s="13"/>
    </row>
    <row r="349" spans="2:5" hidden="1" outlineLevel="1" x14ac:dyDescent="0.2">
      <c r="B349" s="50" t="s">
        <v>270</v>
      </c>
      <c r="C349" s="65" t="s">
        <v>208</v>
      </c>
      <c r="D349" s="96" t="s">
        <v>349</v>
      </c>
      <c r="E349" s="96"/>
    </row>
    <row r="350" spans="2:5" hidden="1" outlineLevel="1" x14ac:dyDescent="0.2">
      <c r="B350" s="50" t="s">
        <v>271</v>
      </c>
      <c r="C350" s="65" t="s">
        <v>208</v>
      </c>
      <c r="D350" s="96" t="s">
        <v>349</v>
      </c>
      <c r="E350" s="96"/>
    </row>
    <row r="351" spans="2:5" hidden="1" outlineLevel="1" x14ac:dyDescent="0.2">
      <c r="B351" s="50" t="s">
        <v>272</v>
      </c>
      <c r="C351" s="65" t="s">
        <v>208</v>
      </c>
      <c r="D351" s="96" t="s">
        <v>349</v>
      </c>
      <c r="E351" s="96"/>
    </row>
    <row r="352" spans="2:5" hidden="1" outlineLevel="1" x14ac:dyDescent="0.2">
      <c r="B352" s="50" t="s">
        <v>273</v>
      </c>
      <c r="C352" s="65" t="s">
        <v>208</v>
      </c>
      <c r="D352" s="96" t="s">
        <v>349</v>
      </c>
      <c r="E352" s="96"/>
    </row>
    <row r="353" spans="1:5" hidden="1" outlineLevel="1" x14ac:dyDescent="0.2">
      <c r="B353" s="50" t="s">
        <v>274</v>
      </c>
      <c r="C353" s="65" t="s">
        <v>208</v>
      </c>
      <c r="D353" s="96" t="s">
        <v>349</v>
      </c>
      <c r="E353" s="96"/>
    </row>
    <row r="354" spans="1:5" hidden="1" outlineLevel="1" x14ac:dyDescent="0.2">
      <c r="B354" s="50" t="s">
        <v>275</v>
      </c>
      <c r="C354" s="65" t="s">
        <v>208</v>
      </c>
      <c r="D354" s="96" t="s">
        <v>349</v>
      </c>
      <c r="E354" s="96"/>
    </row>
    <row r="355" spans="1:5" hidden="1" outlineLevel="1" x14ac:dyDescent="0.2">
      <c r="B355" s="50" t="s">
        <v>276</v>
      </c>
      <c r="C355" s="65" t="s">
        <v>208</v>
      </c>
      <c r="D355" s="96" t="s">
        <v>349</v>
      </c>
      <c r="E355" s="96"/>
    </row>
    <row r="356" spans="1:5" hidden="1" outlineLevel="1" x14ac:dyDescent="0.2">
      <c r="B356" s="50" t="s">
        <v>277</v>
      </c>
      <c r="C356" s="65" t="s">
        <v>208</v>
      </c>
      <c r="D356" s="96" t="s">
        <v>349</v>
      </c>
      <c r="E356" s="96"/>
    </row>
    <row r="357" spans="1:5" hidden="1" outlineLevel="1" x14ac:dyDescent="0.2">
      <c r="B357" s="50" t="s">
        <v>278</v>
      </c>
      <c r="C357" s="65" t="s">
        <v>208</v>
      </c>
      <c r="D357" s="96" t="s">
        <v>349</v>
      </c>
      <c r="E357" s="96"/>
    </row>
    <row r="358" spans="1:5" hidden="1" outlineLevel="1" x14ac:dyDescent="0.2">
      <c r="B358" s="50" t="s">
        <v>279</v>
      </c>
      <c r="C358" s="65" t="s">
        <v>208</v>
      </c>
      <c r="D358" s="96" t="s">
        <v>349</v>
      </c>
      <c r="E358" s="96"/>
    </row>
    <row r="359" spans="1:5" hidden="1" outlineLevel="1" x14ac:dyDescent="0.2">
      <c r="B359" s="50" t="s">
        <v>66</v>
      </c>
      <c r="C359" s="65" t="s">
        <v>208</v>
      </c>
      <c r="D359" s="96" t="s">
        <v>349</v>
      </c>
      <c r="E359" s="96"/>
    </row>
    <row r="360" spans="1:5" collapsed="1" x14ac:dyDescent="0.2">
      <c r="B360" s="52" t="s">
        <v>280</v>
      </c>
      <c r="C360" s="78" t="s">
        <v>208</v>
      </c>
      <c r="D360" s="97">
        <f>SUM(D349:D359)</f>
        <v>0</v>
      </c>
      <c r="E360" s="105">
        <f>SUM(E349:E359)</f>
        <v>0</v>
      </c>
    </row>
    <row r="361" spans="1:5" x14ac:dyDescent="0.2">
      <c r="C361" s="65"/>
      <c r="D361" s="96"/>
      <c r="E361" s="13"/>
    </row>
    <row r="362" spans="1:5" x14ac:dyDescent="0.2">
      <c r="B362" s="53" t="s">
        <v>281</v>
      </c>
      <c r="C362" s="79" t="s">
        <v>208</v>
      </c>
      <c r="D362" s="98">
        <f>D341+D347+D360</f>
        <v>0</v>
      </c>
      <c r="E362" s="98">
        <f>E341+E347+E360</f>
        <v>0</v>
      </c>
    </row>
    <row r="363" spans="1:5" x14ac:dyDescent="0.2">
      <c r="C363" s="80"/>
      <c r="D363" s="13"/>
      <c r="E363" s="13"/>
    </row>
    <row r="364" spans="1:5" x14ac:dyDescent="0.2">
      <c r="A364" s="7" t="s">
        <v>282</v>
      </c>
      <c r="B364" s="48"/>
      <c r="C364" s="49"/>
      <c r="D364" s="49"/>
      <c r="E364" s="49"/>
    </row>
    <row r="365" spans="1:5" x14ac:dyDescent="0.2">
      <c r="C365" s="77"/>
      <c r="D365" s="13"/>
      <c r="E365" s="13"/>
    </row>
    <row r="366" spans="1:5" x14ac:dyDescent="0.2">
      <c r="B366" s="54" t="s">
        <v>283</v>
      </c>
      <c r="C366" s="65" t="s">
        <v>208</v>
      </c>
      <c r="D366" s="13"/>
      <c r="E366" s="13"/>
    </row>
    <row r="367" spans="1:5" x14ac:dyDescent="0.2">
      <c r="C367" s="80"/>
      <c r="D367" s="13"/>
      <c r="E367" s="13"/>
    </row>
    <row r="368" spans="1:5" x14ac:dyDescent="0.2">
      <c r="A368" s="7" t="s">
        <v>284</v>
      </c>
      <c r="B368" s="48"/>
      <c r="C368" s="49"/>
      <c r="D368" s="49"/>
      <c r="E368" s="49"/>
    </row>
    <row r="369" spans="1:5" x14ac:dyDescent="0.2">
      <c r="C369" s="77"/>
      <c r="D369" s="13"/>
      <c r="E369" s="13"/>
    </row>
    <row r="370" spans="1:5" hidden="1" outlineLevel="1" x14ac:dyDescent="0.2">
      <c r="B370" s="55" t="s">
        <v>285</v>
      </c>
      <c r="C370" s="81"/>
      <c r="D370" s="56"/>
      <c r="E370" s="56"/>
    </row>
    <row r="371" spans="1:5" hidden="1" outlineLevel="1" x14ac:dyDescent="0.2">
      <c r="B371" s="1" t="s">
        <v>286</v>
      </c>
      <c r="C371" s="82" t="s">
        <v>208</v>
      </c>
      <c r="D371" s="96" t="s">
        <v>349</v>
      </c>
      <c r="E371" s="57"/>
    </row>
    <row r="372" spans="1:5" hidden="1" outlineLevel="1" x14ac:dyDescent="0.2">
      <c r="B372" s="1" t="s">
        <v>287</v>
      </c>
      <c r="C372" s="82" t="s">
        <v>208</v>
      </c>
      <c r="D372" s="96" t="s">
        <v>349</v>
      </c>
      <c r="E372" s="57"/>
    </row>
    <row r="373" spans="1:5" hidden="1" outlineLevel="1" x14ac:dyDescent="0.2">
      <c r="B373" s="1" t="s">
        <v>287</v>
      </c>
      <c r="C373" s="82" t="s">
        <v>208</v>
      </c>
      <c r="D373" s="96" t="s">
        <v>349</v>
      </c>
      <c r="E373" s="57"/>
    </row>
    <row r="374" spans="1:5" hidden="1" outlineLevel="1" x14ac:dyDescent="0.2">
      <c r="B374" s="1" t="s">
        <v>286</v>
      </c>
      <c r="C374" s="82" t="s">
        <v>208</v>
      </c>
      <c r="D374" s="96" t="s">
        <v>349</v>
      </c>
      <c r="E374" s="57"/>
    </row>
    <row r="375" spans="1:5" hidden="1" outlineLevel="1" x14ac:dyDescent="0.2">
      <c r="B375" s="58" t="s">
        <v>287</v>
      </c>
      <c r="C375" s="83" t="s">
        <v>208</v>
      </c>
      <c r="D375" s="115" t="s">
        <v>349</v>
      </c>
      <c r="E375" s="59"/>
    </row>
    <row r="376" spans="1:5" collapsed="1" x14ac:dyDescent="0.2">
      <c r="B376" s="53" t="s">
        <v>288</v>
      </c>
      <c r="C376" s="84" t="s">
        <v>208</v>
      </c>
      <c r="D376" s="98">
        <f>SUM(D371:D375)</f>
        <v>0</v>
      </c>
      <c r="E376" s="60">
        <f>SUM(E371:E375)</f>
        <v>0</v>
      </c>
    </row>
    <row r="377" spans="1:5" x14ac:dyDescent="0.2">
      <c r="C377" s="80"/>
      <c r="D377" s="13"/>
      <c r="E377" s="13"/>
    </row>
    <row r="378" spans="1:5" x14ac:dyDescent="0.2">
      <c r="A378" s="7" t="s">
        <v>289</v>
      </c>
      <c r="B378" s="8"/>
      <c r="C378" s="9"/>
      <c r="D378" s="9"/>
      <c r="E378" s="9"/>
    </row>
    <row r="379" spans="1:5" x14ac:dyDescent="0.2">
      <c r="B379" s="6"/>
      <c r="C379" s="68"/>
      <c r="D379" s="11"/>
      <c r="E379" s="11"/>
    </row>
    <row r="380" spans="1:5" hidden="1" outlineLevel="2" x14ac:dyDescent="0.2">
      <c r="B380" s="10" t="s">
        <v>290</v>
      </c>
      <c r="C380" s="64" t="s">
        <v>208</v>
      </c>
      <c r="D380" s="94" t="s">
        <v>349</v>
      </c>
      <c r="E380" s="94"/>
    </row>
    <row r="381" spans="1:5" hidden="1" outlineLevel="2" x14ac:dyDescent="0.2">
      <c r="B381" s="10" t="s">
        <v>291</v>
      </c>
      <c r="C381" s="64" t="s">
        <v>208</v>
      </c>
      <c r="D381" s="94" t="s">
        <v>349</v>
      </c>
      <c r="E381" s="94"/>
    </row>
    <row r="382" spans="1:5" hidden="1" outlineLevel="2" x14ac:dyDescent="0.2">
      <c r="B382" s="50" t="s">
        <v>268</v>
      </c>
      <c r="C382" s="65" t="s">
        <v>208</v>
      </c>
      <c r="D382" s="96" t="s">
        <v>349</v>
      </c>
      <c r="E382" s="96"/>
    </row>
    <row r="383" spans="1:5" hidden="1" outlineLevel="3" x14ac:dyDescent="0.2">
      <c r="B383" s="51" t="s">
        <v>292</v>
      </c>
      <c r="C383" s="65" t="s">
        <v>208</v>
      </c>
      <c r="D383" s="96" t="s">
        <v>349</v>
      </c>
      <c r="E383" s="96"/>
    </row>
    <row r="384" spans="1:5" hidden="1" outlineLevel="3" x14ac:dyDescent="0.2">
      <c r="B384" s="51" t="s">
        <v>293</v>
      </c>
      <c r="C384" s="65" t="s">
        <v>208</v>
      </c>
      <c r="D384" s="96" t="s">
        <v>349</v>
      </c>
      <c r="E384" s="96"/>
    </row>
    <row r="385" spans="2:5" hidden="1" outlineLevel="3" x14ac:dyDescent="0.2">
      <c r="B385" s="61" t="s">
        <v>294</v>
      </c>
      <c r="C385" s="66" t="s">
        <v>208</v>
      </c>
      <c r="D385" s="99" t="s">
        <v>349</v>
      </c>
      <c r="E385" s="99"/>
    </row>
    <row r="386" spans="2:5" hidden="1" outlineLevel="2" x14ac:dyDescent="0.2">
      <c r="B386" s="50" t="s">
        <v>294</v>
      </c>
      <c r="C386" s="65" t="s">
        <v>208</v>
      </c>
      <c r="D386" s="96">
        <f>SUM(D383:D385)</f>
        <v>0</v>
      </c>
      <c r="E386" s="96">
        <f>SUM(E383:E385)</f>
        <v>0</v>
      </c>
    </row>
    <row r="387" spans="2:5" hidden="1" outlineLevel="2" x14ac:dyDescent="0.2">
      <c r="B387" s="50" t="s">
        <v>295</v>
      </c>
      <c r="C387" s="65" t="s">
        <v>208</v>
      </c>
      <c r="D387" s="96" t="s">
        <v>349</v>
      </c>
      <c r="E387" s="96"/>
    </row>
    <row r="388" spans="2:5" hidden="1" outlineLevel="2" x14ac:dyDescent="0.2">
      <c r="B388" s="50" t="s">
        <v>296</v>
      </c>
      <c r="C388" s="65" t="s">
        <v>208</v>
      </c>
      <c r="D388" s="96" t="s">
        <v>349</v>
      </c>
      <c r="E388" s="96"/>
    </row>
    <row r="389" spans="2:5" hidden="1" outlineLevel="1" x14ac:dyDescent="0.2">
      <c r="B389" s="52" t="s">
        <v>297</v>
      </c>
      <c r="C389" s="78" t="s">
        <v>208</v>
      </c>
      <c r="D389" s="97">
        <f>SUM(D380:D382,D386,D387:D388)</f>
        <v>0</v>
      </c>
      <c r="E389" s="105">
        <f>SUM(E380:E382,E386,E387:E388)</f>
        <v>0</v>
      </c>
    </row>
    <row r="390" spans="2:5" hidden="1" outlineLevel="3" x14ac:dyDescent="0.2">
      <c r="B390" s="51" t="s">
        <v>298</v>
      </c>
      <c r="C390" s="65" t="s">
        <v>208</v>
      </c>
      <c r="D390" s="96" t="s">
        <v>349</v>
      </c>
      <c r="E390" s="96"/>
    </row>
    <row r="391" spans="2:5" hidden="1" outlineLevel="3" x14ac:dyDescent="0.2">
      <c r="B391" s="51" t="s">
        <v>299</v>
      </c>
      <c r="C391" s="65" t="s">
        <v>208</v>
      </c>
      <c r="D391" s="96" t="e">
        <f>C391+D366</f>
        <v>#VALUE!</v>
      </c>
      <c r="E391" s="96"/>
    </row>
    <row r="392" spans="2:5" hidden="1" outlineLevel="3" x14ac:dyDescent="0.2">
      <c r="B392" s="61" t="s">
        <v>300</v>
      </c>
      <c r="C392" s="66" t="s">
        <v>208</v>
      </c>
      <c r="D392" s="99" t="s">
        <v>349</v>
      </c>
      <c r="E392" s="99"/>
    </row>
    <row r="393" spans="2:5" hidden="1" outlineLevel="2" x14ac:dyDescent="0.2">
      <c r="B393" s="50" t="s">
        <v>301</v>
      </c>
      <c r="C393" s="65" t="s">
        <v>208</v>
      </c>
      <c r="D393" s="96" t="e">
        <f>SUM(D390:D392)</f>
        <v>#VALUE!</v>
      </c>
      <c r="E393" s="57">
        <f>SUM(E390:E392)</f>
        <v>0</v>
      </c>
    </row>
    <row r="394" spans="2:5" hidden="1" outlineLevel="3" x14ac:dyDescent="0.2">
      <c r="B394" s="51" t="s">
        <v>302</v>
      </c>
      <c r="C394" s="65" t="s">
        <v>208</v>
      </c>
      <c r="D394" s="96" t="e">
        <f>C394+D366</f>
        <v>#VALUE!</v>
      </c>
      <c r="E394" s="96"/>
    </row>
    <row r="395" spans="2:5" hidden="1" outlineLevel="3" x14ac:dyDescent="0.2">
      <c r="B395" s="51" t="s">
        <v>303</v>
      </c>
      <c r="C395" s="65" t="s">
        <v>208</v>
      </c>
      <c r="D395" s="96" t="s">
        <v>349</v>
      </c>
      <c r="E395" s="96"/>
    </row>
    <row r="396" spans="2:5" hidden="1" outlineLevel="3" x14ac:dyDescent="0.2">
      <c r="B396" s="61" t="s">
        <v>304</v>
      </c>
      <c r="C396" s="66" t="s">
        <v>208</v>
      </c>
      <c r="D396" s="99" t="s">
        <v>349</v>
      </c>
      <c r="E396" s="99"/>
    </row>
    <row r="397" spans="2:5" hidden="1" outlineLevel="2" x14ac:dyDescent="0.2">
      <c r="B397" s="50" t="s">
        <v>305</v>
      </c>
      <c r="C397" s="65" t="s">
        <v>208</v>
      </c>
      <c r="D397" s="96" t="e">
        <f>SUM(D394:D396)</f>
        <v>#VALUE!</v>
      </c>
      <c r="E397" s="57">
        <f>SUM(E394:E396)</f>
        <v>0</v>
      </c>
    </row>
    <row r="398" spans="2:5" hidden="1" outlineLevel="3" x14ac:dyDescent="0.2">
      <c r="B398" s="51" t="s">
        <v>306</v>
      </c>
      <c r="C398" s="65" t="s">
        <v>208</v>
      </c>
      <c r="D398" s="96" t="s">
        <v>349</v>
      </c>
      <c r="E398" s="96"/>
    </row>
    <row r="399" spans="2:5" hidden="1" outlineLevel="3" x14ac:dyDescent="0.2">
      <c r="B399" s="61" t="s">
        <v>307</v>
      </c>
      <c r="C399" s="66" t="s">
        <v>208</v>
      </c>
      <c r="D399" s="99" t="s">
        <v>349</v>
      </c>
      <c r="E399" s="99"/>
    </row>
    <row r="400" spans="2:5" hidden="1" outlineLevel="2" x14ac:dyDescent="0.2">
      <c r="B400" s="50" t="s">
        <v>307</v>
      </c>
      <c r="C400" s="65" t="s">
        <v>208</v>
      </c>
      <c r="D400" s="96">
        <f>SUM(D398:D399)</f>
        <v>0</v>
      </c>
      <c r="E400" s="57">
        <f>SUM(E398:E399)</f>
        <v>0</v>
      </c>
    </row>
    <row r="401" spans="2:5" hidden="1" outlineLevel="2" x14ac:dyDescent="0.2">
      <c r="B401" s="50" t="s">
        <v>308</v>
      </c>
      <c r="C401" s="65" t="s">
        <v>208</v>
      </c>
      <c r="D401" s="96" t="s">
        <v>349</v>
      </c>
      <c r="E401" s="96"/>
    </row>
    <row r="402" spans="2:5" hidden="1" outlineLevel="2" x14ac:dyDescent="0.2">
      <c r="B402" s="50" t="s">
        <v>309</v>
      </c>
      <c r="C402" s="65" t="s">
        <v>208</v>
      </c>
      <c r="D402" s="96" t="s">
        <v>349</v>
      </c>
      <c r="E402" s="96"/>
    </row>
    <row r="403" spans="2:5" hidden="1" outlineLevel="2" x14ac:dyDescent="0.2">
      <c r="B403" s="50" t="s">
        <v>310</v>
      </c>
      <c r="C403" s="65" t="s">
        <v>208</v>
      </c>
      <c r="D403" s="96" t="s">
        <v>349</v>
      </c>
      <c r="E403" s="96"/>
    </row>
    <row r="404" spans="2:5" hidden="1" outlineLevel="2" x14ac:dyDescent="0.2">
      <c r="B404" s="50" t="s">
        <v>311</v>
      </c>
      <c r="C404" s="65" t="s">
        <v>208</v>
      </c>
      <c r="D404" s="96" t="e">
        <f>C404+D362</f>
        <v>#VALUE!</v>
      </c>
      <c r="E404" s="96"/>
    </row>
    <row r="405" spans="2:5" hidden="1" outlineLevel="1" x14ac:dyDescent="0.2">
      <c r="B405" s="52" t="s">
        <v>312</v>
      </c>
      <c r="C405" s="78" t="s">
        <v>208</v>
      </c>
      <c r="D405" s="97" t="e">
        <f>SUM(D393,D397,D400,D401:D404)</f>
        <v>#VALUE!</v>
      </c>
      <c r="E405" s="105">
        <f>SUM(E393,E397,E400,E401:E404)</f>
        <v>0</v>
      </c>
    </row>
    <row r="406" spans="2:5" collapsed="1" x14ac:dyDescent="0.2">
      <c r="B406" s="53" t="s">
        <v>313</v>
      </c>
      <c r="C406" s="79" t="s">
        <v>208</v>
      </c>
      <c r="D406" s="98" t="e">
        <f>D389+D405</f>
        <v>#VALUE!</v>
      </c>
      <c r="E406" s="60">
        <f>E389+E405</f>
        <v>0</v>
      </c>
    </row>
    <row r="407" spans="2:5" x14ac:dyDescent="0.2">
      <c r="C407" s="65"/>
      <c r="D407" s="13"/>
      <c r="E407" s="13"/>
    </row>
    <row r="408" spans="2:5" hidden="1" outlineLevel="2" x14ac:dyDescent="0.2">
      <c r="B408" s="50" t="s">
        <v>314</v>
      </c>
      <c r="C408" s="65" t="s">
        <v>208</v>
      </c>
      <c r="D408" s="96" t="s">
        <v>349</v>
      </c>
      <c r="E408" s="96"/>
    </row>
    <row r="409" spans="2:5" hidden="1" outlineLevel="2" x14ac:dyDescent="0.2">
      <c r="B409" s="50" t="s">
        <v>315</v>
      </c>
      <c r="C409" s="65" t="s">
        <v>208</v>
      </c>
      <c r="D409" s="96" t="s">
        <v>349</v>
      </c>
      <c r="E409" s="96"/>
    </row>
    <row r="410" spans="2:5" hidden="1" outlineLevel="2" x14ac:dyDescent="0.2">
      <c r="B410" s="50" t="s">
        <v>316</v>
      </c>
      <c r="C410" s="65" t="s">
        <v>208</v>
      </c>
      <c r="D410" s="96" t="s">
        <v>349</v>
      </c>
      <c r="E410" s="96"/>
    </row>
    <row r="411" spans="2:5" hidden="1" outlineLevel="2" x14ac:dyDescent="0.2">
      <c r="B411" s="50" t="s">
        <v>317</v>
      </c>
      <c r="C411" s="65" t="s">
        <v>208</v>
      </c>
      <c r="D411" s="96" t="s">
        <v>349</v>
      </c>
      <c r="E411" s="96"/>
    </row>
    <row r="412" spans="2:5" hidden="1" outlineLevel="2" x14ac:dyDescent="0.2">
      <c r="B412" s="50" t="s">
        <v>318</v>
      </c>
      <c r="C412" s="65" t="s">
        <v>208</v>
      </c>
      <c r="D412" s="96" t="s">
        <v>349</v>
      </c>
      <c r="E412" s="96"/>
    </row>
    <row r="413" spans="2:5" hidden="1" outlineLevel="1" x14ac:dyDescent="0.2">
      <c r="B413" s="52" t="s">
        <v>319</v>
      </c>
      <c r="C413" s="78" t="s">
        <v>208</v>
      </c>
      <c r="D413" s="97">
        <f>SUM(D408:D412)</f>
        <v>0</v>
      </c>
      <c r="E413" s="105">
        <f>SUM(E408:E412)</f>
        <v>0</v>
      </c>
    </row>
    <row r="414" spans="2:5" hidden="1" outlineLevel="3" x14ac:dyDescent="0.2">
      <c r="B414" s="51" t="s">
        <v>320</v>
      </c>
      <c r="C414" s="65" t="s">
        <v>208</v>
      </c>
      <c r="D414" s="96" t="s">
        <v>349</v>
      </c>
      <c r="E414" s="96"/>
    </row>
    <row r="415" spans="2:5" hidden="1" outlineLevel="3" x14ac:dyDescent="0.2">
      <c r="B415" s="61" t="s">
        <v>321</v>
      </c>
      <c r="C415" s="66" t="s">
        <v>208</v>
      </c>
      <c r="D415" s="99" t="s">
        <v>349</v>
      </c>
      <c r="E415" s="99"/>
    </row>
    <row r="416" spans="2:5" hidden="1" outlineLevel="2" x14ac:dyDescent="0.2">
      <c r="B416" s="50" t="s">
        <v>322</v>
      </c>
      <c r="C416" s="65" t="s">
        <v>208</v>
      </c>
      <c r="D416" s="96">
        <f>SUM(D414:D415)</f>
        <v>0</v>
      </c>
      <c r="E416" s="57">
        <f>SUM(E414:E415)</f>
        <v>0</v>
      </c>
    </row>
    <row r="417" spans="2:5" hidden="1" outlineLevel="2" x14ac:dyDescent="0.2">
      <c r="B417" s="50" t="s">
        <v>323</v>
      </c>
      <c r="C417" s="65" t="s">
        <v>208</v>
      </c>
      <c r="D417" s="96" t="s">
        <v>349</v>
      </c>
      <c r="E417" s="96"/>
    </row>
    <row r="418" spans="2:5" hidden="1" outlineLevel="2" x14ac:dyDescent="0.2">
      <c r="B418" s="50" t="s">
        <v>324</v>
      </c>
      <c r="C418" s="65" t="s">
        <v>208</v>
      </c>
      <c r="D418" s="96" t="s">
        <v>349</v>
      </c>
      <c r="E418" s="96"/>
    </row>
    <row r="419" spans="2:5" hidden="1" outlineLevel="2" x14ac:dyDescent="0.2">
      <c r="B419" s="50" t="s">
        <v>325</v>
      </c>
      <c r="C419" s="65" t="s">
        <v>208</v>
      </c>
      <c r="D419" s="96" t="s">
        <v>349</v>
      </c>
      <c r="E419" s="96"/>
    </row>
    <row r="420" spans="2:5" hidden="1" outlineLevel="2" x14ac:dyDescent="0.2">
      <c r="B420" s="50" t="s">
        <v>326</v>
      </c>
      <c r="C420" s="65" t="s">
        <v>208</v>
      </c>
      <c r="D420" s="96" t="s">
        <v>349</v>
      </c>
      <c r="E420" s="96"/>
    </row>
    <row r="421" spans="2:5" hidden="1" outlineLevel="2" x14ac:dyDescent="0.2">
      <c r="B421" s="50" t="s">
        <v>327</v>
      </c>
      <c r="C421" s="65" t="s">
        <v>208</v>
      </c>
      <c r="D421" s="96" t="s">
        <v>349</v>
      </c>
      <c r="E421" s="96"/>
    </row>
    <row r="422" spans="2:5" hidden="1" outlineLevel="1" x14ac:dyDescent="0.2">
      <c r="B422" s="52" t="s">
        <v>328</v>
      </c>
      <c r="C422" s="78" t="s">
        <v>208</v>
      </c>
      <c r="D422" s="97">
        <f>SUM(D416,D417:D421)</f>
        <v>0</v>
      </c>
      <c r="E422" s="105">
        <f>SUM(E416,E417:E421)</f>
        <v>0</v>
      </c>
    </row>
    <row r="423" spans="2:5" hidden="1" outlineLevel="3" x14ac:dyDescent="0.2">
      <c r="B423" s="51" t="s">
        <v>329</v>
      </c>
      <c r="C423" s="65" t="s">
        <v>208</v>
      </c>
      <c r="D423" s="96" t="s">
        <v>349</v>
      </c>
      <c r="E423" s="96"/>
    </row>
    <row r="424" spans="2:5" hidden="1" outlineLevel="3" x14ac:dyDescent="0.2">
      <c r="B424" s="61" t="s">
        <v>330</v>
      </c>
      <c r="C424" s="66" t="s">
        <v>208</v>
      </c>
      <c r="D424" s="99" t="s">
        <v>349</v>
      </c>
      <c r="E424" s="99"/>
    </row>
    <row r="425" spans="2:5" hidden="1" outlineLevel="2" x14ac:dyDescent="0.2">
      <c r="B425" s="50" t="s">
        <v>331</v>
      </c>
      <c r="C425" s="65" t="s">
        <v>208</v>
      </c>
      <c r="D425" s="96">
        <f>SUM(D423:D424)</f>
        <v>0</v>
      </c>
      <c r="E425" s="57">
        <f>SUM(E423:E424)</f>
        <v>0</v>
      </c>
    </row>
    <row r="426" spans="2:5" hidden="1" outlineLevel="3" x14ac:dyDescent="0.2">
      <c r="B426" s="51" t="s">
        <v>332</v>
      </c>
      <c r="C426" s="65" t="s">
        <v>208</v>
      </c>
      <c r="D426" s="96" t="s">
        <v>349</v>
      </c>
      <c r="E426" s="96"/>
    </row>
    <row r="427" spans="2:5" hidden="1" outlineLevel="3" x14ac:dyDescent="0.2">
      <c r="B427" s="51" t="s">
        <v>333</v>
      </c>
      <c r="C427" s="65" t="s">
        <v>208</v>
      </c>
      <c r="D427" s="96" t="s">
        <v>349</v>
      </c>
      <c r="E427" s="96"/>
    </row>
    <row r="428" spans="2:5" hidden="1" outlineLevel="3" x14ac:dyDescent="0.2">
      <c r="B428" s="61" t="s">
        <v>334</v>
      </c>
      <c r="C428" s="66" t="s">
        <v>208</v>
      </c>
      <c r="D428" s="99" t="s">
        <v>349</v>
      </c>
      <c r="E428" s="99"/>
    </row>
    <row r="429" spans="2:5" hidden="1" outlineLevel="2" x14ac:dyDescent="0.2">
      <c r="B429" s="50" t="s">
        <v>335</v>
      </c>
      <c r="C429" s="65" t="s">
        <v>208</v>
      </c>
      <c r="D429" s="96">
        <f>SUM(D426:D428)</f>
        <v>0</v>
      </c>
      <c r="E429" s="57">
        <f>SUM(E426:E428)</f>
        <v>0</v>
      </c>
    </row>
    <row r="430" spans="2:5" hidden="1" outlineLevel="2" x14ac:dyDescent="0.2">
      <c r="B430" s="50" t="s">
        <v>336</v>
      </c>
      <c r="C430" s="65" t="s">
        <v>208</v>
      </c>
      <c r="D430" s="96" t="s">
        <v>349</v>
      </c>
      <c r="E430" s="96"/>
    </row>
    <row r="431" spans="2:5" hidden="1" outlineLevel="2" x14ac:dyDescent="0.2">
      <c r="B431" s="50" t="s">
        <v>337</v>
      </c>
      <c r="C431" s="65" t="s">
        <v>208</v>
      </c>
      <c r="D431" s="96" t="s">
        <v>349</v>
      </c>
      <c r="E431" s="96"/>
    </row>
    <row r="432" spans="2:5" hidden="1" outlineLevel="2" x14ac:dyDescent="0.2">
      <c r="B432" s="50" t="s">
        <v>338</v>
      </c>
      <c r="C432" s="65" t="s">
        <v>208</v>
      </c>
      <c r="D432" s="96" t="s">
        <v>349</v>
      </c>
      <c r="E432" s="96"/>
    </row>
    <row r="433" spans="1:5" hidden="1" outlineLevel="2" x14ac:dyDescent="0.2">
      <c r="B433" s="50" t="s">
        <v>339</v>
      </c>
      <c r="C433" s="65" t="s">
        <v>208</v>
      </c>
      <c r="D433" s="96" t="s">
        <v>349</v>
      </c>
      <c r="E433" s="96"/>
    </row>
    <row r="434" spans="1:5" hidden="1" outlineLevel="2" x14ac:dyDescent="0.2">
      <c r="B434" s="50" t="s">
        <v>340</v>
      </c>
      <c r="C434" s="65" t="s">
        <v>208</v>
      </c>
      <c r="D434" s="96" t="s">
        <v>349</v>
      </c>
      <c r="E434" s="96"/>
    </row>
    <row r="435" spans="1:5" hidden="1" outlineLevel="1" x14ac:dyDescent="0.2">
      <c r="B435" s="52" t="s">
        <v>341</v>
      </c>
      <c r="C435" s="78" t="s">
        <v>208</v>
      </c>
      <c r="D435" s="97">
        <f>SUM(D425,D429,D430:D434)</f>
        <v>0</v>
      </c>
      <c r="E435" s="105">
        <f>SUM(E425,E429,E430:E434)</f>
        <v>0</v>
      </c>
    </row>
    <row r="436" spans="1:5" collapsed="1" x14ac:dyDescent="0.2">
      <c r="B436" s="53" t="s">
        <v>342</v>
      </c>
      <c r="C436" s="79" t="s">
        <v>208</v>
      </c>
      <c r="D436" s="98">
        <f>D413+D422+D435</f>
        <v>0</v>
      </c>
      <c r="E436" s="60">
        <f>E413+E422+E435</f>
        <v>0</v>
      </c>
    </row>
    <row r="437" spans="1:5" x14ac:dyDescent="0.2">
      <c r="A437" s="62"/>
      <c r="B437" s="62"/>
      <c r="C437" s="80"/>
      <c r="D437" s="13"/>
      <c r="E437" s="63"/>
    </row>
    <row r="438" spans="1:5" x14ac:dyDescent="0.2">
      <c r="A438" s="7" t="s">
        <v>343</v>
      </c>
      <c r="B438" s="8"/>
      <c r="C438" s="9"/>
      <c r="D438" s="9"/>
      <c r="E438" s="9"/>
    </row>
  </sheetData>
  <mergeCells count="3">
    <mergeCell ref="C4:C5"/>
    <mergeCell ref="E4:E5"/>
    <mergeCell ref="D4:D5"/>
  </mergeCells>
  <conditionalFormatting sqref="D138 D140 D268 D318 D324 D326 D362">
    <cfRule type="cellIs" dxfId="3" priority="1" operator="equal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4029-E171-451B-94DE-C717C4CB1474}">
  <sheetPr codeName="Sheet1"/>
  <dimension ref="A2:E438"/>
  <sheetViews>
    <sheetView showGridLines="0"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4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0</v>
      </c>
    </row>
    <row r="3" spans="1:5" x14ac:dyDescent="0.2">
      <c r="B3" s="4" t="s">
        <v>1</v>
      </c>
      <c r="C3" s="5"/>
      <c r="D3" s="5"/>
      <c r="E3" s="5"/>
    </row>
    <row r="4" spans="1:5" x14ac:dyDescent="0.2">
      <c r="B4" s="4" t="s">
        <v>2</v>
      </c>
      <c r="C4" s="107" t="s">
        <v>3</v>
      </c>
      <c r="D4" s="109" t="s">
        <v>348</v>
      </c>
      <c r="E4" s="108" t="s">
        <v>4</v>
      </c>
    </row>
    <row r="5" spans="1:5" x14ac:dyDescent="0.2">
      <c r="B5" s="6"/>
      <c r="C5" s="107"/>
      <c r="D5" s="110"/>
      <c r="E5" s="108"/>
    </row>
    <row r="6" spans="1:5" x14ac:dyDescent="0.2">
      <c r="A6" s="7" t="s">
        <v>5</v>
      </c>
      <c r="B6" s="8"/>
      <c r="C6" s="9"/>
      <c r="D6" s="9"/>
      <c r="E6" s="9"/>
    </row>
    <row r="8" spans="1:5" hidden="1" outlineLevel="1" x14ac:dyDescent="0.2">
      <c r="B8" s="10" t="s">
        <v>6</v>
      </c>
      <c r="C8" s="64" t="s">
        <v>7</v>
      </c>
      <c r="D8" s="11"/>
      <c r="E8" s="11"/>
    </row>
    <row r="9" spans="1:5" hidden="1" outlineLevel="2" x14ac:dyDescent="0.2">
      <c r="B9" s="12" t="s">
        <v>8</v>
      </c>
      <c r="C9" s="65" t="s">
        <v>7</v>
      </c>
      <c r="D9" s="13"/>
      <c r="E9" s="13"/>
    </row>
    <row r="10" spans="1:5" hidden="1" outlineLevel="2" x14ac:dyDescent="0.2">
      <c r="B10" s="12" t="s">
        <v>9</v>
      </c>
      <c r="C10" s="65" t="s">
        <v>10</v>
      </c>
      <c r="D10" s="13"/>
      <c r="E10" s="13"/>
    </row>
    <row r="11" spans="1:5" hidden="1" outlineLevel="2" x14ac:dyDescent="0.2">
      <c r="B11" s="89" t="s">
        <v>11</v>
      </c>
      <c r="C11" s="66" t="s">
        <v>7</v>
      </c>
      <c r="D11" s="14"/>
      <c r="E11" s="14"/>
    </row>
    <row r="12" spans="1:5" hidden="1" outlineLevel="1" x14ac:dyDescent="0.2">
      <c r="B12" s="88" t="s">
        <v>12</v>
      </c>
      <c r="C12" s="85"/>
      <c r="D12" s="86"/>
      <c r="E12" s="86"/>
    </row>
    <row r="13" spans="1:5" hidden="1" outlineLevel="1" x14ac:dyDescent="0.2">
      <c r="B13" s="10" t="s">
        <v>13</v>
      </c>
      <c r="C13" s="64" t="s">
        <v>14</v>
      </c>
      <c r="D13" s="11"/>
      <c r="E13" s="11"/>
    </row>
    <row r="14" spans="1:5" hidden="1" outlineLevel="1" x14ac:dyDescent="0.2">
      <c r="B14" s="10" t="s">
        <v>15</v>
      </c>
      <c r="C14" s="64" t="s">
        <v>16</v>
      </c>
      <c r="D14" s="11"/>
      <c r="E14" s="11"/>
    </row>
    <row r="15" spans="1:5" hidden="1" outlineLevel="1" x14ac:dyDescent="0.2">
      <c r="B15" s="10" t="s">
        <v>17</v>
      </c>
      <c r="C15" s="65" t="s">
        <v>7</v>
      </c>
      <c r="D15" s="13"/>
      <c r="E15" s="13"/>
    </row>
    <row r="16" spans="1:5" collapsed="1" x14ac:dyDescent="0.2">
      <c r="B16" s="15" t="s">
        <v>18</v>
      </c>
      <c r="C16" s="16"/>
      <c r="D16" s="16"/>
      <c r="E16" s="16"/>
    </row>
    <row r="17" spans="2:5" x14ac:dyDescent="0.2">
      <c r="B17" s="10"/>
      <c r="C17" s="17"/>
      <c r="D17" s="17"/>
      <c r="E17" s="17"/>
    </row>
    <row r="18" spans="2:5" hidden="1" outlineLevel="1" x14ac:dyDescent="0.2">
      <c r="B18" s="10" t="s">
        <v>19</v>
      </c>
      <c r="C18" s="64" t="s">
        <v>20</v>
      </c>
      <c r="D18" s="11"/>
      <c r="E18" s="11"/>
    </row>
    <row r="19" spans="2:5" hidden="1" outlineLevel="1" x14ac:dyDescent="0.2">
      <c r="B19" s="10" t="s">
        <v>21</v>
      </c>
      <c r="C19" s="64" t="s">
        <v>22</v>
      </c>
      <c r="D19" s="11"/>
      <c r="E19" s="11"/>
    </row>
    <row r="20" spans="2:5" hidden="1" outlineLevel="1" x14ac:dyDescent="0.2">
      <c r="B20" s="10" t="s">
        <v>23</v>
      </c>
      <c r="C20" s="64" t="s">
        <v>16</v>
      </c>
      <c r="D20" s="11"/>
      <c r="E20" s="11"/>
    </row>
    <row r="21" spans="2:5" hidden="1" outlineLevel="1" x14ac:dyDescent="0.2">
      <c r="B21" s="10" t="s">
        <v>24</v>
      </c>
      <c r="C21" s="64" t="s">
        <v>16</v>
      </c>
      <c r="D21" s="11"/>
      <c r="E21" s="11"/>
    </row>
    <row r="22" spans="2:5" hidden="1" outlineLevel="1" x14ac:dyDescent="0.2">
      <c r="B22" s="10" t="s">
        <v>25</v>
      </c>
      <c r="C22" s="64" t="s">
        <v>26</v>
      </c>
      <c r="D22" s="11"/>
      <c r="E22" s="11"/>
    </row>
    <row r="23" spans="2:5" hidden="1" outlineLevel="1" x14ac:dyDescent="0.2">
      <c r="B23" s="10" t="s">
        <v>27</v>
      </c>
      <c r="C23" s="64" t="s">
        <v>16</v>
      </c>
      <c r="D23" s="11"/>
      <c r="E23" s="11"/>
    </row>
    <row r="24" spans="2:5" hidden="1" outlineLevel="1" x14ac:dyDescent="0.2">
      <c r="B24" s="10" t="s">
        <v>28</v>
      </c>
      <c r="C24" s="64" t="s">
        <v>16</v>
      </c>
      <c r="D24" s="11"/>
      <c r="E24" s="11"/>
    </row>
    <row r="25" spans="2:5" hidden="1" outlineLevel="1" x14ac:dyDescent="0.2">
      <c r="B25" s="10" t="s">
        <v>29</v>
      </c>
      <c r="C25" s="64" t="s">
        <v>30</v>
      </c>
      <c r="D25" s="11"/>
      <c r="E25" s="11"/>
    </row>
    <row r="26" spans="2:5" collapsed="1" x14ac:dyDescent="0.2">
      <c r="B26" s="15" t="s">
        <v>31</v>
      </c>
      <c r="C26" s="16"/>
      <c r="D26" s="16"/>
      <c r="E26" s="16"/>
    </row>
    <row r="27" spans="2:5" x14ac:dyDescent="0.2">
      <c r="B27" s="6"/>
      <c r="C27" s="17"/>
      <c r="D27" s="17"/>
      <c r="E27" s="17"/>
    </row>
    <row r="28" spans="2:5" hidden="1" outlineLevel="1" x14ac:dyDescent="0.2">
      <c r="B28" s="6" t="s">
        <v>32</v>
      </c>
      <c r="C28" s="65" t="s">
        <v>7</v>
      </c>
      <c r="D28" s="13"/>
      <c r="E28" s="13"/>
    </row>
    <row r="29" spans="2:5" hidden="1" outlineLevel="1" x14ac:dyDescent="0.2">
      <c r="B29" s="6" t="s">
        <v>33</v>
      </c>
      <c r="C29" s="65" t="s">
        <v>7</v>
      </c>
      <c r="D29" s="13"/>
      <c r="E29" s="13"/>
    </row>
    <row r="30" spans="2:5" hidden="1" outlineLevel="1" x14ac:dyDescent="0.2">
      <c r="B30" s="6" t="s">
        <v>34</v>
      </c>
      <c r="C30" s="64"/>
      <c r="D30" s="11"/>
      <c r="E30" s="11"/>
    </row>
    <row r="31" spans="2:5" hidden="1" outlineLevel="1" x14ac:dyDescent="0.2">
      <c r="B31" s="6" t="s">
        <v>35</v>
      </c>
      <c r="C31" s="64" t="s">
        <v>16</v>
      </c>
      <c r="D31" s="11"/>
      <c r="E31" s="11"/>
    </row>
    <row r="32" spans="2:5" collapsed="1" x14ac:dyDescent="0.2">
      <c r="B32" s="15" t="s">
        <v>36</v>
      </c>
      <c r="C32" s="16"/>
      <c r="D32" s="16"/>
      <c r="E32" s="16"/>
    </row>
    <row r="33" spans="2:5" x14ac:dyDescent="0.2">
      <c r="B33" s="6"/>
      <c r="C33" s="17"/>
      <c r="D33" s="17"/>
      <c r="E33" s="17"/>
    </row>
    <row r="34" spans="2:5" hidden="1" outlineLevel="2" x14ac:dyDescent="0.2">
      <c r="B34" s="18" t="s">
        <v>34</v>
      </c>
      <c r="C34" s="64" t="s">
        <v>37</v>
      </c>
      <c r="D34" s="11"/>
      <c r="E34" s="11"/>
    </row>
    <row r="35" spans="2:5" hidden="1" outlineLevel="2" x14ac:dyDescent="0.2">
      <c r="B35" s="18" t="s">
        <v>38</v>
      </c>
      <c r="C35" s="64" t="s">
        <v>37</v>
      </c>
      <c r="D35" s="11"/>
      <c r="E35" s="11"/>
    </row>
    <row r="36" spans="2:5" hidden="1" outlineLevel="2" x14ac:dyDescent="0.2">
      <c r="B36" s="18" t="s">
        <v>39</v>
      </c>
      <c r="C36" s="64" t="s">
        <v>37</v>
      </c>
      <c r="D36" s="11"/>
      <c r="E36" s="11"/>
    </row>
    <row r="37" spans="2:5" hidden="1" outlineLevel="2" x14ac:dyDescent="0.2">
      <c r="B37" s="18" t="s">
        <v>40</v>
      </c>
      <c r="C37" s="64" t="s">
        <v>37</v>
      </c>
      <c r="D37" s="11"/>
      <c r="E37" s="11"/>
    </row>
    <row r="38" spans="2:5" hidden="1" outlineLevel="2" x14ac:dyDescent="0.2">
      <c r="B38" s="18" t="s">
        <v>41</v>
      </c>
      <c r="C38" s="64" t="s">
        <v>37</v>
      </c>
      <c r="D38" s="11"/>
      <c r="E38" s="11"/>
    </row>
    <row r="39" spans="2:5" hidden="1" outlineLevel="2" x14ac:dyDescent="0.2">
      <c r="B39" s="19" t="s">
        <v>42</v>
      </c>
      <c r="C39" s="67" t="s">
        <v>37</v>
      </c>
      <c r="D39" s="20"/>
      <c r="E39" s="20"/>
    </row>
    <row r="40" spans="2:5" hidden="1" outlineLevel="1" x14ac:dyDescent="0.2">
      <c r="B40" s="87" t="s">
        <v>43</v>
      </c>
      <c r="C40" s="64"/>
      <c r="D40" s="11"/>
      <c r="E40" s="11"/>
    </row>
    <row r="41" spans="2:5" hidden="1" outlineLevel="2" x14ac:dyDescent="0.2">
      <c r="B41" s="18" t="s">
        <v>44</v>
      </c>
      <c r="C41" s="64" t="s">
        <v>37</v>
      </c>
      <c r="D41" s="11"/>
      <c r="E41" s="11"/>
    </row>
    <row r="42" spans="2:5" hidden="1" outlineLevel="2" x14ac:dyDescent="0.2">
      <c r="B42" s="18" t="s">
        <v>45</v>
      </c>
      <c r="C42" s="64" t="s">
        <v>37</v>
      </c>
      <c r="D42" s="11"/>
      <c r="E42" s="11"/>
    </row>
    <row r="43" spans="2:5" hidden="1" outlineLevel="2" x14ac:dyDescent="0.2">
      <c r="B43" s="18" t="s">
        <v>41</v>
      </c>
      <c r="C43" s="64" t="s">
        <v>37</v>
      </c>
      <c r="D43" s="11"/>
      <c r="E43" s="11"/>
    </row>
    <row r="44" spans="2:5" hidden="1" outlineLevel="2" x14ac:dyDescent="0.2">
      <c r="B44" s="19" t="s">
        <v>46</v>
      </c>
      <c r="C44" s="67" t="s">
        <v>37</v>
      </c>
      <c r="D44" s="20"/>
      <c r="E44" s="20"/>
    </row>
    <row r="45" spans="2:5" hidden="1" outlineLevel="1" x14ac:dyDescent="0.2">
      <c r="B45" s="87" t="s">
        <v>47</v>
      </c>
      <c r="C45" s="64"/>
      <c r="D45" s="11"/>
      <c r="E45" s="11"/>
    </row>
    <row r="46" spans="2:5" hidden="1" outlineLevel="2" x14ac:dyDescent="0.2">
      <c r="B46" s="18" t="s">
        <v>48</v>
      </c>
      <c r="C46" s="64" t="s">
        <v>37</v>
      </c>
      <c r="D46" s="11"/>
      <c r="E46" s="11"/>
    </row>
    <row r="47" spans="2:5" hidden="1" outlineLevel="2" x14ac:dyDescent="0.2">
      <c r="B47" s="21" t="s">
        <v>49</v>
      </c>
      <c r="C47" s="67" t="s">
        <v>37</v>
      </c>
      <c r="D47" s="20"/>
      <c r="E47" s="20"/>
    </row>
    <row r="48" spans="2:5" hidden="1" outlineLevel="1" x14ac:dyDescent="0.2">
      <c r="B48" s="87" t="s">
        <v>50</v>
      </c>
      <c r="C48" s="64"/>
      <c r="D48" s="11"/>
      <c r="E48" s="11"/>
    </row>
    <row r="49" spans="1:5" collapsed="1" x14ac:dyDescent="0.2">
      <c r="B49" s="15" t="s">
        <v>51</v>
      </c>
      <c r="C49" s="16"/>
      <c r="D49" s="16"/>
      <c r="E49" s="16"/>
    </row>
    <row r="50" spans="1:5" x14ac:dyDescent="0.2">
      <c r="B50" s="6"/>
      <c r="C50" s="22"/>
      <c r="D50" s="22"/>
      <c r="E50" s="22"/>
    </row>
    <row r="51" spans="1:5" x14ac:dyDescent="0.2">
      <c r="A51" s="23" t="s">
        <v>52</v>
      </c>
      <c r="B51" s="24"/>
      <c r="C51" s="9"/>
      <c r="D51" s="9"/>
      <c r="E51" s="9"/>
    </row>
    <row r="52" spans="1:5" x14ac:dyDescent="0.2">
      <c r="B52" s="6"/>
      <c r="C52" s="68"/>
      <c r="D52" s="11"/>
      <c r="E52" s="11"/>
    </row>
    <row r="53" spans="1:5" hidden="1" outlineLevel="2" x14ac:dyDescent="0.2">
      <c r="B53" s="25" t="s">
        <v>53</v>
      </c>
      <c r="C53" s="64" t="s">
        <v>208</v>
      </c>
      <c r="D53" s="94"/>
      <c r="E53" s="11"/>
    </row>
    <row r="54" spans="1:5" hidden="1" outlineLevel="2" x14ac:dyDescent="0.2">
      <c r="B54" s="25" t="s">
        <v>54</v>
      </c>
      <c r="C54" s="64" t="s">
        <v>208</v>
      </c>
      <c r="D54" s="94"/>
      <c r="E54" s="11"/>
    </row>
    <row r="55" spans="1:5" hidden="1" outlineLevel="2" x14ac:dyDescent="0.2">
      <c r="B55" s="25" t="s">
        <v>55</v>
      </c>
      <c r="C55" s="64" t="s">
        <v>208</v>
      </c>
      <c r="D55" s="94"/>
      <c r="E55" s="11"/>
    </row>
    <row r="56" spans="1:5" hidden="1" outlineLevel="2" x14ac:dyDescent="0.2">
      <c r="B56" s="25" t="s">
        <v>56</v>
      </c>
      <c r="C56" s="64" t="s">
        <v>208</v>
      </c>
      <c r="D56" s="94"/>
      <c r="E56" s="11"/>
    </row>
    <row r="57" spans="1:5" hidden="1" outlineLevel="2" x14ac:dyDescent="0.2">
      <c r="B57" s="25" t="s">
        <v>57</v>
      </c>
      <c r="C57" s="64" t="s">
        <v>208</v>
      </c>
      <c r="D57" s="94"/>
      <c r="E57" s="11"/>
    </row>
    <row r="58" spans="1:5" hidden="1" outlineLevel="2" x14ac:dyDescent="0.2">
      <c r="B58" s="25" t="s">
        <v>58</v>
      </c>
      <c r="C58" s="64" t="s">
        <v>208</v>
      </c>
      <c r="D58" s="94"/>
      <c r="E58" s="11"/>
    </row>
    <row r="59" spans="1:5" hidden="1" outlineLevel="2" x14ac:dyDescent="0.2">
      <c r="B59" s="25" t="s">
        <v>59</v>
      </c>
      <c r="C59" s="64" t="s">
        <v>208</v>
      </c>
      <c r="D59" s="94"/>
      <c r="E59" s="11"/>
    </row>
    <row r="60" spans="1:5" hidden="1" outlineLevel="2" x14ac:dyDescent="0.2">
      <c r="B60" s="25" t="s">
        <v>60</v>
      </c>
      <c r="C60" s="64" t="s">
        <v>208</v>
      </c>
      <c r="D60" s="94"/>
      <c r="E60" s="11"/>
    </row>
    <row r="61" spans="1:5" hidden="1" outlineLevel="2" x14ac:dyDescent="0.2">
      <c r="B61" s="25" t="s">
        <v>61</v>
      </c>
      <c r="C61" s="64" t="s">
        <v>208</v>
      </c>
      <c r="D61" s="94"/>
      <c r="E61" s="11"/>
    </row>
    <row r="62" spans="1:5" hidden="1" outlineLevel="2" x14ac:dyDescent="0.2">
      <c r="B62" s="25" t="s">
        <v>62</v>
      </c>
      <c r="C62" s="64" t="s">
        <v>208</v>
      </c>
      <c r="D62" s="94"/>
      <c r="E62" s="11"/>
    </row>
    <row r="63" spans="1:5" hidden="1" outlineLevel="2" x14ac:dyDescent="0.2">
      <c r="B63" s="25" t="s">
        <v>63</v>
      </c>
      <c r="C63" s="64" t="s">
        <v>208</v>
      </c>
      <c r="D63" s="94"/>
      <c r="E63" s="11"/>
    </row>
    <row r="64" spans="1:5" hidden="1" outlineLevel="2" x14ac:dyDescent="0.2">
      <c r="B64" s="25" t="s">
        <v>64</v>
      </c>
      <c r="C64" s="64" t="s">
        <v>208</v>
      </c>
      <c r="D64" s="94"/>
      <c r="E64" s="11"/>
    </row>
    <row r="65" spans="2:5" hidden="1" outlineLevel="2" x14ac:dyDescent="0.2">
      <c r="B65" s="25" t="s">
        <v>65</v>
      </c>
      <c r="C65" s="64" t="s">
        <v>208</v>
      </c>
      <c r="D65" s="94"/>
      <c r="E65" s="11"/>
    </row>
    <row r="66" spans="2:5" hidden="1" outlineLevel="2" x14ac:dyDescent="0.2">
      <c r="B66" s="25" t="s">
        <v>66</v>
      </c>
      <c r="C66" s="64" t="s">
        <v>208</v>
      </c>
      <c r="D66" s="94"/>
      <c r="E66" s="11"/>
    </row>
    <row r="67" spans="2:5" hidden="1" outlineLevel="2" x14ac:dyDescent="0.2">
      <c r="B67" s="25" t="s">
        <v>67</v>
      </c>
      <c r="C67" s="64" t="s">
        <v>208</v>
      </c>
      <c r="D67" s="94"/>
      <c r="E67" s="11"/>
    </row>
    <row r="68" spans="2:5" hidden="1" outlineLevel="2" x14ac:dyDescent="0.2">
      <c r="B68" s="25" t="s">
        <v>68</v>
      </c>
      <c r="C68" s="64" t="s">
        <v>208</v>
      </c>
      <c r="D68" s="94"/>
      <c r="E68" s="11"/>
    </row>
    <row r="69" spans="2:5" hidden="1" outlineLevel="2" x14ac:dyDescent="0.2">
      <c r="B69" s="25" t="s">
        <v>69</v>
      </c>
      <c r="C69" s="64" t="s">
        <v>208</v>
      </c>
      <c r="D69" s="94"/>
      <c r="E69" s="11"/>
    </row>
    <row r="70" spans="2:5" hidden="1" outlineLevel="2" x14ac:dyDescent="0.2">
      <c r="B70" s="25" t="s">
        <v>70</v>
      </c>
      <c r="C70" s="64" t="s">
        <v>208</v>
      </c>
      <c r="D70" s="94"/>
      <c r="E70" s="11"/>
    </row>
    <row r="71" spans="2:5" hidden="1" outlineLevel="2" x14ac:dyDescent="0.2">
      <c r="B71" s="25" t="s">
        <v>71</v>
      </c>
      <c r="C71" s="64" t="s">
        <v>208</v>
      </c>
      <c r="D71" s="94"/>
      <c r="E71" s="11"/>
    </row>
    <row r="72" spans="2:5" hidden="1" outlineLevel="2" x14ac:dyDescent="0.2">
      <c r="B72" s="25" t="s">
        <v>72</v>
      </c>
      <c r="C72" s="64" t="s">
        <v>208</v>
      </c>
      <c r="D72" s="94"/>
      <c r="E72" s="11"/>
    </row>
    <row r="73" spans="2:5" hidden="1" outlineLevel="2" x14ac:dyDescent="0.2">
      <c r="B73" s="25" t="s">
        <v>73</v>
      </c>
      <c r="C73" s="64" t="s">
        <v>208</v>
      </c>
      <c r="D73" s="94"/>
      <c r="E73" s="11"/>
    </row>
    <row r="74" spans="2:5" hidden="1" outlineLevel="2" x14ac:dyDescent="0.2">
      <c r="B74" s="25" t="s">
        <v>74</v>
      </c>
      <c r="C74" s="64" t="s">
        <v>208</v>
      </c>
      <c r="D74" s="94"/>
      <c r="E74" s="11"/>
    </row>
    <row r="75" spans="2:5" hidden="1" outlineLevel="2" x14ac:dyDescent="0.2">
      <c r="B75" s="25" t="s">
        <v>75</v>
      </c>
      <c r="C75" s="64" t="s">
        <v>208</v>
      </c>
      <c r="D75" s="94"/>
      <c r="E75" s="11"/>
    </row>
    <row r="76" spans="2:5" hidden="1" outlineLevel="2" x14ac:dyDescent="0.2">
      <c r="B76" s="25" t="s">
        <v>76</v>
      </c>
      <c r="C76" s="64" t="s">
        <v>208</v>
      </c>
      <c r="D76" s="94"/>
      <c r="E76" s="11"/>
    </row>
    <row r="77" spans="2:5" hidden="1" outlineLevel="2" x14ac:dyDescent="0.2">
      <c r="B77" s="25" t="s">
        <v>77</v>
      </c>
      <c r="C77" s="64" t="s">
        <v>208</v>
      </c>
      <c r="D77" s="94"/>
      <c r="E77" s="11"/>
    </row>
    <row r="78" spans="2:5" hidden="1" outlineLevel="2" x14ac:dyDescent="0.2">
      <c r="B78" s="25" t="s">
        <v>78</v>
      </c>
      <c r="C78" s="64" t="s">
        <v>208</v>
      </c>
      <c r="D78" s="94"/>
      <c r="E78" s="11"/>
    </row>
    <row r="79" spans="2:5" hidden="1" outlineLevel="2" x14ac:dyDescent="0.2">
      <c r="B79" s="26" t="s">
        <v>79</v>
      </c>
      <c r="C79" s="69" t="s">
        <v>208</v>
      </c>
      <c r="D79" s="95"/>
      <c r="E79" s="27"/>
    </row>
    <row r="80" spans="2:5" hidden="1" outlineLevel="1" x14ac:dyDescent="0.2">
      <c r="B80" s="28" t="s">
        <v>80</v>
      </c>
      <c r="C80" s="70" t="s">
        <v>208</v>
      </c>
      <c r="D80" s="93">
        <f>SUM(D53:D79)</f>
        <v>0</v>
      </c>
      <c r="E80" s="100">
        <f>SUM(E53:E79)</f>
        <v>0</v>
      </c>
    </row>
    <row r="81" spans="2:5" hidden="1" outlineLevel="2" x14ac:dyDescent="0.2">
      <c r="B81" s="25" t="s">
        <v>53</v>
      </c>
      <c r="C81" s="64" t="s">
        <v>208</v>
      </c>
      <c r="D81" s="94"/>
      <c r="E81" s="11"/>
    </row>
    <row r="82" spans="2:5" hidden="1" outlineLevel="2" x14ac:dyDescent="0.2">
      <c r="B82" s="25" t="s">
        <v>54</v>
      </c>
      <c r="C82" s="64" t="s">
        <v>208</v>
      </c>
      <c r="D82" s="94"/>
      <c r="E82" s="11"/>
    </row>
    <row r="83" spans="2:5" hidden="1" outlineLevel="2" x14ac:dyDescent="0.2">
      <c r="B83" s="25" t="s">
        <v>55</v>
      </c>
      <c r="C83" s="64" t="s">
        <v>208</v>
      </c>
      <c r="D83" s="94"/>
      <c r="E83" s="11"/>
    </row>
    <row r="84" spans="2:5" hidden="1" outlineLevel="2" x14ac:dyDescent="0.2">
      <c r="B84" s="25" t="s">
        <v>56</v>
      </c>
      <c r="C84" s="64" t="s">
        <v>208</v>
      </c>
      <c r="D84" s="94"/>
      <c r="E84" s="11"/>
    </row>
    <row r="85" spans="2:5" hidden="1" outlineLevel="2" x14ac:dyDescent="0.2">
      <c r="B85" s="25" t="s">
        <v>57</v>
      </c>
      <c r="C85" s="64" t="s">
        <v>208</v>
      </c>
      <c r="D85" s="94"/>
      <c r="E85" s="11"/>
    </row>
    <row r="86" spans="2:5" hidden="1" outlineLevel="2" x14ac:dyDescent="0.2">
      <c r="B86" s="25" t="s">
        <v>58</v>
      </c>
      <c r="C86" s="64" t="s">
        <v>208</v>
      </c>
      <c r="D86" s="94"/>
      <c r="E86" s="11"/>
    </row>
    <row r="87" spans="2:5" hidden="1" outlineLevel="2" x14ac:dyDescent="0.2">
      <c r="B87" s="25" t="s">
        <v>59</v>
      </c>
      <c r="C87" s="64" t="s">
        <v>208</v>
      </c>
      <c r="D87" s="94"/>
      <c r="E87" s="11"/>
    </row>
    <row r="88" spans="2:5" hidden="1" outlineLevel="2" x14ac:dyDescent="0.2">
      <c r="B88" s="25" t="s">
        <v>60</v>
      </c>
      <c r="C88" s="64" t="s">
        <v>208</v>
      </c>
      <c r="D88" s="94"/>
      <c r="E88" s="11"/>
    </row>
    <row r="89" spans="2:5" hidden="1" outlineLevel="2" x14ac:dyDescent="0.2">
      <c r="B89" s="25" t="s">
        <v>61</v>
      </c>
      <c r="C89" s="64" t="s">
        <v>208</v>
      </c>
      <c r="D89" s="94"/>
      <c r="E89" s="11"/>
    </row>
    <row r="90" spans="2:5" hidden="1" outlineLevel="2" x14ac:dyDescent="0.2">
      <c r="B90" s="25" t="s">
        <v>62</v>
      </c>
      <c r="C90" s="64" t="s">
        <v>208</v>
      </c>
      <c r="D90" s="94"/>
      <c r="E90" s="11"/>
    </row>
    <row r="91" spans="2:5" hidden="1" outlineLevel="2" x14ac:dyDescent="0.2">
      <c r="B91" s="25" t="s">
        <v>63</v>
      </c>
      <c r="C91" s="64" t="s">
        <v>208</v>
      </c>
      <c r="D91" s="94"/>
      <c r="E91" s="11"/>
    </row>
    <row r="92" spans="2:5" hidden="1" outlineLevel="2" x14ac:dyDescent="0.2">
      <c r="B92" s="25" t="s">
        <v>64</v>
      </c>
      <c r="C92" s="64" t="s">
        <v>208</v>
      </c>
      <c r="D92" s="94"/>
      <c r="E92" s="11"/>
    </row>
    <row r="93" spans="2:5" hidden="1" outlineLevel="2" x14ac:dyDescent="0.2">
      <c r="B93" s="25" t="s">
        <v>65</v>
      </c>
      <c r="C93" s="64" t="s">
        <v>208</v>
      </c>
      <c r="D93" s="94"/>
      <c r="E93" s="11"/>
    </row>
    <row r="94" spans="2:5" hidden="1" outlineLevel="2" x14ac:dyDescent="0.2">
      <c r="B94" s="25" t="s">
        <v>66</v>
      </c>
      <c r="C94" s="64" t="s">
        <v>208</v>
      </c>
      <c r="D94" s="94"/>
      <c r="E94" s="11"/>
    </row>
    <row r="95" spans="2:5" hidden="1" outlineLevel="2" x14ac:dyDescent="0.2">
      <c r="B95" s="25" t="s">
        <v>67</v>
      </c>
      <c r="C95" s="64" t="s">
        <v>208</v>
      </c>
      <c r="D95" s="94"/>
      <c r="E95" s="11"/>
    </row>
    <row r="96" spans="2:5" hidden="1" outlineLevel="2" x14ac:dyDescent="0.2">
      <c r="B96" s="25" t="s">
        <v>68</v>
      </c>
      <c r="C96" s="64" t="s">
        <v>208</v>
      </c>
      <c r="D96" s="94"/>
      <c r="E96" s="11"/>
    </row>
    <row r="97" spans="2:5" hidden="1" outlineLevel="2" x14ac:dyDescent="0.2">
      <c r="B97" s="25" t="s">
        <v>69</v>
      </c>
      <c r="C97" s="64" t="s">
        <v>208</v>
      </c>
      <c r="D97" s="94"/>
      <c r="E97" s="11"/>
    </row>
    <row r="98" spans="2:5" hidden="1" outlineLevel="2" x14ac:dyDescent="0.2">
      <c r="B98" s="25" t="s">
        <v>70</v>
      </c>
      <c r="C98" s="64" t="s">
        <v>208</v>
      </c>
      <c r="D98" s="94"/>
      <c r="E98" s="11"/>
    </row>
    <row r="99" spans="2:5" hidden="1" outlineLevel="2" x14ac:dyDescent="0.2">
      <c r="B99" s="25" t="s">
        <v>71</v>
      </c>
      <c r="C99" s="64" t="s">
        <v>208</v>
      </c>
      <c r="D99" s="94"/>
      <c r="E99" s="11"/>
    </row>
    <row r="100" spans="2:5" hidden="1" outlineLevel="2" x14ac:dyDescent="0.2">
      <c r="B100" s="25" t="s">
        <v>72</v>
      </c>
      <c r="C100" s="64" t="s">
        <v>208</v>
      </c>
      <c r="D100" s="94"/>
      <c r="E100" s="11"/>
    </row>
    <row r="101" spans="2:5" hidden="1" outlineLevel="2" x14ac:dyDescent="0.2">
      <c r="B101" s="25" t="s">
        <v>73</v>
      </c>
      <c r="C101" s="64" t="s">
        <v>208</v>
      </c>
      <c r="D101" s="94"/>
      <c r="E101" s="11"/>
    </row>
    <row r="102" spans="2:5" hidden="1" outlineLevel="2" x14ac:dyDescent="0.2">
      <c r="B102" s="25" t="s">
        <v>74</v>
      </c>
      <c r="C102" s="64" t="s">
        <v>208</v>
      </c>
      <c r="D102" s="94"/>
      <c r="E102" s="11"/>
    </row>
    <row r="103" spans="2:5" hidden="1" outlineLevel="2" x14ac:dyDescent="0.2">
      <c r="B103" s="25" t="s">
        <v>75</v>
      </c>
      <c r="C103" s="64" t="s">
        <v>208</v>
      </c>
      <c r="D103" s="94"/>
      <c r="E103" s="11"/>
    </row>
    <row r="104" spans="2:5" hidden="1" outlineLevel="2" x14ac:dyDescent="0.2">
      <c r="B104" s="25" t="s">
        <v>76</v>
      </c>
      <c r="C104" s="64" t="s">
        <v>208</v>
      </c>
      <c r="D104" s="94"/>
      <c r="E104" s="11"/>
    </row>
    <row r="105" spans="2:5" hidden="1" outlineLevel="2" x14ac:dyDescent="0.2">
      <c r="B105" s="25" t="s">
        <v>77</v>
      </c>
      <c r="C105" s="64" t="s">
        <v>208</v>
      </c>
      <c r="D105" s="94"/>
      <c r="E105" s="11"/>
    </row>
    <row r="106" spans="2:5" hidden="1" outlineLevel="2" x14ac:dyDescent="0.2">
      <c r="B106" s="25" t="s">
        <v>78</v>
      </c>
      <c r="C106" s="64" t="s">
        <v>208</v>
      </c>
      <c r="D106" s="94"/>
      <c r="E106" s="11"/>
    </row>
    <row r="107" spans="2:5" hidden="1" outlineLevel="2" x14ac:dyDescent="0.2">
      <c r="B107" s="26" t="s">
        <v>79</v>
      </c>
      <c r="C107" s="69" t="s">
        <v>208</v>
      </c>
      <c r="D107" s="95"/>
      <c r="E107" s="27"/>
    </row>
    <row r="108" spans="2:5" hidden="1" outlineLevel="1" x14ac:dyDescent="0.2">
      <c r="B108" s="28" t="s">
        <v>81</v>
      </c>
      <c r="C108" s="70" t="s">
        <v>208</v>
      </c>
      <c r="D108" s="93">
        <f>SUM(D81:D107)</f>
        <v>0</v>
      </c>
      <c r="E108" s="100">
        <f>SUM(E81:E107)</f>
        <v>0</v>
      </c>
    </row>
    <row r="109" spans="2:5" hidden="1" outlineLevel="1" x14ac:dyDescent="0.2">
      <c r="B109" s="28" t="s">
        <v>82</v>
      </c>
      <c r="C109" s="70" t="s">
        <v>208</v>
      </c>
      <c r="D109" s="93"/>
      <c r="E109" s="29"/>
    </row>
    <row r="110" spans="2:5" hidden="1" outlineLevel="2" x14ac:dyDescent="0.2">
      <c r="B110" s="25" t="s">
        <v>53</v>
      </c>
      <c r="C110" s="64" t="s">
        <v>208</v>
      </c>
      <c r="D110" s="94"/>
      <c r="E110" s="11"/>
    </row>
    <row r="111" spans="2:5" hidden="1" outlineLevel="2" x14ac:dyDescent="0.2">
      <c r="B111" s="25" t="s">
        <v>54</v>
      </c>
      <c r="C111" s="64" t="s">
        <v>208</v>
      </c>
      <c r="D111" s="94"/>
      <c r="E111" s="11"/>
    </row>
    <row r="112" spans="2:5" hidden="1" outlineLevel="2" x14ac:dyDescent="0.2">
      <c r="B112" s="25" t="s">
        <v>55</v>
      </c>
      <c r="C112" s="64" t="s">
        <v>208</v>
      </c>
      <c r="D112" s="94"/>
      <c r="E112" s="11"/>
    </row>
    <row r="113" spans="2:5" hidden="1" outlineLevel="2" x14ac:dyDescent="0.2">
      <c r="B113" s="25" t="s">
        <v>56</v>
      </c>
      <c r="C113" s="64" t="s">
        <v>208</v>
      </c>
      <c r="D113" s="94"/>
      <c r="E113" s="11"/>
    </row>
    <row r="114" spans="2:5" hidden="1" outlineLevel="2" x14ac:dyDescent="0.2">
      <c r="B114" s="25" t="s">
        <v>57</v>
      </c>
      <c r="C114" s="64" t="s">
        <v>208</v>
      </c>
      <c r="D114" s="94"/>
      <c r="E114" s="11"/>
    </row>
    <row r="115" spans="2:5" hidden="1" outlineLevel="2" x14ac:dyDescent="0.2">
      <c r="B115" s="25" t="s">
        <v>58</v>
      </c>
      <c r="C115" s="64" t="s">
        <v>208</v>
      </c>
      <c r="D115" s="94"/>
      <c r="E115" s="11"/>
    </row>
    <row r="116" spans="2:5" hidden="1" outlineLevel="2" x14ac:dyDescent="0.2">
      <c r="B116" s="25" t="s">
        <v>59</v>
      </c>
      <c r="C116" s="64" t="s">
        <v>208</v>
      </c>
      <c r="D116" s="94"/>
      <c r="E116" s="11"/>
    </row>
    <row r="117" spans="2:5" hidden="1" outlineLevel="2" x14ac:dyDescent="0.2">
      <c r="B117" s="25" t="s">
        <v>60</v>
      </c>
      <c r="C117" s="64" t="s">
        <v>208</v>
      </c>
      <c r="D117" s="94"/>
      <c r="E117" s="11"/>
    </row>
    <row r="118" spans="2:5" hidden="1" outlineLevel="2" x14ac:dyDescent="0.2">
      <c r="B118" s="25" t="s">
        <v>61</v>
      </c>
      <c r="C118" s="64" t="s">
        <v>208</v>
      </c>
      <c r="D118" s="94"/>
      <c r="E118" s="11"/>
    </row>
    <row r="119" spans="2:5" hidden="1" outlineLevel="2" x14ac:dyDescent="0.2">
      <c r="B119" s="25" t="s">
        <v>62</v>
      </c>
      <c r="C119" s="64" t="s">
        <v>208</v>
      </c>
      <c r="D119" s="94"/>
      <c r="E119" s="11"/>
    </row>
    <row r="120" spans="2:5" hidden="1" outlineLevel="2" x14ac:dyDescent="0.2">
      <c r="B120" s="25" t="s">
        <v>63</v>
      </c>
      <c r="C120" s="64" t="s">
        <v>208</v>
      </c>
      <c r="D120" s="94"/>
      <c r="E120" s="11"/>
    </row>
    <row r="121" spans="2:5" hidden="1" outlineLevel="2" x14ac:dyDescent="0.2">
      <c r="B121" s="25" t="s">
        <v>64</v>
      </c>
      <c r="C121" s="64" t="s">
        <v>208</v>
      </c>
      <c r="D121" s="94"/>
      <c r="E121" s="11"/>
    </row>
    <row r="122" spans="2:5" hidden="1" outlineLevel="2" x14ac:dyDescent="0.2">
      <c r="B122" s="25" t="s">
        <v>65</v>
      </c>
      <c r="C122" s="64" t="s">
        <v>208</v>
      </c>
      <c r="D122" s="94"/>
      <c r="E122" s="11"/>
    </row>
    <row r="123" spans="2:5" hidden="1" outlineLevel="2" x14ac:dyDescent="0.2">
      <c r="B123" s="25" t="s">
        <v>66</v>
      </c>
      <c r="C123" s="64" t="s">
        <v>208</v>
      </c>
      <c r="D123" s="94"/>
      <c r="E123" s="11"/>
    </row>
    <row r="124" spans="2:5" hidden="1" outlineLevel="2" x14ac:dyDescent="0.2">
      <c r="B124" s="25" t="s">
        <v>67</v>
      </c>
      <c r="C124" s="64" t="s">
        <v>208</v>
      </c>
      <c r="D124" s="94"/>
      <c r="E124" s="11"/>
    </row>
    <row r="125" spans="2:5" hidden="1" outlineLevel="2" x14ac:dyDescent="0.2">
      <c r="B125" s="25" t="s">
        <v>68</v>
      </c>
      <c r="C125" s="64" t="s">
        <v>208</v>
      </c>
      <c r="D125" s="94"/>
      <c r="E125" s="11"/>
    </row>
    <row r="126" spans="2:5" hidden="1" outlineLevel="2" x14ac:dyDescent="0.2">
      <c r="B126" s="25" t="s">
        <v>69</v>
      </c>
      <c r="C126" s="64" t="s">
        <v>208</v>
      </c>
      <c r="D126" s="94"/>
      <c r="E126" s="11"/>
    </row>
    <row r="127" spans="2:5" hidden="1" outlineLevel="2" x14ac:dyDescent="0.2">
      <c r="B127" s="25" t="s">
        <v>70</v>
      </c>
      <c r="C127" s="64" t="s">
        <v>208</v>
      </c>
      <c r="D127" s="94"/>
      <c r="E127" s="11"/>
    </row>
    <row r="128" spans="2:5" hidden="1" outlineLevel="2" x14ac:dyDescent="0.2">
      <c r="B128" s="25" t="s">
        <v>71</v>
      </c>
      <c r="C128" s="64" t="s">
        <v>208</v>
      </c>
      <c r="D128" s="94"/>
      <c r="E128" s="11"/>
    </row>
    <row r="129" spans="2:5" hidden="1" outlineLevel="2" x14ac:dyDescent="0.2">
      <c r="B129" s="25" t="s">
        <v>72</v>
      </c>
      <c r="C129" s="64" t="s">
        <v>208</v>
      </c>
      <c r="D129" s="94"/>
      <c r="E129" s="11"/>
    </row>
    <row r="130" spans="2:5" hidden="1" outlineLevel="2" x14ac:dyDescent="0.2">
      <c r="B130" s="25" t="s">
        <v>73</v>
      </c>
      <c r="C130" s="64" t="s">
        <v>208</v>
      </c>
      <c r="D130" s="94"/>
      <c r="E130" s="11"/>
    </row>
    <row r="131" spans="2:5" hidden="1" outlineLevel="2" x14ac:dyDescent="0.2">
      <c r="B131" s="25" t="s">
        <v>74</v>
      </c>
      <c r="C131" s="64" t="s">
        <v>208</v>
      </c>
      <c r="D131" s="94"/>
      <c r="E131" s="11"/>
    </row>
    <row r="132" spans="2:5" hidden="1" outlineLevel="2" x14ac:dyDescent="0.2">
      <c r="B132" s="25" t="s">
        <v>75</v>
      </c>
      <c r="C132" s="64" t="s">
        <v>208</v>
      </c>
      <c r="D132" s="94"/>
      <c r="E132" s="11"/>
    </row>
    <row r="133" spans="2:5" hidden="1" outlineLevel="2" x14ac:dyDescent="0.2">
      <c r="B133" s="25" t="s">
        <v>76</v>
      </c>
      <c r="C133" s="64" t="s">
        <v>208</v>
      </c>
      <c r="D133" s="94"/>
      <c r="E133" s="11"/>
    </row>
    <row r="134" spans="2:5" hidden="1" outlineLevel="2" x14ac:dyDescent="0.2">
      <c r="B134" s="25" t="s">
        <v>77</v>
      </c>
      <c r="C134" s="64" t="s">
        <v>208</v>
      </c>
      <c r="D134" s="94"/>
      <c r="E134" s="11"/>
    </row>
    <row r="135" spans="2:5" hidden="1" outlineLevel="2" x14ac:dyDescent="0.2">
      <c r="B135" s="25" t="s">
        <v>78</v>
      </c>
      <c r="C135" s="64" t="s">
        <v>208</v>
      </c>
      <c r="D135" s="94"/>
      <c r="E135" s="11"/>
    </row>
    <row r="136" spans="2:5" hidden="1" outlineLevel="2" x14ac:dyDescent="0.2">
      <c r="B136" s="25" t="s">
        <v>79</v>
      </c>
      <c r="C136" s="64" t="s">
        <v>208</v>
      </c>
      <c r="D136" s="94"/>
      <c r="E136" s="11"/>
    </row>
    <row r="137" spans="2:5" hidden="1" outlineLevel="2" x14ac:dyDescent="0.2">
      <c r="B137" s="26" t="s">
        <v>82</v>
      </c>
      <c r="C137" s="69" t="s">
        <v>208</v>
      </c>
      <c r="D137" s="95"/>
      <c r="E137" s="27"/>
    </row>
    <row r="138" spans="2:5" hidden="1" outlineLevel="1" x14ac:dyDescent="0.2">
      <c r="B138" s="30" t="s">
        <v>83</v>
      </c>
      <c r="C138" s="71" t="s">
        <v>208</v>
      </c>
      <c r="D138" s="90">
        <f>D80-D108+D109</f>
        <v>0</v>
      </c>
      <c r="E138" s="101">
        <f>E80-E108+E109</f>
        <v>0</v>
      </c>
    </row>
    <row r="139" spans="2:5" hidden="1" outlineLevel="2" x14ac:dyDescent="0.2">
      <c r="B139" s="10" t="s">
        <v>84</v>
      </c>
      <c r="C139" s="64" t="s">
        <v>208</v>
      </c>
      <c r="D139" s="94"/>
      <c r="E139" s="11"/>
    </row>
    <row r="140" spans="2:5" hidden="1" outlineLevel="1" x14ac:dyDescent="0.2">
      <c r="B140" s="30" t="s">
        <v>85</v>
      </c>
      <c r="C140" s="71" t="s">
        <v>208</v>
      </c>
      <c r="D140" s="90">
        <f>D138-D139</f>
        <v>0</v>
      </c>
      <c r="E140" s="101">
        <f>E138-E139</f>
        <v>0</v>
      </c>
    </row>
    <row r="141" spans="2:5" hidden="1" outlineLevel="4" x14ac:dyDescent="0.2">
      <c r="B141" s="32" t="s">
        <v>86</v>
      </c>
      <c r="C141" s="64" t="s">
        <v>208</v>
      </c>
      <c r="D141" s="94"/>
      <c r="E141" s="11"/>
    </row>
    <row r="142" spans="2:5" hidden="1" outlineLevel="4" x14ac:dyDescent="0.2">
      <c r="B142" s="32" t="s">
        <v>87</v>
      </c>
      <c r="C142" s="64" t="s">
        <v>208</v>
      </c>
      <c r="D142" s="94"/>
      <c r="E142" s="11"/>
    </row>
    <row r="143" spans="2:5" hidden="1" outlineLevel="4" x14ac:dyDescent="0.2">
      <c r="B143" s="32" t="s">
        <v>88</v>
      </c>
      <c r="C143" s="64" t="s">
        <v>208</v>
      </c>
      <c r="D143" s="94"/>
      <c r="E143" s="11"/>
    </row>
    <row r="144" spans="2:5" hidden="1" outlineLevel="4" x14ac:dyDescent="0.2">
      <c r="B144" s="32" t="s">
        <v>89</v>
      </c>
      <c r="C144" s="64" t="s">
        <v>208</v>
      </c>
      <c r="D144" s="94"/>
      <c r="E144" s="11"/>
    </row>
    <row r="145" spans="2:5" hidden="1" outlineLevel="4" x14ac:dyDescent="0.2">
      <c r="B145" s="32" t="s">
        <v>90</v>
      </c>
      <c r="C145" s="64" t="s">
        <v>208</v>
      </c>
      <c r="D145" s="94"/>
      <c r="E145" s="11"/>
    </row>
    <row r="146" spans="2:5" hidden="1" outlineLevel="4" x14ac:dyDescent="0.2">
      <c r="B146" s="33" t="s">
        <v>91</v>
      </c>
      <c r="C146" s="69" t="s">
        <v>208</v>
      </c>
      <c r="D146" s="95"/>
      <c r="E146" s="27"/>
    </row>
    <row r="147" spans="2:5" hidden="1" outlineLevel="3" x14ac:dyDescent="0.2">
      <c r="B147" s="34" t="s">
        <v>92</v>
      </c>
      <c r="C147" s="70" t="s">
        <v>208</v>
      </c>
      <c r="D147" s="93">
        <f>SUM(D141:D146)</f>
        <v>0</v>
      </c>
      <c r="E147" s="100">
        <f>SUM(E141:E146)</f>
        <v>0</v>
      </c>
    </row>
    <row r="148" spans="2:5" hidden="1" outlineLevel="4" x14ac:dyDescent="0.2">
      <c r="B148" s="35" t="s">
        <v>40</v>
      </c>
      <c r="C148" s="72" t="s">
        <v>208</v>
      </c>
      <c r="D148" s="92"/>
      <c r="E148" s="36"/>
    </row>
    <row r="149" spans="2:5" hidden="1" outlineLevel="4" x14ac:dyDescent="0.2">
      <c r="B149" s="37" t="s">
        <v>93</v>
      </c>
      <c r="C149" s="73" t="s">
        <v>208</v>
      </c>
      <c r="D149" s="91"/>
      <c r="E149" s="38"/>
    </row>
    <row r="150" spans="2:5" hidden="1" outlineLevel="3" x14ac:dyDescent="0.2">
      <c r="B150" s="39" t="s">
        <v>94</v>
      </c>
      <c r="C150" s="74" t="s">
        <v>208</v>
      </c>
      <c r="D150" s="111">
        <f>SUM(D148:D149)</f>
        <v>0</v>
      </c>
      <c r="E150" s="102">
        <f>SUM(E148:E149)</f>
        <v>0</v>
      </c>
    </row>
    <row r="151" spans="2:5" hidden="1" outlineLevel="4" x14ac:dyDescent="0.2">
      <c r="B151" s="35" t="s">
        <v>23</v>
      </c>
      <c r="C151" s="72" t="s">
        <v>208</v>
      </c>
      <c r="D151" s="92"/>
      <c r="E151" s="36"/>
    </row>
    <row r="152" spans="2:5" hidden="1" outlineLevel="4" x14ac:dyDescent="0.2">
      <c r="B152" s="35" t="s">
        <v>95</v>
      </c>
      <c r="C152" s="72" t="s">
        <v>208</v>
      </c>
      <c r="D152" s="92"/>
      <c r="E152" s="36"/>
    </row>
    <row r="153" spans="2:5" hidden="1" outlineLevel="4" x14ac:dyDescent="0.2">
      <c r="B153" s="35" t="s">
        <v>96</v>
      </c>
      <c r="C153" s="72" t="s">
        <v>208</v>
      </c>
      <c r="D153" s="92"/>
      <c r="E153" s="36"/>
    </row>
    <row r="154" spans="2:5" hidden="1" outlineLevel="4" x14ac:dyDescent="0.2">
      <c r="B154" s="35" t="s">
        <v>97</v>
      </c>
      <c r="C154" s="72" t="s">
        <v>208</v>
      </c>
      <c r="D154" s="92"/>
      <c r="E154" s="36"/>
    </row>
    <row r="155" spans="2:5" hidden="1" outlineLevel="4" x14ac:dyDescent="0.2">
      <c r="B155" s="37" t="s">
        <v>98</v>
      </c>
      <c r="C155" s="73" t="s">
        <v>208</v>
      </c>
      <c r="D155" s="91"/>
      <c r="E155" s="38"/>
    </row>
    <row r="156" spans="2:5" hidden="1" outlineLevel="3" x14ac:dyDescent="0.2">
      <c r="B156" s="39" t="s">
        <v>99</v>
      </c>
      <c r="C156" s="74" t="s">
        <v>208</v>
      </c>
      <c r="D156" s="111">
        <f>SUM(D151:D155)</f>
        <v>0</v>
      </c>
      <c r="E156" s="102">
        <f>SUM(E151:E155)</f>
        <v>0</v>
      </c>
    </row>
    <row r="157" spans="2:5" hidden="1" outlineLevel="4" x14ac:dyDescent="0.2">
      <c r="B157" s="35" t="s">
        <v>41</v>
      </c>
      <c r="C157" s="72" t="s">
        <v>208</v>
      </c>
      <c r="D157" s="92"/>
      <c r="E157" s="36"/>
    </row>
    <row r="158" spans="2:5" hidden="1" outlineLevel="4" x14ac:dyDescent="0.2">
      <c r="B158" s="35" t="s">
        <v>100</v>
      </c>
      <c r="C158" s="72" t="s">
        <v>208</v>
      </c>
      <c r="D158" s="92"/>
      <c r="E158" s="36"/>
    </row>
    <row r="159" spans="2:5" hidden="1" outlineLevel="4" x14ac:dyDescent="0.2">
      <c r="B159" s="35" t="s">
        <v>101</v>
      </c>
      <c r="C159" s="72" t="s">
        <v>208</v>
      </c>
      <c r="D159" s="92"/>
      <c r="E159" s="36"/>
    </row>
    <row r="160" spans="2:5" hidden="1" outlineLevel="4" x14ac:dyDescent="0.2">
      <c r="B160" s="35" t="s">
        <v>102</v>
      </c>
      <c r="C160" s="72" t="s">
        <v>208</v>
      </c>
      <c r="D160" s="92"/>
      <c r="E160" s="36"/>
    </row>
    <row r="161" spans="2:5" hidden="1" outlineLevel="4" x14ac:dyDescent="0.2">
      <c r="B161" s="35" t="s">
        <v>103</v>
      </c>
      <c r="C161" s="72" t="s">
        <v>208</v>
      </c>
      <c r="D161" s="92"/>
      <c r="E161" s="36"/>
    </row>
    <row r="162" spans="2:5" hidden="1" outlineLevel="4" x14ac:dyDescent="0.2">
      <c r="B162" s="37" t="s">
        <v>66</v>
      </c>
      <c r="C162" s="73" t="s">
        <v>208</v>
      </c>
      <c r="D162" s="91"/>
      <c r="E162" s="38"/>
    </row>
    <row r="163" spans="2:5" hidden="1" outlineLevel="3" x14ac:dyDescent="0.2">
      <c r="B163" s="39" t="s">
        <v>104</v>
      </c>
      <c r="C163" s="74" t="s">
        <v>208</v>
      </c>
      <c r="D163" s="111">
        <f>SUM(D157:D162)</f>
        <v>0</v>
      </c>
      <c r="E163" s="102">
        <f>SUM(E157:E162)</f>
        <v>0</v>
      </c>
    </row>
    <row r="164" spans="2:5" hidden="1" outlineLevel="4" x14ac:dyDescent="0.2">
      <c r="B164" s="35" t="s">
        <v>105</v>
      </c>
      <c r="C164" s="72" t="s">
        <v>208</v>
      </c>
      <c r="D164" s="92"/>
      <c r="E164" s="36"/>
    </row>
    <row r="165" spans="2:5" hidden="1" outlineLevel="4" x14ac:dyDescent="0.2">
      <c r="B165" s="35" t="s">
        <v>106</v>
      </c>
      <c r="C165" s="72" t="s">
        <v>208</v>
      </c>
      <c r="D165" s="92"/>
      <c r="E165" s="36"/>
    </row>
    <row r="166" spans="2:5" hidden="1" outlineLevel="4" x14ac:dyDescent="0.2">
      <c r="B166" s="35" t="s">
        <v>107</v>
      </c>
      <c r="C166" s="72" t="s">
        <v>208</v>
      </c>
      <c r="D166" s="92"/>
      <c r="E166" s="36"/>
    </row>
    <row r="167" spans="2:5" hidden="1" outlineLevel="4" x14ac:dyDescent="0.2">
      <c r="B167" s="37" t="s">
        <v>108</v>
      </c>
      <c r="C167" s="73" t="s">
        <v>208</v>
      </c>
      <c r="D167" s="91"/>
      <c r="E167" s="38"/>
    </row>
    <row r="168" spans="2:5" hidden="1" outlineLevel="3" x14ac:dyDescent="0.2">
      <c r="B168" s="39" t="s">
        <v>108</v>
      </c>
      <c r="C168" s="74" t="s">
        <v>208</v>
      </c>
      <c r="D168" s="111">
        <f>SUM(D164:D167)</f>
        <v>0</v>
      </c>
      <c r="E168" s="102">
        <f>SUM(E164:E167)</f>
        <v>0</v>
      </c>
    </row>
    <row r="169" spans="2:5" hidden="1" outlineLevel="4" x14ac:dyDescent="0.2">
      <c r="B169" s="35" t="s">
        <v>109</v>
      </c>
      <c r="C169" s="72" t="s">
        <v>208</v>
      </c>
      <c r="D169" s="92"/>
      <c r="E169" s="36"/>
    </row>
    <row r="170" spans="2:5" hidden="1" outlineLevel="4" x14ac:dyDescent="0.2">
      <c r="B170" s="35" t="s">
        <v>110</v>
      </c>
      <c r="C170" s="72" t="s">
        <v>208</v>
      </c>
      <c r="D170" s="92"/>
      <c r="E170" s="36"/>
    </row>
    <row r="171" spans="2:5" hidden="1" outlineLevel="4" x14ac:dyDescent="0.2">
      <c r="B171" s="35" t="s">
        <v>111</v>
      </c>
      <c r="C171" s="72" t="s">
        <v>208</v>
      </c>
      <c r="D171" s="92"/>
      <c r="E171" s="36"/>
    </row>
    <row r="172" spans="2:5" hidden="1" outlineLevel="4" x14ac:dyDescent="0.2">
      <c r="B172" s="35" t="s">
        <v>112</v>
      </c>
      <c r="C172" s="72" t="s">
        <v>208</v>
      </c>
      <c r="D172" s="92"/>
      <c r="E172" s="36"/>
    </row>
    <row r="173" spans="2:5" hidden="1" outlineLevel="4" x14ac:dyDescent="0.2">
      <c r="B173" s="37" t="s">
        <v>113</v>
      </c>
      <c r="C173" s="73" t="s">
        <v>208</v>
      </c>
      <c r="D173" s="91"/>
      <c r="E173" s="38"/>
    </row>
    <row r="174" spans="2:5" hidden="1" outlineLevel="3" x14ac:dyDescent="0.2">
      <c r="B174" s="39" t="s">
        <v>113</v>
      </c>
      <c r="C174" s="74" t="s">
        <v>208</v>
      </c>
      <c r="D174" s="111">
        <f>SUM(D169:D173)</f>
        <v>0</v>
      </c>
      <c r="E174" s="102">
        <f>SUM(E169:E173)</f>
        <v>0</v>
      </c>
    </row>
    <row r="175" spans="2:5" hidden="1" outlineLevel="4" x14ac:dyDescent="0.2">
      <c r="B175" s="35" t="s">
        <v>114</v>
      </c>
      <c r="C175" s="72" t="s">
        <v>208</v>
      </c>
      <c r="D175" s="92"/>
      <c r="E175" s="36"/>
    </row>
    <row r="176" spans="2:5" hidden="1" outlineLevel="4" x14ac:dyDescent="0.2">
      <c r="B176" s="35" t="s">
        <v>115</v>
      </c>
      <c r="C176" s="72" t="s">
        <v>208</v>
      </c>
      <c r="D176" s="92"/>
      <c r="E176" s="36"/>
    </row>
    <row r="177" spans="2:5" hidden="1" outlineLevel="4" x14ac:dyDescent="0.2">
      <c r="B177" s="35" t="s">
        <v>116</v>
      </c>
      <c r="C177" s="72" t="s">
        <v>208</v>
      </c>
      <c r="D177" s="92"/>
      <c r="E177" s="36"/>
    </row>
    <row r="178" spans="2:5" hidden="1" outlineLevel="4" x14ac:dyDescent="0.2">
      <c r="B178" s="35" t="s">
        <v>117</v>
      </c>
      <c r="C178" s="72" t="s">
        <v>208</v>
      </c>
      <c r="D178" s="92"/>
      <c r="E178" s="36"/>
    </row>
    <row r="179" spans="2:5" hidden="1" outlineLevel="4" x14ac:dyDescent="0.2">
      <c r="B179" s="35" t="s">
        <v>118</v>
      </c>
      <c r="C179" s="72" t="s">
        <v>208</v>
      </c>
      <c r="D179" s="92"/>
      <c r="E179" s="36"/>
    </row>
    <row r="180" spans="2:5" hidden="1" outlineLevel="4" x14ac:dyDescent="0.2">
      <c r="B180" s="35" t="s">
        <v>119</v>
      </c>
      <c r="C180" s="72" t="s">
        <v>208</v>
      </c>
      <c r="D180" s="92"/>
      <c r="E180" s="36"/>
    </row>
    <row r="181" spans="2:5" hidden="1" outlineLevel="4" x14ac:dyDescent="0.2">
      <c r="B181" s="35" t="s">
        <v>120</v>
      </c>
      <c r="C181" s="72" t="s">
        <v>208</v>
      </c>
      <c r="D181" s="92"/>
      <c r="E181" s="36"/>
    </row>
    <row r="182" spans="2:5" hidden="1" outlineLevel="4" x14ac:dyDescent="0.2">
      <c r="B182" s="35" t="s">
        <v>121</v>
      </c>
      <c r="C182" s="72" t="s">
        <v>208</v>
      </c>
      <c r="D182" s="92"/>
      <c r="E182" s="36"/>
    </row>
    <row r="183" spans="2:5" hidden="1" outlineLevel="4" x14ac:dyDescent="0.2">
      <c r="B183" s="35" t="s">
        <v>122</v>
      </c>
      <c r="C183" s="72" t="s">
        <v>208</v>
      </c>
      <c r="D183" s="92"/>
      <c r="E183" s="36"/>
    </row>
    <row r="184" spans="2:5" hidden="1" outlineLevel="4" x14ac:dyDescent="0.2">
      <c r="B184" s="35" t="s">
        <v>123</v>
      </c>
      <c r="C184" s="72" t="s">
        <v>208</v>
      </c>
      <c r="D184" s="92"/>
      <c r="E184" s="36"/>
    </row>
    <row r="185" spans="2:5" hidden="1" outlineLevel="4" x14ac:dyDescent="0.2">
      <c r="B185" s="37" t="s">
        <v>124</v>
      </c>
      <c r="C185" s="73" t="s">
        <v>208</v>
      </c>
      <c r="D185" s="91"/>
      <c r="E185" s="38"/>
    </row>
    <row r="186" spans="2:5" hidden="1" outlineLevel="3" x14ac:dyDescent="0.2">
      <c r="B186" s="39" t="s">
        <v>125</v>
      </c>
      <c r="C186" s="74" t="s">
        <v>208</v>
      </c>
      <c r="D186" s="111">
        <f>SUM(D175:D185)</f>
        <v>0</v>
      </c>
      <c r="E186" s="102">
        <f>SUM(E175:E185)</f>
        <v>0</v>
      </c>
    </row>
    <row r="187" spans="2:5" hidden="1" outlineLevel="4" x14ac:dyDescent="0.2">
      <c r="B187" s="37" t="s">
        <v>126</v>
      </c>
      <c r="C187" s="73" t="s">
        <v>208</v>
      </c>
      <c r="D187" s="91"/>
      <c r="E187" s="38"/>
    </row>
    <row r="188" spans="2:5" hidden="1" outlineLevel="3" x14ac:dyDescent="0.2">
      <c r="B188" s="39" t="s">
        <v>127</v>
      </c>
      <c r="C188" s="74" t="s">
        <v>208</v>
      </c>
      <c r="D188" s="111">
        <f>SUM(D187)</f>
        <v>0</v>
      </c>
      <c r="E188" s="102">
        <f>SUM(E187)</f>
        <v>0</v>
      </c>
    </row>
    <row r="189" spans="2:5" hidden="1" outlineLevel="4" x14ac:dyDescent="0.2">
      <c r="B189" s="33" t="s">
        <v>128</v>
      </c>
      <c r="C189" s="69" t="s">
        <v>208</v>
      </c>
      <c r="D189" s="95"/>
      <c r="E189" s="27"/>
    </row>
    <row r="190" spans="2:5" hidden="1" outlineLevel="3" x14ac:dyDescent="0.2">
      <c r="B190" s="34" t="s">
        <v>129</v>
      </c>
      <c r="C190" s="70" t="s">
        <v>208</v>
      </c>
      <c r="D190" s="93">
        <f>D150+D156+D163+D168+D174+D186+D188</f>
        <v>0</v>
      </c>
      <c r="E190" s="100">
        <f>E150+E156+E163+E168+E174+E186+E188</f>
        <v>0</v>
      </c>
    </row>
    <row r="191" spans="2:5" hidden="1" outlineLevel="3" x14ac:dyDescent="0.2">
      <c r="B191" s="40" t="s">
        <v>130</v>
      </c>
      <c r="C191" s="64" t="s">
        <v>208</v>
      </c>
      <c r="D191" s="94"/>
      <c r="E191" s="11"/>
    </row>
    <row r="192" spans="2:5" hidden="1" outlineLevel="3" x14ac:dyDescent="0.2">
      <c r="B192" s="40" t="s">
        <v>131</v>
      </c>
      <c r="C192" s="64" t="s">
        <v>208</v>
      </c>
      <c r="D192" s="94"/>
      <c r="E192" s="11"/>
    </row>
    <row r="193" spans="2:5" hidden="1" outlineLevel="2" x14ac:dyDescent="0.2">
      <c r="B193" s="41" t="s">
        <v>132</v>
      </c>
      <c r="C193" s="70" t="s">
        <v>208</v>
      </c>
      <c r="D193" s="93">
        <f>D190+D191+D192</f>
        <v>0</v>
      </c>
      <c r="E193" s="100">
        <f>E190+E191+E192</f>
        <v>0</v>
      </c>
    </row>
    <row r="194" spans="2:5" hidden="1" outlineLevel="4" x14ac:dyDescent="0.2">
      <c r="B194" s="35" t="s">
        <v>133</v>
      </c>
      <c r="C194" s="64" t="s">
        <v>208</v>
      </c>
      <c r="D194" s="94"/>
      <c r="E194" s="11"/>
    </row>
    <row r="195" spans="2:5" hidden="1" outlineLevel="4" x14ac:dyDescent="0.2">
      <c r="B195" s="37" t="s">
        <v>134</v>
      </c>
      <c r="C195" s="67" t="s">
        <v>208</v>
      </c>
      <c r="D195" s="112"/>
      <c r="E195" s="20"/>
    </row>
    <row r="196" spans="2:5" hidden="1" outlineLevel="3" x14ac:dyDescent="0.2">
      <c r="B196" s="42" t="s">
        <v>135</v>
      </c>
      <c r="C196" s="74" t="s">
        <v>208</v>
      </c>
      <c r="D196" s="111">
        <f>SUM(D194:D195)</f>
        <v>0</v>
      </c>
      <c r="E196" s="102">
        <f>SUM(E194:E195)</f>
        <v>0</v>
      </c>
    </row>
    <row r="197" spans="2:5" hidden="1" outlineLevel="4" x14ac:dyDescent="0.2">
      <c r="B197" s="35" t="s">
        <v>136</v>
      </c>
      <c r="C197" s="64" t="s">
        <v>208</v>
      </c>
      <c r="D197" s="94"/>
      <c r="E197" s="11"/>
    </row>
    <row r="198" spans="2:5" hidden="1" outlineLevel="4" x14ac:dyDescent="0.2">
      <c r="B198" s="37" t="s">
        <v>137</v>
      </c>
      <c r="C198" s="67" t="s">
        <v>208</v>
      </c>
      <c r="D198" s="112"/>
      <c r="E198" s="20"/>
    </row>
    <row r="199" spans="2:5" hidden="1" outlineLevel="3" x14ac:dyDescent="0.2">
      <c r="B199" s="42" t="s">
        <v>138</v>
      </c>
      <c r="C199" s="74" t="s">
        <v>208</v>
      </c>
      <c r="D199" s="111">
        <f>SUM(D197:D198)</f>
        <v>0</v>
      </c>
      <c r="E199" s="102">
        <f>SUM(E197:E198)</f>
        <v>0</v>
      </c>
    </row>
    <row r="200" spans="2:5" hidden="1" outlineLevel="4" x14ac:dyDescent="0.2">
      <c r="B200" s="35" t="s">
        <v>139</v>
      </c>
      <c r="C200" s="64" t="s">
        <v>208</v>
      </c>
      <c r="D200" s="94"/>
      <c r="E200" s="11"/>
    </row>
    <row r="201" spans="2:5" hidden="1" outlineLevel="4" x14ac:dyDescent="0.2">
      <c r="B201" s="35" t="s">
        <v>140</v>
      </c>
      <c r="C201" s="64" t="s">
        <v>208</v>
      </c>
      <c r="D201" s="94"/>
      <c r="E201" s="11"/>
    </row>
    <row r="202" spans="2:5" hidden="1" outlineLevel="4" x14ac:dyDescent="0.2">
      <c r="B202" s="35" t="s">
        <v>141</v>
      </c>
      <c r="C202" s="64" t="s">
        <v>208</v>
      </c>
      <c r="D202" s="94"/>
      <c r="E202" s="11"/>
    </row>
    <row r="203" spans="2:5" hidden="1" outlineLevel="4" x14ac:dyDescent="0.2">
      <c r="B203" s="35" t="s">
        <v>142</v>
      </c>
      <c r="C203" s="64" t="s">
        <v>208</v>
      </c>
      <c r="D203" s="94"/>
      <c r="E203" s="11"/>
    </row>
    <row r="204" spans="2:5" hidden="1" outlineLevel="4" x14ac:dyDescent="0.2">
      <c r="B204" s="35" t="s">
        <v>143</v>
      </c>
      <c r="C204" s="64" t="s">
        <v>208</v>
      </c>
      <c r="D204" s="94"/>
      <c r="E204" s="11"/>
    </row>
    <row r="205" spans="2:5" hidden="1" outlineLevel="4" x14ac:dyDescent="0.2">
      <c r="B205" s="35" t="s">
        <v>144</v>
      </c>
      <c r="C205" s="64" t="s">
        <v>208</v>
      </c>
      <c r="D205" s="94"/>
      <c r="E205" s="11"/>
    </row>
    <row r="206" spans="2:5" hidden="1" outlineLevel="4" x14ac:dyDescent="0.2">
      <c r="B206" s="35" t="s">
        <v>145</v>
      </c>
      <c r="C206" s="64" t="s">
        <v>208</v>
      </c>
      <c r="D206" s="94"/>
      <c r="E206" s="11"/>
    </row>
    <row r="207" spans="2:5" hidden="1" outlineLevel="4" x14ac:dyDescent="0.2">
      <c r="B207" s="35" t="s">
        <v>146</v>
      </c>
      <c r="C207" s="64" t="s">
        <v>208</v>
      </c>
      <c r="D207" s="94"/>
      <c r="E207" s="11"/>
    </row>
    <row r="208" spans="2:5" hidden="1" outlineLevel="4" x14ac:dyDescent="0.2">
      <c r="B208" s="35" t="s">
        <v>147</v>
      </c>
      <c r="C208" s="64" t="s">
        <v>208</v>
      </c>
      <c r="D208" s="94"/>
      <c r="E208" s="11"/>
    </row>
    <row r="209" spans="2:5" hidden="1" outlineLevel="4" x14ac:dyDescent="0.2">
      <c r="B209" s="35" t="s">
        <v>148</v>
      </c>
      <c r="C209" s="64" t="s">
        <v>208</v>
      </c>
      <c r="D209" s="94"/>
      <c r="E209" s="11"/>
    </row>
    <row r="210" spans="2:5" hidden="1" outlineLevel="4" x14ac:dyDescent="0.2">
      <c r="B210" s="35" t="s">
        <v>149</v>
      </c>
      <c r="C210" s="64" t="s">
        <v>208</v>
      </c>
      <c r="D210" s="94"/>
      <c r="E210" s="11"/>
    </row>
    <row r="211" spans="2:5" hidden="1" outlineLevel="4" x14ac:dyDescent="0.2">
      <c r="B211" s="35" t="s">
        <v>150</v>
      </c>
      <c r="C211" s="64" t="s">
        <v>208</v>
      </c>
      <c r="D211" s="94"/>
      <c r="E211" s="11"/>
    </row>
    <row r="212" spans="2:5" hidden="1" outlineLevel="4" x14ac:dyDescent="0.2">
      <c r="B212" s="35" t="s">
        <v>151</v>
      </c>
      <c r="C212" s="64" t="s">
        <v>208</v>
      </c>
      <c r="D212" s="94"/>
      <c r="E212" s="11"/>
    </row>
    <row r="213" spans="2:5" hidden="1" outlineLevel="4" x14ac:dyDescent="0.2">
      <c r="B213" s="35" t="s">
        <v>152</v>
      </c>
      <c r="C213" s="64" t="s">
        <v>208</v>
      </c>
      <c r="D213" s="94"/>
      <c r="E213" s="11"/>
    </row>
    <row r="214" spans="2:5" hidden="1" outlineLevel="4" x14ac:dyDescent="0.2">
      <c r="B214" s="35" t="s">
        <v>153</v>
      </c>
      <c r="C214" s="64" t="s">
        <v>208</v>
      </c>
      <c r="D214" s="94"/>
      <c r="E214" s="11"/>
    </row>
    <row r="215" spans="2:5" hidden="1" outlineLevel="4" x14ac:dyDescent="0.2">
      <c r="B215" s="35" t="s">
        <v>154</v>
      </c>
      <c r="C215" s="64" t="s">
        <v>208</v>
      </c>
      <c r="D215" s="94"/>
      <c r="E215" s="11"/>
    </row>
    <row r="216" spans="2:5" hidden="1" outlineLevel="4" x14ac:dyDescent="0.2">
      <c r="B216" s="35" t="s">
        <v>155</v>
      </c>
      <c r="C216" s="64" t="s">
        <v>208</v>
      </c>
      <c r="D216" s="94"/>
      <c r="E216" s="11"/>
    </row>
    <row r="217" spans="2:5" hidden="1" outlineLevel="4" x14ac:dyDescent="0.2">
      <c r="B217" s="35" t="s">
        <v>156</v>
      </c>
      <c r="C217" s="64" t="s">
        <v>208</v>
      </c>
      <c r="D217" s="94"/>
      <c r="E217" s="11"/>
    </row>
    <row r="218" spans="2:5" hidden="1" outlineLevel="4" x14ac:dyDescent="0.2">
      <c r="B218" s="35" t="s">
        <v>157</v>
      </c>
      <c r="C218" s="64" t="s">
        <v>208</v>
      </c>
      <c r="D218" s="94"/>
      <c r="E218" s="11"/>
    </row>
    <row r="219" spans="2:5" hidden="1" outlineLevel="4" x14ac:dyDescent="0.2">
      <c r="B219" s="35" t="s">
        <v>158</v>
      </c>
      <c r="C219" s="64" t="s">
        <v>208</v>
      </c>
      <c r="D219" s="94"/>
      <c r="E219" s="11"/>
    </row>
    <row r="220" spans="2:5" hidden="1" outlineLevel="4" x14ac:dyDescent="0.2">
      <c r="B220" s="35" t="s">
        <v>159</v>
      </c>
      <c r="C220" s="64" t="s">
        <v>208</v>
      </c>
      <c r="D220" s="94"/>
      <c r="E220" s="11"/>
    </row>
    <row r="221" spans="2:5" hidden="1" outlineLevel="4" x14ac:dyDescent="0.2">
      <c r="B221" s="35" t="s">
        <v>160</v>
      </c>
      <c r="C221" s="64" t="s">
        <v>208</v>
      </c>
      <c r="D221" s="94"/>
      <c r="E221" s="11"/>
    </row>
    <row r="222" spans="2:5" hidden="1" outlineLevel="4" x14ac:dyDescent="0.2">
      <c r="B222" s="35" t="s">
        <v>161</v>
      </c>
      <c r="C222" s="64" t="s">
        <v>208</v>
      </c>
      <c r="D222" s="94"/>
      <c r="E222" s="11"/>
    </row>
    <row r="223" spans="2:5" hidden="1" outlineLevel="4" x14ac:dyDescent="0.2">
      <c r="B223" s="35" t="s">
        <v>162</v>
      </c>
      <c r="C223" s="64" t="s">
        <v>208</v>
      </c>
      <c r="D223" s="94"/>
      <c r="E223" s="11"/>
    </row>
    <row r="224" spans="2:5" hidden="1" outlineLevel="4" x14ac:dyDescent="0.2">
      <c r="B224" s="35" t="s">
        <v>163</v>
      </c>
      <c r="C224" s="64" t="s">
        <v>208</v>
      </c>
      <c r="D224" s="94"/>
      <c r="E224" s="11"/>
    </row>
    <row r="225" spans="2:5" hidden="1" outlineLevel="4" x14ac:dyDescent="0.2">
      <c r="B225" s="37" t="s">
        <v>164</v>
      </c>
      <c r="C225" s="67" t="s">
        <v>208</v>
      </c>
      <c r="D225" s="112"/>
      <c r="E225" s="20"/>
    </row>
    <row r="226" spans="2:5" hidden="1" outlineLevel="3" x14ac:dyDescent="0.2">
      <c r="B226" s="42" t="s">
        <v>165</v>
      </c>
      <c r="C226" s="74" t="s">
        <v>208</v>
      </c>
      <c r="D226" s="111">
        <f>SUM(D200:D225)</f>
        <v>0</v>
      </c>
      <c r="E226" s="102">
        <f>SUM(E200:E225)</f>
        <v>0</v>
      </c>
    </row>
    <row r="227" spans="2:5" hidden="1" outlineLevel="4" x14ac:dyDescent="0.2">
      <c r="B227" s="35" t="s">
        <v>166</v>
      </c>
      <c r="C227" s="64" t="s">
        <v>208</v>
      </c>
      <c r="D227" s="94"/>
      <c r="E227" s="11"/>
    </row>
    <row r="228" spans="2:5" hidden="1" outlineLevel="4" x14ac:dyDescent="0.2">
      <c r="B228" s="35" t="s">
        <v>167</v>
      </c>
      <c r="C228" s="64" t="s">
        <v>208</v>
      </c>
      <c r="D228" s="94"/>
      <c r="E228" s="11"/>
    </row>
    <row r="229" spans="2:5" hidden="1" outlineLevel="4" x14ac:dyDescent="0.2">
      <c r="B229" s="35" t="s">
        <v>168</v>
      </c>
      <c r="C229" s="64" t="s">
        <v>208</v>
      </c>
      <c r="D229" s="94"/>
      <c r="E229" s="11"/>
    </row>
    <row r="230" spans="2:5" hidden="1" outlineLevel="4" x14ac:dyDescent="0.2">
      <c r="B230" s="35" t="s">
        <v>169</v>
      </c>
      <c r="C230" s="64" t="s">
        <v>208</v>
      </c>
      <c r="D230" s="94"/>
      <c r="E230" s="11"/>
    </row>
    <row r="231" spans="2:5" hidden="1" outlineLevel="4" x14ac:dyDescent="0.2">
      <c r="B231" s="35" t="s">
        <v>170</v>
      </c>
      <c r="C231" s="64" t="s">
        <v>208</v>
      </c>
      <c r="D231" s="94"/>
      <c r="E231" s="11"/>
    </row>
    <row r="232" spans="2:5" hidden="1" outlineLevel="4" x14ac:dyDescent="0.2">
      <c r="B232" s="35" t="s">
        <v>171</v>
      </c>
      <c r="C232" s="64" t="s">
        <v>208</v>
      </c>
      <c r="D232" s="94"/>
      <c r="E232" s="11"/>
    </row>
    <row r="233" spans="2:5" hidden="1" outlineLevel="4" x14ac:dyDescent="0.2">
      <c r="B233" s="35" t="s">
        <v>172</v>
      </c>
      <c r="C233" s="64" t="s">
        <v>208</v>
      </c>
      <c r="D233" s="94"/>
      <c r="E233" s="11"/>
    </row>
    <row r="234" spans="2:5" hidden="1" outlineLevel="4" x14ac:dyDescent="0.2">
      <c r="B234" s="35" t="s">
        <v>173</v>
      </c>
      <c r="C234" s="64" t="s">
        <v>208</v>
      </c>
      <c r="D234" s="94"/>
      <c r="E234" s="11"/>
    </row>
    <row r="235" spans="2:5" hidden="1" outlineLevel="4" x14ac:dyDescent="0.2">
      <c r="B235" s="35" t="s">
        <v>174</v>
      </c>
      <c r="C235" s="64" t="s">
        <v>208</v>
      </c>
      <c r="D235" s="94"/>
      <c r="E235" s="11"/>
    </row>
    <row r="236" spans="2:5" hidden="1" outlineLevel="4" x14ac:dyDescent="0.2">
      <c r="B236" s="35" t="s">
        <v>175</v>
      </c>
      <c r="C236" s="64" t="s">
        <v>208</v>
      </c>
      <c r="D236" s="94"/>
      <c r="E236" s="11"/>
    </row>
    <row r="237" spans="2:5" hidden="1" outlineLevel="4" x14ac:dyDescent="0.2">
      <c r="B237" s="35" t="s">
        <v>176</v>
      </c>
      <c r="C237" s="64" t="s">
        <v>208</v>
      </c>
      <c r="D237" s="94"/>
      <c r="E237" s="11"/>
    </row>
    <row r="238" spans="2:5" hidden="1" outlineLevel="4" x14ac:dyDescent="0.2">
      <c r="B238" s="35" t="s">
        <v>177</v>
      </c>
      <c r="C238" s="64" t="s">
        <v>208</v>
      </c>
      <c r="D238" s="94"/>
      <c r="E238" s="11"/>
    </row>
    <row r="239" spans="2:5" hidden="1" outlineLevel="4" x14ac:dyDescent="0.2">
      <c r="B239" s="35" t="s">
        <v>178</v>
      </c>
      <c r="C239" s="64" t="s">
        <v>208</v>
      </c>
      <c r="D239" s="94"/>
      <c r="E239" s="11"/>
    </row>
    <row r="240" spans="2:5" hidden="1" outlineLevel="4" x14ac:dyDescent="0.2">
      <c r="B240" s="35" t="s">
        <v>179</v>
      </c>
      <c r="C240" s="64" t="s">
        <v>208</v>
      </c>
      <c r="D240" s="94"/>
      <c r="E240" s="11"/>
    </row>
    <row r="241" spans="2:5" hidden="1" outlineLevel="4" x14ac:dyDescent="0.2">
      <c r="B241" s="35" t="s">
        <v>180</v>
      </c>
      <c r="C241" s="64" t="s">
        <v>208</v>
      </c>
      <c r="D241" s="94"/>
      <c r="E241" s="11"/>
    </row>
    <row r="242" spans="2:5" hidden="1" outlineLevel="4" x14ac:dyDescent="0.2">
      <c r="B242" s="35" t="s">
        <v>181</v>
      </c>
      <c r="C242" s="64" t="s">
        <v>208</v>
      </c>
      <c r="D242" s="94"/>
      <c r="E242" s="11"/>
    </row>
    <row r="243" spans="2:5" hidden="1" outlineLevel="4" x14ac:dyDescent="0.2">
      <c r="B243" s="35" t="s">
        <v>182</v>
      </c>
      <c r="C243" s="64" t="s">
        <v>208</v>
      </c>
      <c r="D243" s="94"/>
      <c r="E243" s="11"/>
    </row>
    <row r="244" spans="2:5" hidden="1" outlineLevel="4" x14ac:dyDescent="0.2">
      <c r="B244" s="35" t="s">
        <v>183</v>
      </c>
      <c r="C244" s="64" t="s">
        <v>208</v>
      </c>
      <c r="D244" s="94"/>
      <c r="E244" s="11"/>
    </row>
    <row r="245" spans="2:5" hidden="1" outlineLevel="4" x14ac:dyDescent="0.2">
      <c r="B245" s="35" t="s">
        <v>184</v>
      </c>
      <c r="C245" s="64" t="s">
        <v>208</v>
      </c>
      <c r="D245" s="94"/>
      <c r="E245" s="11"/>
    </row>
    <row r="246" spans="2:5" hidden="1" outlineLevel="4" x14ac:dyDescent="0.2">
      <c r="B246" s="35" t="s">
        <v>185</v>
      </c>
      <c r="C246" s="64" t="s">
        <v>208</v>
      </c>
      <c r="D246" s="94"/>
      <c r="E246" s="11"/>
    </row>
    <row r="247" spans="2:5" hidden="1" outlineLevel="4" x14ac:dyDescent="0.2">
      <c r="B247" s="35" t="s">
        <v>186</v>
      </c>
      <c r="C247" s="64" t="s">
        <v>208</v>
      </c>
      <c r="D247" s="94"/>
      <c r="E247" s="11"/>
    </row>
    <row r="248" spans="2:5" hidden="1" outlineLevel="4" x14ac:dyDescent="0.2">
      <c r="B248" s="35" t="s">
        <v>187</v>
      </c>
      <c r="C248" s="64" t="s">
        <v>208</v>
      </c>
      <c r="D248" s="94"/>
      <c r="E248" s="11"/>
    </row>
    <row r="249" spans="2:5" hidden="1" outlineLevel="4" x14ac:dyDescent="0.2">
      <c r="B249" s="35" t="s">
        <v>188</v>
      </c>
      <c r="C249" s="64" t="s">
        <v>208</v>
      </c>
      <c r="D249" s="94"/>
      <c r="E249" s="11"/>
    </row>
    <row r="250" spans="2:5" hidden="1" outlineLevel="4" x14ac:dyDescent="0.2">
      <c r="B250" s="35" t="s">
        <v>189</v>
      </c>
      <c r="C250" s="64" t="s">
        <v>208</v>
      </c>
      <c r="D250" s="94"/>
      <c r="E250" s="11"/>
    </row>
    <row r="251" spans="2:5" hidden="1" outlineLevel="4" x14ac:dyDescent="0.2">
      <c r="B251" s="35" t="s">
        <v>190</v>
      </c>
      <c r="C251" s="64" t="s">
        <v>208</v>
      </c>
      <c r="D251" s="94"/>
      <c r="E251" s="11"/>
    </row>
    <row r="252" spans="2:5" hidden="1" outlineLevel="4" x14ac:dyDescent="0.2">
      <c r="B252" s="37" t="s">
        <v>191</v>
      </c>
      <c r="C252" s="67" t="s">
        <v>208</v>
      </c>
      <c r="D252" s="112"/>
      <c r="E252" s="20"/>
    </row>
    <row r="253" spans="2:5" hidden="1" outlineLevel="3" x14ac:dyDescent="0.2">
      <c r="B253" s="42" t="s">
        <v>192</v>
      </c>
      <c r="C253" s="74" t="s">
        <v>208</v>
      </c>
      <c r="D253" s="111">
        <f>SUM(D227:D252)</f>
        <v>0</v>
      </c>
      <c r="E253" s="102">
        <f>SUM(E227:E252)</f>
        <v>0</v>
      </c>
    </row>
    <row r="254" spans="2:5" hidden="1" outlineLevel="2" x14ac:dyDescent="0.2">
      <c r="B254" s="41" t="s">
        <v>193</v>
      </c>
      <c r="C254" s="70" t="s">
        <v>208</v>
      </c>
      <c r="D254" s="93">
        <f>D196+D199+D226+D253</f>
        <v>0</v>
      </c>
      <c r="E254" s="100">
        <f>E196+E199+E226+E253</f>
        <v>0</v>
      </c>
    </row>
    <row r="255" spans="2:5" hidden="1" outlineLevel="4" x14ac:dyDescent="0.2">
      <c r="B255" s="32" t="s">
        <v>194</v>
      </c>
      <c r="C255" s="64" t="s">
        <v>208</v>
      </c>
      <c r="D255" s="94"/>
      <c r="E255" s="11"/>
    </row>
    <row r="256" spans="2:5" hidden="1" outlineLevel="4" x14ac:dyDescent="0.2">
      <c r="B256" s="32" t="s">
        <v>195</v>
      </c>
      <c r="C256" s="64" t="s">
        <v>208</v>
      </c>
      <c r="D256" s="94"/>
      <c r="E256" s="11"/>
    </row>
    <row r="257" spans="2:5" hidden="1" outlineLevel="4" x14ac:dyDescent="0.2">
      <c r="B257" s="32" t="s">
        <v>196</v>
      </c>
      <c r="C257" s="64" t="s">
        <v>208</v>
      </c>
      <c r="D257" s="94"/>
      <c r="E257" s="11"/>
    </row>
    <row r="258" spans="2:5" hidden="1" outlineLevel="4" x14ac:dyDescent="0.2">
      <c r="B258" s="32" t="s">
        <v>197</v>
      </c>
      <c r="C258" s="64" t="s">
        <v>208</v>
      </c>
      <c r="D258" s="94"/>
      <c r="E258" s="11"/>
    </row>
    <row r="259" spans="2:5" hidden="1" outlineLevel="3" x14ac:dyDescent="0.2">
      <c r="B259" s="34" t="s">
        <v>198</v>
      </c>
      <c r="C259" s="70" t="s">
        <v>208</v>
      </c>
      <c r="D259" s="93">
        <f>SUM(D255:D258)</f>
        <v>0</v>
      </c>
      <c r="E259" s="100">
        <f>SUM(E255:E258)</f>
        <v>0</v>
      </c>
    </row>
    <row r="260" spans="2:5" hidden="1" outlineLevel="2" x14ac:dyDescent="0.2">
      <c r="B260" s="41" t="s">
        <v>199</v>
      </c>
      <c r="C260" s="70" t="s">
        <v>208</v>
      </c>
      <c r="D260" s="93">
        <f>D254+D259</f>
        <v>0</v>
      </c>
      <c r="E260" s="100">
        <f>E254+E259</f>
        <v>0</v>
      </c>
    </row>
    <row r="261" spans="2:5" hidden="1" outlineLevel="3" x14ac:dyDescent="0.2">
      <c r="B261" s="40" t="s">
        <v>200</v>
      </c>
      <c r="C261" s="64" t="s">
        <v>208</v>
      </c>
      <c r="D261" s="94"/>
      <c r="E261" s="11"/>
    </row>
    <row r="262" spans="2:5" hidden="1" outlineLevel="3" x14ac:dyDescent="0.2">
      <c r="B262" s="40" t="s">
        <v>201</v>
      </c>
      <c r="C262" s="64" t="s">
        <v>208</v>
      </c>
      <c r="D262" s="94"/>
      <c r="E262" s="11"/>
    </row>
    <row r="263" spans="2:5" hidden="1" outlineLevel="2" x14ac:dyDescent="0.2">
      <c r="B263" s="41" t="s">
        <v>202</v>
      </c>
      <c r="C263" s="70" t="s">
        <v>208</v>
      </c>
      <c r="D263" s="93">
        <f>D260+SUM(D261:D262)</f>
        <v>0</v>
      </c>
      <c r="E263" s="100">
        <f>E260+SUM(E261:E262)</f>
        <v>0</v>
      </c>
    </row>
    <row r="264" spans="2:5" hidden="1" outlineLevel="3" x14ac:dyDescent="0.2">
      <c r="B264" s="40" t="s">
        <v>203</v>
      </c>
      <c r="C264" s="64" t="s">
        <v>208</v>
      </c>
      <c r="D264" s="94"/>
      <c r="E264" s="11"/>
    </row>
    <row r="265" spans="2:5" hidden="1" outlineLevel="3" x14ac:dyDescent="0.2">
      <c r="B265" s="40" t="s">
        <v>204</v>
      </c>
      <c r="C265" s="64" t="s">
        <v>208</v>
      </c>
      <c r="D265" s="94"/>
      <c r="E265" s="11"/>
    </row>
    <row r="266" spans="2:5" hidden="1" outlineLevel="2" x14ac:dyDescent="0.2">
      <c r="B266" s="43" t="s">
        <v>205</v>
      </c>
      <c r="C266" s="75" t="s">
        <v>208</v>
      </c>
      <c r="D266" s="113">
        <f>SUM(D264:D265)</f>
        <v>0</v>
      </c>
      <c r="E266" s="103">
        <f>SUM(E264:E265)</f>
        <v>0</v>
      </c>
    </row>
    <row r="267" spans="2:5" hidden="1" outlineLevel="1" x14ac:dyDescent="0.2">
      <c r="B267" s="28" t="s">
        <v>206</v>
      </c>
      <c r="C267" s="70" t="s">
        <v>208</v>
      </c>
      <c r="D267" s="93">
        <f>D263+D266</f>
        <v>0</v>
      </c>
      <c r="E267" s="100">
        <f>E263+E266</f>
        <v>0</v>
      </c>
    </row>
    <row r="268" spans="2:5" collapsed="1" x14ac:dyDescent="0.2">
      <c r="B268" s="30" t="s">
        <v>207</v>
      </c>
      <c r="C268" s="71" t="s">
        <v>208</v>
      </c>
      <c r="D268" s="90">
        <f>D140-D267</f>
        <v>0</v>
      </c>
      <c r="E268" s="101">
        <f>E140-E267</f>
        <v>0</v>
      </c>
    </row>
    <row r="269" spans="2:5" hidden="1" outlineLevel="3" x14ac:dyDescent="0.2">
      <c r="B269" s="37" t="s">
        <v>209</v>
      </c>
      <c r="C269" s="73" t="s">
        <v>208</v>
      </c>
      <c r="D269" s="91"/>
      <c r="E269" s="91"/>
    </row>
    <row r="270" spans="2:5" hidden="1" outlineLevel="2" x14ac:dyDescent="0.2">
      <c r="B270" s="42" t="s">
        <v>210</v>
      </c>
      <c r="C270" s="74" t="s">
        <v>208</v>
      </c>
      <c r="D270" s="111">
        <f>SUM(D269)</f>
        <v>0</v>
      </c>
      <c r="E270" s="102">
        <f>SUM(E269)</f>
        <v>0</v>
      </c>
    </row>
    <row r="271" spans="2:5" hidden="1" outlineLevel="3" x14ac:dyDescent="0.2">
      <c r="B271" s="35" t="s">
        <v>211</v>
      </c>
      <c r="C271" s="72" t="s">
        <v>208</v>
      </c>
      <c r="D271" s="92"/>
      <c r="E271" s="92"/>
    </row>
    <row r="272" spans="2:5" hidden="1" outlineLevel="3" x14ac:dyDescent="0.2">
      <c r="B272" s="35" t="s">
        <v>212</v>
      </c>
      <c r="C272" s="72" t="s">
        <v>208</v>
      </c>
      <c r="D272" s="92"/>
      <c r="E272" s="92"/>
    </row>
    <row r="273" spans="2:5" hidden="1" outlineLevel="3" x14ac:dyDescent="0.2">
      <c r="B273" s="35" t="s">
        <v>213</v>
      </c>
      <c r="C273" s="72" t="s">
        <v>208</v>
      </c>
      <c r="D273" s="92"/>
      <c r="E273" s="92"/>
    </row>
    <row r="274" spans="2:5" hidden="1" outlineLevel="3" x14ac:dyDescent="0.2">
      <c r="B274" s="35" t="s">
        <v>214</v>
      </c>
      <c r="C274" s="72" t="s">
        <v>208</v>
      </c>
      <c r="D274" s="92"/>
      <c r="E274" s="92"/>
    </row>
    <row r="275" spans="2:5" hidden="1" outlineLevel="3" x14ac:dyDescent="0.2">
      <c r="B275" s="35" t="s">
        <v>215</v>
      </c>
      <c r="C275" s="72" t="s">
        <v>208</v>
      </c>
      <c r="D275" s="92"/>
      <c r="E275" s="92"/>
    </row>
    <row r="276" spans="2:5" hidden="1" outlineLevel="3" x14ac:dyDescent="0.2">
      <c r="B276" s="37" t="s">
        <v>216</v>
      </c>
      <c r="C276" s="73" t="s">
        <v>208</v>
      </c>
      <c r="D276" s="91"/>
      <c r="E276" s="91"/>
    </row>
    <row r="277" spans="2:5" hidden="1" outlineLevel="2" x14ac:dyDescent="0.2">
      <c r="B277" s="42" t="s">
        <v>217</v>
      </c>
      <c r="C277" s="74" t="s">
        <v>208</v>
      </c>
      <c r="D277" s="111">
        <f>SUM(D271:D276)</f>
        <v>0</v>
      </c>
      <c r="E277" s="102">
        <f>SUM(E271:E276)</f>
        <v>0</v>
      </c>
    </row>
    <row r="278" spans="2:5" hidden="1" outlineLevel="3" x14ac:dyDescent="0.2">
      <c r="B278" s="35" t="s">
        <v>218</v>
      </c>
      <c r="C278" s="72" t="s">
        <v>208</v>
      </c>
      <c r="D278" s="92"/>
      <c r="E278" s="92"/>
    </row>
    <row r="279" spans="2:5" hidden="1" outlineLevel="3" x14ac:dyDescent="0.2">
      <c r="B279" s="35" t="s">
        <v>219</v>
      </c>
      <c r="C279" s="72" t="s">
        <v>208</v>
      </c>
      <c r="D279" s="92"/>
      <c r="E279" s="92"/>
    </row>
    <row r="280" spans="2:5" hidden="1" outlineLevel="3" x14ac:dyDescent="0.2">
      <c r="B280" s="35" t="s">
        <v>220</v>
      </c>
      <c r="C280" s="72" t="s">
        <v>208</v>
      </c>
      <c r="D280" s="92"/>
      <c r="E280" s="92"/>
    </row>
    <row r="281" spans="2:5" hidden="1" outlineLevel="3" x14ac:dyDescent="0.2">
      <c r="B281" s="37" t="s">
        <v>221</v>
      </c>
      <c r="C281" s="73" t="s">
        <v>208</v>
      </c>
      <c r="D281" s="91"/>
      <c r="E281" s="91"/>
    </row>
    <row r="282" spans="2:5" hidden="1" outlineLevel="2" x14ac:dyDescent="0.2">
      <c r="B282" s="44" t="s">
        <v>222</v>
      </c>
      <c r="C282" s="76" t="s">
        <v>208</v>
      </c>
      <c r="D282" s="114">
        <f>SUM(D278:D281)</f>
        <v>0</v>
      </c>
      <c r="E282" s="104">
        <f>SUM(E278:E281)</f>
        <v>0</v>
      </c>
    </row>
    <row r="283" spans="2:5" hidden="1" outlineLevel="1" x14ac:dyDescent="0.2">
      <c r="B283" s="41" t="s">
        <v>223</v>
      </c>
      <c r="C283" s="70" t="s">
        <v>208</v>
      </c>
      <c r="D283" s="93">
        <f>D270+D277+D282</f>
        <v>0</v>
      </c>
      <c r="E283" s="100">
        <f>E270+E277+E282</f>
        <v>0</v>
      </c>
    </row>
    <row r="284" spans="2:5" hidden="1" outlineLevel="3" x14ac:dyDescent="0.2">
      <c r="B284" s="35" t="s">
        <v>209</v>
      </c>
      <c r="C284" s="72" t="s">
        <v>208</v>
      </c>
      <c r="D284" s="92"/>
      <c r="E284" s="92"/>
    </row>
    <row r="285" spans="2:5" hidden="1" outlineLevel="3" x14ac:dyDescent="0.2">
      <c r="B285" s="35" t="s">
        <v>213</v>
      </c>
      <c r="C285" s="72" t="s">
        <v>208</v>
      </c>
      <c r="D285" s="92"/>
      <c r="E285" s="92"/>
    </row>
    <row r="286" spans="2:5" hidden="1" outlineLevel="3" x14ac:dyDescent="0.2">
      <c r="B286" s="35" t="s">
        <v>224</v>
      </c>
      <c r="C286" s="72" t="s">
        <v>208</v>
      </c>
      <c r="D286" s="92"/>
      <c r="E286" s="92"/>
    </row>
    <row r="287" spans="2:5" hidden="1" outlineLevel="3" x14ac:dyDescent="0.2">
      <c r="B287" s="35" t="s">
        <v>216</v>
      </c>
      <c r="C287" s="72" t="s">
        <v>208</v>
      </c>
      <c r="D287" s="92"/>
      <c r="E287" s="92"/>
    </row>
    <row r="288" spans="2:5" hidden="1" outlineLevel="3" x14ac:dyDescent="0.2">
      <c r="B288" s="37" t="s">
        <v>225</v>
      </c>
      <c r="C288" s="73" t="s">
        <v>208</v>
      </c>
      <c r="D288" s="91"/>
      <c r="E288" s="91"/>
    </row>
    <row r="289" spans="2:5" hidden="1" outlineLevel="2" x14ac:dyDescent="0.2">
      <c r="B289" s="42" t="s">
        <v>210</v>
      </c>
      <c r="C289" s="74" t="s">
        <v>208</v>
      </c>
      <c r="D289" s="111">
        <f>SUM(D284:D288)</f>
        <v>0</v>
      </c>
      <c r="E289" s="102">
        <f>SUM(E284:E288)</f>
        <v>0</v>
      </c>
    </row>
    <row r="290" spans="2:5" hidden="1" outlineLevel="3" x14ac:dyDescent="0.2">
      <c r="B290" s="35" t="s">
        <v>211</v>
      </c>
      <c r="C290" s="72" t="s">
        <v>208</v>
      </c>
      <c r="D290" s="92"/>
      <c r="E290" s="92"/>
    </row>
    <row r="291" spans="2:5" hidden="1" outlineLevel="3" x14ac:dyDescent="0.2">
      <c r="B291" s="35" t="s">
        <v>212</v>
      </c>
      <c r="C291" s="72" t="s">
        <v>208</v>
      </c>
      <c r="D291" s="92"/>
      <c r="E291" s="92"/>
    </row>
    <row r="292" spans="2:5" hidden="1" outlineLevel="3" x14ac:dyDescent="0.2">
      <c r="B292" s="35" t="s">
        <v>213</v>
      </c>
      <c r="C292" s="72" t="s">
        <v>208</v>
      </c>
      <c r="D292" s="92"/>
      <c r="E292" s="92"/>
    </row>
    <row r="293" spans="2:5" hidden="1" outlineLevel="3" x14ac:dyDescent="0.2">
      <c r="B293" s="35" t="s">
        <v>214</v>
      </c>
      <c r="C293" s="72" t="s">
        <v>208</v>
      </c>
      <c r="D293" s="92"/>
      <c r="E293" s="92"/>
    </row>
    <row r="294" spans="2:5" hidden="1" outlineLevel="3" x14ac:dyDescent="0.2">
      <c r="B294" s="35" t="s">
        <v>215</v>
      </c>
      <c r="C294" s="72" t="s">
        <v>208</v>
      </c>
      <c r="D294" s="92"/>
      <c r="E294" s="92"/>
    </row>
    <row r="295" spans="2:5" hidden="1" outlineLevel="3" x14ac:dyDescent="0.2">
      <c r="B295" s="35" t="s">
        <v>216</v>
      </c>
      <c r="C295" s="72" t="s">
        <v>208</v>
      </c>
      <c r="D295" s="92"/>
      <c r="E295" s="92"/>
    </row>
    <row r="296" spans="2:5" hidden="1" outlineLevel="3" x14ac:dyDescent="0.2">
      <c r="B296" s="35" t="s">
        <v>226</v>
      </c>
      <c r="C296" s="72" t="s">
        <v>208</v>
      </c>
      <c r="D296" s="92"/>
      <c r="E296" s="92"/>
    </row>
    <row r="297" spans="2:5" hidden="1" outlineLevel="3" x14ac:dyDescent="0.2">
      <c r="B297" s="37" t="s">
        <v>225</v>
      </c>
      <c r="C297" s="73" t="s">
        <v>208</v>
      </c>
      <c r="D297" s="91"/>
      <c r="E297" s="91"/>
    </row>
    <row r="298" spans="2:5" hidden="1" outlineLevel="2" x14ac:dyDescent="0.2">
      <c r="B298" s="42" t="s">
        <v>217</v>
      </c>
      <c r="C298" s="74" t="s">
        <v>208</v>
      </c>
      <c r="D298" s="111">
        <f>SUM(D290:D297)</f>
        <v>0</v>
      </c>
      <c r="E298" s="102">
        <f>SUM(E290:E297)</f>
        <v>0</v>
      </c>
    </row>
    <row r="299" spans="2:5" hidden="1" outlineLevel="3" x14ac:dyDescent="0.2">
      <c r="B299" s="35" t="s">
        <v>227</v>
      </c>
      <c r="C299" s="72" t="s">
        <v>208</v>
      </c>
      <c r="D299" s="92"/>
      <c r="E299" s="92"/>
    </row>
    <row r="300" spans="2:5" hidden="1" outlineLevel="3" x14ac:dyDescent="0.2">
      <c r="B300" s="35" t="s">
        <v>228</v>
      </c>
      <c r="C300" s="72" t="s">
        <v>208</v>
      </c>
      <c r="D300" s="92"/>
      <c r="E300" s="92"/>
    </row>
    <row r="301" spans="2:5" hidden="1" outlineLevel="3" x14ac:dyDescent="0.2">
      <c r="B301" s="35" t="s">
        <v>229</v>
      </c>
      <c r="C301" s="72" t="s">
        <v>208</v>
      </c>
      <c r="D301" s="92"/>
      <c r="E301" s="92"/>
    </row>
    <row r="302" spans="2:5" hidden="1" outlineLevel="3" x14ac:dyDescent="0.2">
      <c r="B302" s="37" t="s">
        <v>230</v>
      </c>
      <c r="C302" s="73" t="s">
        <v>208</v>
      </c>
      <c r="D302" s="91"/>
      <c r="E302" s="91"/>
    </row>
    <row r="303" spans="2:5" hidden="1" outlineLevel="2" x14ac:dyDescent="0.2">
      <c r="B303" s="44" t="s">
        <v>222</v>
      </c>
      <c r="C303" s="76" t="s">
        <v>208</v>
      </c>
      <c r="D303" s="114">
        <f>SUM(D299:D302)</f>
        <v>0</v>
      </c>
      <c r="E303" s="104">
        <f>SUM(E299:E302)</f>
        <v>0</v>
      </c>
    </row>
    <row r="304" spans="2:5" hidden="1" outlineLevel="1" x14ac:dyDescent="0.2">
      <c r="B304" s="41" t="s">
        <v>231</v>
      </c>
      <c r="C304" s="70" t="s">
        <v>208</v>
      </c>
      <c r="D304" s="93">
        <f>D289+D298+D303</f>
        <v>0</v>
      </c>
      <c r="E304" s="100">
        <f>E289+E298+E303</f>
        <v>0</v>
      </c>
    </row>
    <row r="305" spans="2:5" collapsed="1" x14ac:dyDescent="0.2">
      <c r="B305" s="28" t="s">
        <v>232</v>
      </c>
      <c r="C305" s="70" t="s">
        <v>208</v>
      </c>
      <c r="D305" s="93">
        <f>D283-D304</f>
        <v>0</v>
      </c>
      <c r="E305" s="100">
        <f>E283-E304</f>
        <v>0</v>
      </c>
    </row>
    <row r="306" spans="2:5" hidden="1" outlineLevel="2" x14ac:dyDescent="0.2">
      <c r="B306" s="45" t="s">
        <v>233</v>
      </c>
      <c r="C306" s="72" t="s">
        <v>208</v>
      </c>
      <c r="D306" s="92"/>
      <c r="E306" s="92"/>
    </row>
    <row r="307" spans="2:5" hidden="1" outlineLevel="2" x14ac:dyDescent="0.2">
      <c r="B307" s="45" t="s">
        <v>234</v>
      </c>
      <c r="C307" s="72" t="s">
        <v>208</v>
      </c>
      <c r="D307" s="92"/>
      <c r="E307" s="92"/>
    </row>
    <row r="308" spans="2:5" hidden="1" outlineLevel="2" x14ac:dyDescent="0.2">
      <c r="B308" s="45" t="s">
        <v>235</v>
      </c>
      <c r="C308" s="72" t="s">
        <v>208</v>
      </c>
      <c r="D308" s="92"/>
      <c r="E308" s="92"/>
    </row>
    <row r="309" spans="2:5" hidden="1" outlineLevel="2" x14ac:dyDescent="0.2">
      <c r="B309" s="45" t="s">
        <v>236</v>
      </c>
      <c r="C309" s="72" t="s">
        <v>208</v>
      </c>
      <c r="D309" s="92"/>
      <c r="E309" s="92"/>
    </row>
    <row r="310" spans="2:5" hidden="1" outlineLevel="2" x14ac:dyDescent="0.2">
      <c r="B310" s="46" t="s">
        <v>237</v>
      </c>
      <c r="C310" s="73" t="s">
        <v>208</v>
      </c>
      <c r="D310" s="91"/>
      <c r="E310" s="91"/>
    </row>
    <row r="311" spans="2:5" hidden="1" outlineLevel="1" x14ac:dyDescent="0.2">
      <c r="B311" s="47" t="s">
        <v>238</v>
      </c>
      <c r="C311" s="74" t="s">
        <v>208</v>
      </c>
      <c r="D311" s="111">
        <f>SUM(D306:D310)</f>
        <v>0</v>
      </c>
      <c r="E311" s="102">
        <f>SUM(E306:E310)</f>
        <v>0</v>
      </c>
    </row>
    <row r="312" spans="2:5" hidden="1" outlineLevel="2" x14ac:dyDescent="0.2">
      <c r="B312" s="45" t="s">
        <v>239</v>
      </c>
      <c r="C312" s="72" t="s">
        <v>208</v>
      </c>
      <c r="D312" s="92"/>
      <c r="E312" s="92"/>
    </row>
    <row r="313" spans="2:5" hidden="1" outlineLevel="2" x14ac:dyDescent="0.2">
      <c r="B313" s="45" t="s">
        <v>240</v>
      </c>
      <c r="C313" s="72" t="s">
        <v>208</v>
      </c>
      <c r="D313" s="92"/>
      <c r="E313" s="92"/>
    </row>
    <row r="314" spans="2:5" hidden="1" outlineLevel="2" x14ac:dyDescent="0.2">
      <c r="B314" s="46" t="s">
        <v>241</v>
      </c>
      <c r="C314" s="73" t="s">
        <v>208</v>
      </c>
      <c r="D314" s="91"/>
      <c r="E314" s="91"/>
    </row>
    <row r="315" spans="2:5" hidden="1" outlineLevel="1" x14ac:dyDescent="0.2">
      <c r="B315" s="47" t="s">
        <v>242</v>
      </c>
      <c r="C315" s="74" t="s">
        <v>208</v>
      </c>
      <c r="D315" s="111">
        <f>SUM(D312:D314)</f>
        <v>0</v>
      </c>
      <c r="E315" s="102">
        <f>SUM(E312:E314)</f>
        <v>0</v>
      </c>
    </row>
    <row r="316" spans="2:5" collapsed="1" x14ac:dyDescent="0.2">
      <c r="B316" s="28" t="s">
        <v>243</v>
      </c>
      <c r="C316" s="70" t="s">
        <v>208</v>
      </c>
      <c r="D316" s="93">
        <f>D311+D315</f>
        <v>0</v>
      </c>
      <c r="E316" s="100">
        <f>E311+E315</f>
        <v>0</v>
      </c>
    </row>
    <row r="317" spans="2:5" x14ac:dyDescent="0.2">
      <c r="B317" s="28" t="s">
        <v>244</v>
      </c>
      <c r="C317" s="70" t="s">
        <v>208</v>
      </c>
      <c r="D317" s="93"/>
      <c r="E317" s="93"/>
    </row>
    <row r="318" spans="2:5" x14ac:dyDescent="0.2">
      <c r="B318" s="30" t="s">
        <v>245</v>
      </c>
      <c r="C318" s="71" t="s">
        <v>208</v>
      </c>
      <c r="D318" s="90">
        <f>D268-D305-D316-D317</f>
        <v>0</v>
      </c>
      <c r="E318" s="101">
        <f>E268-E305-E316-E317</f>
        <v>0</v>
      </c>
    </row>
    <row r="319" spans="2:5" hidden="1" outlineLevel="1" x14ac:dyDescent="0.2">
      <c r="B319" s="25" t="s">
        <v>246</v>
      </c>
      <c r="C319" s="64" t="s">
        <v>208</v>
      </c>
      <c r="D319" s="94"/>
      <c r="E319" s="94"/>
    </row>
    <row r="320" spans="2:5" hidden="1" outlineLevel="1" x14ac:dyDescent="0.2">
      <c r="B320" s="25" t="s">
        <v>247</v>
      </c>
      <c r="C320" s="64" t="s">
        <v>208</v>
      </c>
      <c r="D320" s="94"/>
      <c r="E320" s="94"/>
    </row>
    <row r="321" spans="1:5" hidden="1" outlineLevel="1" x14ac:dyDescent="0.2">
      <c r="B321" s="25" t="s">
        <v>248</v>
      </c>
      <c r="C321" s="64" t="s">
        <v>208</v>
      </c>
      <c r="D321" s="94"/>
      <c r="E321" s="94"/>
    </row>
    <row r="322" spans="1:5" hidden="1" outlineLevel="1" x14ac:dyDescent="0.2">
      <c r="B322" s="26" t="s">
        <v>249</v>
      </c>
      <c r="C322" s="69" t="s">
        <v>208</v>
      </c>
      <c r="D322" s="95"/>
      <c r="E322" s="95"/>
    </row>
    <row r="323" spans="1:5" collapsed="1" x14ac:dyDescent="0.2">
      <c r="B323" s="28" t="s">
        <v>250</v>
      </c>
      <c r="C323" s="70" t="s">
        <v>208</v>
      </c>
      <c r="D323" s="93">
        <f>SUM(D319:D322)</f>
        <v>0</v>
      </c>
      <c r="E323" s="100">
        <f>SUM(E319:E322)</f>
        <v>0</v>
      </c>
    </row>
    <row r="324" spans="1:5" x14ac:dyDescent="0.2">
      <c r="B324" s="30" t="s">
        <v>251</v>
      </c>
      <c r="C324" s="71" t="s">
        <v>208</v>
      </c>
      <c r="D324" s="90">
        <f>D318-D323</f>
        <v>0</v>
      </c>
      <c r="E324" s="101">
        <f>E318-E323</f>
        <v>0</v>
      </c>
    </row>
    <row r="325" spans="1:5" x14ac:dyDescent="0.2">
      <c r="B325" s="10" t="s">
        <v>252</v>
      </c>
      <c r="C325" s="64" t="s">
        <v>208</v>
      </c>
      <c r="D325" s="94"/>
      <c r="E325" s="94"/>
    </row>
    <row r="326" spans="1:5" x14ac:dyDescent="0.2">
      <c r="B326" s="30" t="s">
        <v>253</v>
      </c>
      <c r="C326" s="71" t="s">
        <v>208</v>
      </c>
      <c r="D326" s="90">
        <f>D324-D325</f>
        <v>0</v>
      </c>
      <c r="E326" s="101">
        <f>E324-E325</f>
        <v>0</v>
      </c>
    </row>
    <row r="327" spans="1:5" x14ac:dyDescent="0.2">
      <c r="B327" s="6"/>
      <c r="C327" s="69"/>
      <c r="D327" s="11"/>
      <c r="E327" s="11"/>
    </row>
    <row r="328" spans="1:5" x14ac:dyDescent="0.2">
      <c r="A328" s="7" t="s">
        <v>254</v>
      </c>
      <c r="B328" s="48"/>
      <c r="C328" s="49"/>
      <c r="D328" s="49"/>
      <c r="E328" s="49"/>
    </row>
    <row r="329" spans="1:5" x14ac:dyDescent="0.2">
      <c r="C329" s="77"/>
      <c r="D329" s="13"/>
      <c r="E329" s="13"/>
    </row>
    <row r="330" spans="1:5" hidden="1" outlineLevel="1" x14ac:dyDescent="0.2">
      <c r="B330" s="50" t="s">
        <v>251</v>
      </c>
      <c r="C330" s="65" t="s">
        <v>208</v>
      </c>
      <c r="D330" s="96"/>
      <c r="E330" s="96"/>
    </row>
    <row r="331" spans="1:5" hidden="1" outlineLevel="1" x14ac:dyDescent="0.2">
      <c r="B331" s="50" t="s">
        <v>255</v>
      </c>
      <c r="C331" s="65" t="s">
        <v>208</v>
      </c>
      <c r="D331" s="96"/>
      <c r="E331" s="96"/>
    </row>
    <row r="332" spans="1:5" hidden="1" outlineLevel="1" x14ac:dyDescent="0.2">
      <c r="B332" s="50" t="s">
        <v>256</v>
      </c>
      <c r="C332" s="65" t="s">
        <v>208</v>
      </c>
      <c r="D332" s="96"/>
      <c r="E332" s="96"/>
    </row>
    <row r="333" spans="1:5" hidden="1" outlineLevel="1" x14ac:dyDescent="0.2">
      <c r="B333" s="50" t="s">
        <v>257</v>
      </c>
      <c r="C333" s="65" t="s">
        <v>208</v>
      </c>
      <c r="D333" s="96"/>
      <c r="E333" s="96"/>
    </row>
    <row r="334" spans="1:5" hidden="1" outlineLevel="1" x14ac:dyDescent="0.2">
      <c r="B334" s="50" t="s">
        <v>258</v>
      </c>
      <c r="C334" s="65" t="s">
        <v>208</v>
      </c>
      <c r="D334" s="96"/>
      <c r="E334" s="96"/>
    </row>
    <row r="335" spans="1:5" hidden="1" outlineLevel="1" x14ac:dyDescent="0.2">
      <c r="B335" s="50" t="s">
        <v>259</v>
      </c>
      <c r="C335" s="65" t="s">
        <v>208</v>
      </c>
      <c r="D335" s="96"/>
      <c r="E335" s="96"/>
    </row>
    <row r="336" spans="1:5" hidden="1" outlineLevel="1" x14ac:dyDescent="0.2">
      <c r="B336" s="51" t="s">
        <v>249</v>
      </c>
      <c r="C336" s="65" t="s">
        <v>208</v>
      </c>
      <c r="D336" s="96"/>
      <c r="E336" s="96"/>
    </row>
    <row r="337" spans="2:5" hidden="1" outlineLevel="1" x14ac:dyDescent="0.2">
      <c r="B337" s="51" t="s">
        <v>260</v>
      </c>
      <c r="C337" s="65" t="s">
        <v>208</v>
      </c>
      <c r="D337" s="96"/>
      <c r="E337" s="96"/>
    </row>
    <row r="338" spans="2:5" hidden="1" outlineLevel="1" x14ac:dyDescent="0.2">
      <c r="B338" s="51" t="s">
        <v>261</v>
      </c>
      <c r="C338" s="65" t="s">
        <v>208</v>
      </c>
      <c r="D338" s="96"/>
      <c r="E338" s="96"/>
    </row>
    <row r="339" spans="2:5" hidden="1" outlineLevel="1" x14ac:dyDescent="0.2">
      <c r="B339" s="51" t="s">
        <v>262</v>
      </c>
      <c r="C339" s="65" t="s">
        <v>208</v>
      </c>
      <c r="D339" s="96"/>
      <c r="E339" s="96"/>
    </row>
    <row r="340" spans="2:5" hidden="1" outlineLevel="1" x14ac:dyDescent="0.2">
      <c r="B340" s="50" t="s">
        <v>263</v>
      </c>
      <c r="C340" s="65" t="s">
        <v>208</v>
      </c>
      <c r="D340" s="96"/>
      <c r="E340" s="96"/>
    </row>
    <row r="341" spans="2:5" collapsed="1" x14ac:dyDescent="0.2">
      <c r="B341" s="52" t="s">
        <v>264</v>
      </c>
      <c r="C341" s="78" t="s">
        <v>208</v>
      </c>
      <c r="D341" s="97">
        <f>SUM(D330:D340)</f>
        <v>0</v>
      </c>
      <c r="E341" s="105">
        <f>SUM(E330:E340)</f>
        <v>0</v>
      </c>
    </row>
    <row r="342" spans="2:5" x14ac:dyDescent="0.2">
      <c r="C342" s="65"/>
      <c r="D342" s="96"/>
      <c r="E342" s="13"/>
    </row>
    <row r="343" spans="2:5" hidden="1" outlineLevel="1" x14ac:dyDescent="0.2">
      <c r="B343" s="50" t="s">
        <v>265</v>
      </c>
      <c r="C343" s="65" t="s">
        <v>208</v>
      </c>
      <c r="D343" s="96"/>
      <c r="E343" s="96"/>
    </row>
    <row r="344" spans="2:5" hidden="1" outlineLevel="1" x14ac:dyDescent="0.2">
      <c r="B344" s="50" t="s">
        <v>266</v>
      </c>
      <c r="C344" s="65" t="s">
        <v>208</v>
      </c>
      <c r="D344" s="96"/>
      <c r="E344" s="96"/>
    </row>
    <row r="345" spans="2:5" hidden="1" outlineLevel="1" x14ac:dyDescent="0.2">
      <c r="B345" s="50" t="s">
        <v>267</v>
      </c>
      <c r="C345" s="65" t="s">
        <v>208</v>
      </c>
      <c r="D345" s="96"/>
      <c r="E345" s="96"/>
    </row>
    <row r="346" spans="2:5" hidden="1" outlineLevel="1" x14ac:dyDescent="0.2">
      <c r="B346" s="50" t="s">
        <v>268</v>
      </c>
      <c r="C346" s="65" t="s">
        <v>208</v>
      </c>
      <c r="D346" s="96"/>
      <c r="E346" s="96"/>
    </row>
    <row r="347" spans="2:5" collapsed="1" x14ac:dyDescent="0.2">
      <c r="B347" s="52" t="s">
        <v>269</v>
      </c>
      <c r="C347" s="78" t="s">
        <v>208</v>
      </c>
      <c r="D347" s="97">
        <f>SUM(D343:D346)</f>
        <v>0</v>
      </c>
      <c r="E347" s="105">
        <f>SUM(E343:E346)</f>
        <v>0</v>
      </c>
    </row>
    <row r="348" spans="2:5" x14ac:dyDescent="0.2">
      <c r="C348" s="65"/>
      <c r="D348" s="96"/>
      <c r="E348" s="13"/>
    </row>
    <row r="349" spans="2:5" hidden="1" outlineLevel="1" x14ac:dyDescent="0.2">
      <c r="B349" s="50" t="s">
        <v>270</v>
      </c>
      <c r="C349" s="65" t="s">
        <v>208</v>
      </c>
      <c r="D349" s="96"/>
      <c r="E349" s="96"/>
    </row>
    <row r="350" spans="2:5" hidden="1" outlineLevel="1" x14ac:dyDescent="0.2">
      <c r="B350" s="50" t="s">
        <v>271</v>
      </c>
      <c r="C350" s="65" t="s">
        <v>208</v>
      </c>
      <c r="D350" s="96"/>
      <c r="E350" s="96"/>
    </row>
    <row r="351" spans="2:5" hidden="1" outlineLevel="1" x14ac:dyDescent="0.2">
      <c r="B351" s="50" t="s">
        <v>272</v>
      </c>
      <c r="C351" s="65" t="s">
        <v>208</v>
      </c>
      <c r="D351" s="96"/>
      <c r="E351" s="96"/>
    </row>
    <row r="352" spans="2:5" hidden="1" outlineLevel="1" x14ac:dyDescent="0.2">
      <c r="B352" s="50" t="s">
        <v>273</v>
      </c>
      <c r="C352" s="65" t="s">
        <v>208</v>
      </c>
      <c r="D352" s="96"/>
      <c r="E352" s="96"/>
    </row>
    <row r="353" spans="1:5" hidden="1" outlineLevel="1" x14ac:dyDescent="0.2">
      <c r="B353" s="50" t="s">
        <v>274</v>
      </c>
      <c r="C353" s="65" t="s">
        <v>208</v>
      </c>
      <c r="D353" s="96"/>
      <c r="E353" s="96"/>
    </row>
    <row r="354" spans="1:5" hidden="1" outlineLevel="1" x14ac:dyDescent="0.2">
      <c r="B354" s="50" t="s">
        <v>275</v>
      </c>
      <c r="C354" s="65" t="s">
        <v>208</v>
      </c>
      <c r="D354" s="96"/>
      <c r="E354" s="96"/>
    </row>
    <row r="355" spans="1:5" hidden="1" outlineLevel="1" x14ac:dyDescent="0.2">
      <c r="B355" s="50" t="s">
        <v>276</v>
      </c>
      <c r="C355" s="65" t="s">
        <v>208</v>
      </c>
      <c r="D355" s="96"/>
      <c r="E355" s="96"/>
    </row>
    <row r="356" spans="1:5" hidden="1" outlineLevel="1" x14ac:dyDescent="0.2">
      <c r="B356" s="50" t="s">
        <v>277</v>
      </c>
      <c r="C356" s="65" t="s">
        <v>208</v>
      </c>
      <c r="D356" s="96"/>
      <c r="E356" s="96"/>
    </row>
    <row r="357" spans="1:5" hidden="1" outlineLevel="1" x14ac:dyDescent="0.2">
      <c r="B357" s="50" t="s">
        <v>278</v>
      </c>
      <c r="C357" s="65" t="s">
        <v>208</v>
      </c>
      <c r="D357" s="96"/>
      <c r="E357" s="96"/>
    </row>
    <row r="358" spans="1:5" hidden="1" outlineLevel="1" x14ac:dyDescent="0.2">
      <c r="B358" s="50" t="s">
        <v>279</v>
      </c>
      <c r="C358" s="65" t="s">
        <v>208</v>
      </c>
      <c r="D358" s="96"/>
      <c r="E358" s="96"/>
    </row>
    <row r="359" spans="1:5" hidden="1" outlineLevel="1" x14ac:dyDescent="0.2">
      <c r="B359" s="50" t="s">
        <v>66</v>
      </c>
      <c r="C359" s="65" t="s">
        <v>208</v>
      </c>
      <c r="D359" s="96"/>
      <c r="E359" s="96"/>
    </row>
    <row r="360" spans="1:5" collapsed="1" x14ac:dyDescent="0.2">
      <c r="B360" s="52" t="s">
        <v>280</v>
      </c>
      <c r="C360" s="78" t="s">
        <v>208</v>
      </c>
      <c r="D360" s="97">
        <f>SUM(D349:D359)</f>
        <v>0</v>
      </c>
      <c r="E360" s="105">
        <f>SUM(E349:E359)</f>
        <v>0</v>
      </c>
    </row>
    <row r="361" spans="1:5" x14ac:dyDescent="0.2">
      <c r="C361" s="65"/>
      <c r="D361" s="96"/>
      <c r="E361" s="13"/>
    </row>
    <row r="362" spans="1:5" x14ac:dyDescent="0.2">
      <c r="B362" s="53" t="s">
        <v>281</v>
      </c>
      <c r="C362" s="79" t="s">
        <v>208</v>
      </c>
      <c r="D362" s="98">
        <f>D341+D347+D360</f>
        <v>0</v>
      </c>
      <c r="E362" s="60">
        <f>E341+E347+E360</f>
        <v>0</v>
      </c>
    </row>
    <row r="363" spans="1:5" x14ac:dyDescent="0.2">
      <c r="C363" s="80"/>
      <c r="D363" s="13"/>
      <c r="E363" s="13"/>
    </row>
    <row r="364" spans="1:5" x14ac:dyDescent="0.2">
      <c r="A364" s="7" t="s">
        <v>282</v>
      </c>
      <c r="B364" s="48"/>
      <c r="C364" s="49"/>
      <c r="D364" s="49"/>
      <c r="E364" s="49"/>
    </row>
    <row r="365" spans="1:5" x14ac:dyDescent="0.2">
      <c r="C365" s="77"/>
      <c r="D365" s="13"/>
      <c r="E365" s="13"/>
    </row>
    <row r="366" spans="1:5" x14ac:dyDescent="0.2">
      <c r="B366" s="54" t="s">
        <v>283</v>
      </c>
      <c r="C366" s="65" t="s">
        <v>208</v>
      </c>
      <c r="D366" s="13"/>
      <c r="E366" s="13"/>
    </row>
    <row r="367" spans="1:5" x14ac:dyDescent="0.2">
      <c r="C367" s="80"/>
      <c r="D367" s="13"/>
      <c r="E367" s="13"/>
    </row>
    <row r="368" spans="1:5" x14ac:dyDescent="0.2">
      <c r="A368" s="7" t="s">
        <v>284</v>
      </c>
      <c r="B368" s="48"/>
      <c r="C368" s="49"/>
      <c r="D368" s="49"/>
      <c r="E368" s="49"/>
    </row>
    <row r="369" spans="1:5" x14ac:dyDescent="0.2">
      <c r="C369" s="77"/>
      <c r="D369" s="13"/>
      <c r="E369" s="13"/>
    </row>
    <row r="370" spans="1:5" hidden="1" outlineLevel="1" x14ac:dyDescent="0.2">
      <c r="B370" s="55" t="s">
        <v>285</v>
      </c>
      <c r="C370" s="81"/>
      <c r="D370" s="56"/>
      <c r="E370" s="56"/>
    </row>
    <row r="371" spans="1:5" hidden="1" outlineLevel="1" x14ac:dyDescent="0.2">
      <c r="B371" s="1" t="s">
        <v>286</v>
      </c>
      <c r="C371" s="82" t="s">
        <v>208</v>
      </c>
      <c r="D371" s="96"/>
      <c r="E371" s="57"/>
    </row>
    <row r="372" spans="1:5" hidden="1" outlineLevel="1" x14ac:dyDescent="0.2">
      <c r="B372" s="1" t="s">
        <v>287</v>
      </c>
      <c r="C372" s="82" t="s">
        <v>208</v>
      </c>
      <c r="D372" s="96"/>
      <c r="E372" s="57"/>
    </row>
    <row r="373" spans="1:5" hidden="1" outlineLevel="1" x14ac:dyDescent="0.2">
      <c r="B373" s="1" t="s">
        <v>287</v>
      </c>
      <c r="C373" s="82" t="s">
        <v>208</v>
      </c>
      <c r="D373" s="96"/>
      <c r="E373" s="57"/>
    </row>
    <row r="374" spans="1:5" hidden="1" outlineLevel="1" x14ac:dyDescent="0.2">
      <c r="B374" s="1" t="s">
        <v>286</v>
      </c>
      <c r="C374" s="82" t="s">
        <v>208</v>
      </c>
      <c r="D374" s="96"/>
      <c r="E374" s="57"/>
    </row>
    <row r="375" spans="1:5" hidden="1" outlineLevel="1" x14ac:dyDescent="0.2">
      <c r="B375" s="58" t="s">
        <v>287</v>
      </c>
      <c r="C375" s="83" t="s">
        <v>208</v>
      </c>
      <c r="D375" s="115"/>
      <c r="E375" s="59"/>
    </row>
    <row r="376" spans="1:5" collapsed="1" x14ac:dyDescent="0.2">
      <c r="B376" s="53" t="s">
        <v>288</v>
      </c>
      <c r="C376" s="84" t="s">
        <v>208</v>
      </c>
      <c r="D376" s="98">
        <f>SUM(D371:D375)</f>
        <v>0</v>
      </c>
      <c r="E376" s="60">
        <f>SUM(E371:E375)</f>
        <v>0</v>
      </c>
    </row>
    <row r="377" spans="1:5" x14ac:dyDescent="0.2">
      <c r="C377" s="80"/>
      <c r="D377" s="13"/>
      <c r="E377" s="13"/>
    </row>
    <row r="378" spans="1:5" x14ac:dyDescent="0.2">
      <c r="A378" s="7" t="s">
        <v>289</v>
      </c>
      <c r="B378" s="8"/>
      <c r="C378" s="9"/>
      <c r="D378" s="9"/>
      <c r="E378" s="9"/>
    </row>
    <row r="379" spans="1:5" x14ac:dyDescent="0.2">
      <c r="B379" s="6"/>
      <c r="C379" s="68"/>
      <c r="D379" s="11"/>
      <c r="E379" s="11"/>
    </row>
    <row r="380" spans="1:5" hidden="1" outlineLevel="2" x14ac:dyDescent="0.2">
      <c r="B380" s="10" t="s">
        <v>290</v>
      </c>
      <c r="C380" s="64" t="s">
        <v>208</v>
      </c>
      <c r="D380" s="94"/>
      <c r="E380" s="94"/>
    </row>
    <row r="381" spans="1:5" hidden="1" outlineLevel="2" x14ac:dyDescent="0.2">
      <c r="B381" s="10" t="s">
        <v>291</v>
      </c>
      <c r="C381" s="64" t="s">
        <v>208</v>
      </c>
      <c r="D381" s="94"/>
      <c r="E381" s="94"/>
    </row>
    <row r="382" spans="1:5" hidden="1" outlineLevel="2" x14ac:dyDescent="0.2">
      <c r="B382" s="50" t="s">
        <v>268</v>
      </c>
      <c r="C382" s="65" t="s">
        <v>208</v>
      </c>
      <c r="D382" s="96"/>
      <c r="E382" s="96"/>
    </row>
    <row r="383" spans="1:5" hidden="1" outlineLevel="3" x14ac:dyDescent="0.2">
      <c r="B383" s="51" t="s">
        <v>292</v>
      </c>
      <c r="C383" s="65" t="s">
        <v>208</v>
      </c>
      <c r="D383" s="96"/>
      <c r="E383" s="96"/>
    </row>
    <row r="384" spans="1:5" hidden="1" outlineLevel="3" x14ac:dyDescent="0.2">
      <c r="B384" s="51" t="s">
        <v>293</v>
      </c>
      <c r="C384" s="65" t="s">
        <v>208</v>
      </c>
      <c r="D384" s="96"/>
      <c r="E384" s="96"/>
    </row>
    <row r="385" spans="2:5" hidden="1" outlineLevel="3" x14ac:dyDescent="0.2">
      <c r="B385" s="61" t="s">
        <v>294</v>
      </c>
      <c r="C385" s="66" t="s">
        <v>208</v>
      </c>
      <c r="D385" s="99"/>
      <c r="E385" s="99"/>
    </row>
    <row r="386" spans="2:5" hidden="1" outlineLevel="2" x14ac:dyDescent="0.2">
      <c r="B386" s="50" t="s">
        <v>294</v>
      </c>
      <c r="C386" s="65" t="s">
        <v>208</v>
      </c>
      <c r="D386" s="96">
        <f>SUM(D383:D385)</f>
        <v>0</v>
      </c>
      <c r="E386" s="57">
        <f>SUM(E383:E385)</f>
        <v>0</v>
      </c>
    </row>
    <row r="387" spans="2:5" hidden="1" outlineLevel="2" x14ac:dyDescent="0.2">
      <c r="B387" s="50" t="s">
        <v>295</v>
      </c>
      <c r="C387" s="65" t="s">
        <v>208</v>
      </c>
      <c r="D387" s="96"/>
      <c r="E387" s="96"/>
    </row>
    <row r="388" spans="2:5" hidden="1" outlineLevel="2" x14ac:dyDescent="0.2">
      <c r="B388" s="50" t="s">
        <v>296</v>
      </c>
      <c r="C388" s="65" t="s">
        <v>208</v>
      </c>
      <c r="D388" s="96"/>
      <c r="E388" s="96"/>
    </row>
    <row r="389" spans="2:5" hidden="1" outlineLevel="1" x14ac:dyDescent="0.2">
      <c r="B389" s="52" t="s">
        <v>297</v>
      </c>
      <c r="C389" s="78" t="s">
        <v>208</v>
      </c>
      <c r="D389" s="97">
        <f>SUM(D380:D382,D386,D387:D388)</f>
        <v>0</v>
      </c>
      <c r="E389" s="105">
        <f>SUM(E380:E382,E386,E387:E388)</f>
        <v>0</v>
      </c>
    </row>
    <row r="390" spans="2:5" hidden="1" outlineLevel="3" x14ac:dyDescent="0.2">
      <c r="B390" s="51" t="s">
        <v>298</v>
      </c>
      <c r="C390" s="65" t="s">
        <v>208</v>
      </c>
      <c r="D390" s="96"/>
      <c r="E390" s="96"/>
    </row>
    <row r="391" spans="2:5" hidden="1" outlineLevel="3" x14ac:dyDescent="0.2">
      <c r="B391" s="51" t="s">
        <v>299</v>
      </c>
      <c r="C391" s="65" t="s">
        <v>208</v>
      </c>
      <c r="D391" s="96" t="e">
        <f>C391+D366</f>
        <v>#VALUE!</v>
      </c>
      <c r="E391" s="96"/>
    </row>
    <row r="392" spans="2:5" hidden="1" outlineLevel="3" x14ac:dyDescent="0.2">
      <c r="B392" s="61" t="s">
        <v>300</v>
      </c>
      <c r="C392" s="66" t="s">
        <v>208</v>
      </c>
      <c r="D392" s="99"/>
      <c r="E392" s="99"/>
    </row>
    <row r="393" spans="2:5" hidden="1" outlineLevel="2" x14ac:dyDescent="0.2">
      <c r="B393" s="50" t="s">
        <v>301</v>
      </c>
      <c r="C393" s="65" t="s">
        <v>208</v>
      </c>
      <c r="D393" s="96" t="e">
        <f>SUM(D390:D392)</f>
        <v>#VALUE!</v>
      </c>
      <c r="E393" s="57">
        <f>SUM(E390:E392)</f>
        <v>0</v>
      </c>
    </row>
    <row r="394" spans="2:5" hidden="1" outlineLevel="3" x14ac:dyDescent="0.2">
      <c r="B394" s="51" t="s">
        <v>302</v>
      </c>
      <c r="C394" s="65" t="s">
        <v>208</v>
      </c>
      <c r="D394" s="96" t="e">
        <f>C394+D366</f>
        <v>#VALUE!</v>
      </c>
      <c r="E394" s="96"/>
    </row>
    <row r="395" spans="2:5" hidden="1" outlineLevel="3" x14ac:dyDescent="0.2">
      <c r="B395" s="51" t="s">
        <v>303</v>
      </c>
      <c r="C395" s="65" t="s">
        <v>208</v>
      </c>
      <c r="D395" s="96"/>
      <c r="E395" s="96"/>
    </row>
    <row r="396" spans="2:5" hidden="1" outlineLevel="3" x14ac:dyDescent="0.2">
      <c r="B396" s="61" t="s">
        <v>304</v>
      </c>
      <c r="C396" s="66" t="s">
        <v>208</v>
      </c>
      <c r="D396" s="99"/>
      <c r="E396" s="99"/>
    </row>
    <row r="397" spans="2:5" hidden="1" outlineLevel="2" x14ac:dyDescent="0.2">
      <c r="B397" s="50" t="s">
        <v>305</v>
      </c>
      <c r="C397" s="65" t="s">
        <v>208</v>
      </c>
      <c r="D397" s="96" t="e">
        <f>SUM(D394:D396)</f>
        <v>#VALUE!</v>
      </c>
      <c r="E397" s="57">
        <f>SUM(E394:E396)</f>
        <v>0</v>
      </c>
    </row>
    <row r="398" spans="2:5" hidden="1" outlineLevel="3" x14ac:dyDescent="0.2">
      <c r="B398" s="51" t="s">
        <v>306</v>
      </c>
      <c r="C398" s="65" t="s">
        <v>208</v>
      </c>
      <c r="D398" s="96"/>
      <c r="E398" s="96"/>
    </row>
    <row r="399" spans="2:5" hidden="1" outlineLevel="3" x14ac:dyDescent="0.2">
      <c r="B399" s="61" t="s">
        <v>307</v>
      </c>
      <c r="C399" s="66" t="s">
        <v>208</v>
      </c>
      <c r="D399" s="99"/>
      <c r="E399" s="99"/>
    </row>
    <row r="400" spans="2:5" hidden="1" outlineLevel="2" x14ac:dyDescent="0.2">
      <c r="B400" s="50" t="s">
        <v>307</v>
      </c>
      <c r="C400" s="65" t="s">
        <v>208</v>
      </c>
      <c r="D400" s="96">
        <f>SUM(D398:D399)</f>
        <v>0</v>
      </c>
      <c r="E400" s="57">
        <f>SUM(E398:E399)</f>
        <v>0</v>
      </c>
    </row>
    <row r="401" spans="2:5" hidden="1" outlineLevel="2" x14ac:dyDescent="0.2">
      <c r="B401" s="50" t="s">
        <v>308</v>
      </c>
      <c r="C401" s="65" t="s">
        <v>208</v>
      </c>
      <c r="D401" s="96"/>
      <c r="E401" s="96"/>
    </row>
    <row r="402" spans="2:5" hidden="1" outlineLevel="2" x14ac:dyDescent="0.2">
      <c r="B402" s="50" t="s">
        <v>309</v>
      </c>
      <c r="C402" s="65" t="s">
        <v>208</v>
      </c>
      <c r="D402" s="96"/>
      <c r="E402" s="96"/>
    </row>
    <row r="403" spans="2:5" hidden="1" outlineLevel="2" x14ac:dyDescent="0.2">
      <c r="B403" s="50" t="s">
        <v>310</v>
      </c>
      <c r="C403" s="65" t="s">
        <v>208</v>
      </c>
      <c r="D403" s="96"/>
      <c r="E403" s="96"/>
    </row>
    <row r="404" spans="2:5" hidden="1" outlineLevel="2" x14ac:dyDescent="0.2">
      <c r="B404" s="50" t="s">
        <v>311</v>
      </c>
      <c r="C404" s="65" t="s">
        <v>208</v>
      </c>
      <c r="D404" s="96" t="e">
        <f>C404+D362</f>
        <v>#VALUE!</v>
      </c>
      <c r="E404" s="57"/>
    </row>
    <row r="405" spans="2:5" hidden="1" outlineLevel="1" x14ac:dyDescent="0.2">
      <c r="B405" s="52" t="s">
        <v>312</v>
      </c>
      <c r="C405" s="78" t="s">
        <v>208</v>
      </c>
      <c r="D405" s="97" t="e">
        <f>SUM(D393,D397,D400,D401:D404)</f>
        <v>#VALUE!</v>
      </c>
      <c r="E405" s="105">
        <f>SUM(E393,E397,E400,E401:E404)</f>
        <v>0</v>
      </c>
    </row>
    <row r="406" spans="2:5" collapsed="1" x14ac:dyDescent="0.2">
      <c r="B406" s="53" t="s">
        <v>313</v>
      </c>
      <c r="C406" s="79" t="s">
        <v>208</v>
      </c>
      <c r="D406" s="98" t="e">
        <f>D389+D405</f>
        <v>#VALUE!</v>
      </c>
      <c r="E406" s="60">
        <f>E389+E405</f>
        <v>0</v>
      </c>
    </row>
    <row r="407" spans="2:5" x14ac:dyDescent="0.2">
      <c r="C407" s="65"/>
      <c r="D407" s="116"/>
      <c r="E407" s="13"/>
    </row>
    <row r="408" spans="2:5" hidden="1" outlineLevel="2" x14ac:dyDescent="0.2">
      <c r="B408" s="50" t="s">
        <v>314</v>
      </c>
      <c r="C408" s="65" t="s">
        <v>208</v>
      </c>
      <c r="D408" s="96"/>
      <c r="E408" s="96"/>
    </row>
    <row r="409" spans="2:5" hidden="1" outlineLevel="2" x14ac:dyDescent="0.2">
      <c r="B409" s="50" t="s">
        <v>315</v>
      </c>
      <c r="C409" s="65" t="s">
        <v>208</v>
      </c>
      <c r="D409" s="96"/>
      <c r="E409" s="96"/>
    </row>
    <row r="410" spans="2:5" hidden="1" outlineLevel="2" x14ac:dyDescent="0.2">
      <c r="B410" s="50" t="s">
        <v>316</v>
      </c>
      <c r="C410" s="65" t="s">
        <v>208</v>
      </c>
      <c r="D410" s="96"/>
      <c r="E410" s="96"/>
    </row>
    <row r="411" spans="2:5" hidden="1" outlineLevel="2" x14ac:dyDescent="0.2">
      <c r="B411" s="50" t="s">
        <v>317</v>
      </c>
      <c r="C411" s="65" t="s">
        <v>208</v>
      </c>
      <c r="D411" s="96"/>
      <c r="E411" s="96"/>
    </row>
    <row r="412" spans="2:5" hidden="1" outlineLevel="2" x14ac:dyDescent="0.2">
      <c r="B412" s="50" t="s">
        <v>318</v>
      </c>
      <c r="C412" s="65" t="s">
        <v>208</v>
      </c>
      <c r="D412" s="96"/>
      <c r="E412" s="96"/>
    </row>
    <row r="413" spans="2:5" hidden="1" outlineLevel="1" x14ac:dyDescent="0.2">
      <c r="B413" s="52" t="s">
        <v>319</v>
      </c>
      <c r="C413" s="78" t="s">
        <v>208</v>
      </c>
      <c r="D413" s="97">
        <f>SUM(D408:D412)</f>
        <v>0</v>
      </c>
      <c r="E413" s="105">
        <f>SUM(E408:E412)</f>
        <v>0</v>
      </c>
    </row>
    <row r="414" spans="2:5" hidden="1" outlineLevel="3" x14ac:dyDescent="0.2">
      <c r="B414" s="51" t="s">
        <v>320</v>
      </c>
      <c r="C414" s="65" t="s">
        <v>208</v>
      </c>
      <c r="D414" s="96"/>
      <c r="E414" s="96"/>
    </row>
    <row r="415" spans="2:5" hidden="1" outlineLevel="3" x14ac:dyDescent="0.2">
      <c r="B415" s="61" t="s">
        <v>321</v>
      </c>
      <c r="C415" s="66" t="s">
        <v>208</v>
      </c>
      <c r="D415" s="99"/>
      <c r="E415" s="99"/>
    </row>
    <row r="416" spans="2:5" hidden="1" outlineLevel="2" x14ac:dyDescent="0.2">
      <c r="B416" s="50" t="s">
        <v>322</v>
      </c>
      <c r="C416" s="65" t="s">
        <v>208</v>
      </c>
      <c r="D416" s="96">
        <f>SUM(D414:D415)</f>
        <v>0</v>
      </c>
      <c r="E416" s="57">
        <f>SUM(E414:E415)</f>
        <v>0</v>
      </c>
    </row>
    <row r="417" spans="2:5" hidden="1" outlineLevel="2" x14ac:dyDescent="0.2">
      <c r="B417" s="50" t="s">
        <v>323</v>
      </c>
      <c r="C417" s="65" t="s">
        <v>208</v>
      </c>
      <c r="D417" s="96"/>
      <c r="E417" s="96"/>
    </row>
    <row r="418" spans="2:5" hidden="1" outlineLevel="2" x14ac:dyDescent="0.2">
      <c r="B418" s="50" t="s">
        <v>324</v>
      </c>
      <c r="C418" s="65" t="s">
        <v>208</v>
      </c>
      <c r="D418" s="96"/>
      <c r="E418" s="96"/>
    </row>
    <row r="419" spans="2:5" hidden="1" outlineLevel="2" x14ac:dyDescent="0.2">
      <c r="B419" s="50" t="s">
        <v>325</v>
      </c>
      <c r="C419" s="65" t="s">
        <v>208</v>
      </c>
      <c r="D419" s="96"/>
      <c r="E419" s="96"/>
    </row>
    <row r="420" spans="2:5" hidden="1" outlineLevel="2" x14ac:dyDescent="0.2">
      <c r="B420" s="50" t="s">
        <v>326</v>
      </c>
      <c r="C420" s="65" t="s">
        <v>208</v>
      </c>
      <c r="D420" s="96"/>
      <c r="E420" s="96"/>
    </row>
    <row r="421" spans="2:5" hidden="1" outlineLevel="2" x14ac:dyDescent="0.2">
      <c r="B421" s="50" t="s">
        <v>327</v>
      </c>
      <c r="C421" s="65" t="s">
        <v>208</v>
      </c>
      <c r="D421" s="96"/>
      <c r="E421" s="96"/>
    </row>
    <row r="422" spans="2:5" hidden="1" outlineLevel="1" x14ac:dyDescent="0.2">
      <c r="B422" s="52" t="s">
        <v>328</v>
      </c>
      <c r="C422" s="78" t="s">
        <v>208</v>
      </c>
      <c r="D422" s="97">
        <f>SUM(D416,D417:D421)</f>
        <v>0</v>
      </c>
      <c r="E422" s="105">
        <f>SUM(E416,E417:E421)</f>
        <v>0</v>
      </c>
    </row>
    <row r="423" spans="2:5" hidden="1" outlineLevel="3" x14ac:dyDescent="0.2">
      <c r="B423" s="51" t="s">
        <v>329</v>
      </c>
      <c r="C423" s="65" t="s">
        <v>208</v>
      </c>
      <c r="D423" s="96"/>
      <c r="E423" s="96"/>
    </row>
    <row r="424" spans="2:5" hidden="1" outlineLevel="3" x14ac:dyDescent="0.2">
      <c r="B424" s="61" t="s">
        <v>330</v>
      </c>
      <c r="C424" s="66" t="s">
        <v>208</v>
      </c>
      <c r="D424" s="99"/>
      <c r="E424" s="99"/>
    </row>
    <row r="425" spans="2:5" hidden="1" outlineLevel="2" x14ac:dyDescent="0.2">
      <c r="B425" s="50" t="s">
        <v>331</v>
      </c>
      <c r="C425" s="65" t="s">
        <v>208</v>
      </c>
      <c r="D425" s="96">
        <f>SUM(D423:D424)</f>
        <v>0</v>
      </c>
      <c r="E425" s="57">
        <f>SUM(E423:E424)</f>
        <v>0</v>
      </c>
    </row>
    <row r="426" spans="2:5" hidden="1" outlineLevel="3" x14ac:dyDescent="0.2">
      <c r="B426" s="51" t="s">
        <v>332</v>
      </c>
      <c r="C426" s="65" t="s">
        <v>208</v>
      </c>
      <c r="D426" s="96" t="e">
        <f>C426+D366</f>
        <v>#VALUE!</v>
      </c>
      <c r="E426" s="96"/>
    </row>
    <row r="427" spans="2:5" hidden="1" outlineLevel="3" x14ac:dyDescent="0.2">
      <c r="B427" s="51" t="s">
        <v>333</v>
      </c>
      <c r="C427" s="65" t="s">
        <v>208</v>
      </c>
      <c r="D427" s="96"/>
      <c r="E427" s="96"/>
    </row>
    <row r="428" spans="2:5" hidden="1" outlineLevel="3" x14ac:dyDescent="0.2">
      <c r="B428" s="61" t="s">
        <v>334</v>
      </c>
      <c r="C428" s="66" t="s">
        <v>208</v>
      </c>
      <c r="D428" s="99"/>
      <c r="E428" s="99"/>
    </row>
    <row r="429" spans="2:5" hidden="1" outlineLevel="2" x14ac:dyDescent="0.2">
      <c r="B429" s="50" t="s">
        <v>335</v>
      </c>
      <c r="C429" s="65" t="s">
        <v>208</v>
      </c>
      <c r="D429" s="96" t="e">
        <f>SUM(D426:D428)</f>
        <v>#VALUE!</v>
      </c>
      <c r="E429" s="57">
        <f>SUM(E426:E428)</f>
        <v>0</v>
      </c>
    </row>
    <row r="430" spans="2:5" hidden="1" outlineLevel="2" x14ac:dyDescent="0.2">
      <c r="B430" s="50" t="s">
        <v>336</v>
      </c>
      <c r="C430" s="65" t="s">
        <v>208</v>
      </c>
      <c r="D430" s="96"/>
      <c r="E430" s="96"/>
    </row>
    <row r="431" spans="2:5" hidden="1" outlineLevel="2" x14ac:dyDescent="0.2">
      <c r="B431" s="50" t="s">
        <v>337</v>
      </c>
      <c r="C431" s="65" t="s">
        <v>208</v>
      </c>
      <c r="D431" s="96"/>
      <c r="E431" s="96"/>
    </row>
    <row r="432" spans="2:5" hidden="1" outlineLevel="2" x14ac:dyDescent="0.2">
      <c r="B432" s="50" t="s">
        <v>338</v>
      </c>
      <c r="C432" s="65" t="s">
        <v>208</v>
      </c>
      <c r="D432" s="96"/>
      <c r="E432" s="96"/>
    </row>
    <row r="433" spans="1:5" hidden="1" outlineLevel="2" x14ac:dyDescent="0.2">
      <c r="B433" s="50" t="s">
        <v>339</v>
      </c>
      <c r="C433" s="65" t="s">
        <v>208</v>
      </c>
      <c r="D433" s="96"/>
      <c r="E433" s="96"/>
    </row>
    <row r="434" spans="1:5" hidden="1" outlineLevel="2" x14ac:dyDescent="0.2">
      <c r="B434" s="50" t="s">
        <v>340</v>
      </c>
      <c r="C434" s="65" t="s">
        <v>208</v>
      </c>
      <c r="D434" s="96"/>
      <c r="E434" s="96"/>
    </row>
    <row r="435" spans="1:5" hidden="1" outlineLevel="1" x14ac:dyDescent="0.2">
      <c r="B435" s="52" t="s">
        <v>341</v>
      </c>
      <c r="C435" s="78" t="s">
        <v>208</v>
      </c>
      <c r="D435" s="97" t="e">
        <f>SUM(D425,D429,D430:D434)</f>
        <v>#VALUE!</v>
      </c>
      <c r="E435" s="105">
        <f>SUM(E425,E429,E430:E434)</f>
        <v>0</v>
      </c>
    </row>
    <row r="436" spans="1:5" collapsed="1" x14ac:dyDescent="0.2">
      <c r="B436" s="53" t="s">
        <v>342</v>
      </c>
      <c r="C436" s="79" t="s">
        <v>208</v>
      </c>
      <c r="D436" s="98" t="e">
        <f>D413+D422+D435</f>
        <v>#VALUE!</v>
      </c>
      <c r="E436" s="60">
        <f>E413+E422+E435</f>
        <v>0</v>
      </c>
    </row>
    <row r="437" spans="1:5" x14ac:dyDescent="0.2">
      <c r="A437" s="62"/>
      <c r="B437" s="62"/>
      <c r="C437" s="80"/>
      <c r="D437" s="13"/>
      <c r="E437" s="63"/>
    </row>
    <row r="438" spans="1:5" x14ac:dyDescent="0.2">
      <c r="A438" s="7" t="s">
        <v>343</v>
      </c>
      <c r="B438" s="8"/>
      <c r="C438" s="9"/>
      <c r="D438" s="9"/>
      <c r="E438" s="9"/>
    </row>
  </sheetData>
  <mergeCells count="3">
    <mergeCell ref="C4:C5"/>
    <mergeCell ref="E4:E5"/>
    <mergeCell ref="D4:D5"/>
  </mergeCells>
  <conditionalFormatting sqref="D138 D140 D268 D318 D324 D326 D362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SummaryTemplate</vt:lpstr>
      <vt:lpstr>PlantTemplate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Palumbo</dc:creator>
  <cp:lastModifiedBy>Francisco Palumbo</cp:lastModifiedBy>
  <dcterms:created xsi:type="dcterms:W3CDTF">2022-08-03T11:07:34Z</dcterms:created>
  <dcterms:modified xsi:type="dcterms:W3CDTF">2022-08-16T11:31:40Z</dcterms:modified>
</cp:coreProperties>
</file>