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ris\Desktop\Utex\Проекти\Енергийна ефективност\Ток\"/>
    </mc:Choice>
  </mc:AlternateContent>
  <xr:revisionPtr revIDLastSave="0" documentId="13_ncr:1_{9263DC3D-FF35-4909-851D-1F736B41C13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F34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4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" i="2"/>
  <c r="C5" i="2"/>
  <c r="C32" i="2"/>
  <c r="C31" i="2"/>
  <c r="C29" i="2"/>
  <c r="C28" i="2"/>
  <c r="C27" i="2"/>
  <c r="C26" i="2"/>
  <c r="C25" i="2"/>
  <c r="C24" i="2"/>
  <c r="C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4" i="2"/>
  <c r="C3" i="2"/>
  <c r="C30" i="2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D33" i="2" l="1"/>
  <c r="E33" i="2"/>
  <c r="E35" i="2" s="1"/>
  <c r="F33" i="2"/>
  <c r="F35" i="2" s="1"/>
  <c r="C33" i="2"/>
  <c r="C35" i="2"/>
  <c r="D35" i="2"/>
  <c r="J732" i="1" l="1"/>
  <c r="I732" i="1" s="1"/>
  <c r="D732" i="1"/>
</calcChain>
</file>

<file path=xl/sharedStrings.xml><?xml version="1.0" encoding="utf-8"?>
<sst xmlns="http://schemas.openxmlformats.org/spreadsheetml/2006/main" count="1507" uniqueCount="80">
  <si>
    <t>ЕНЕРГО-ПРО ЕНЕРГИЙНИ УСЛУГИ ЕАД</t>
  </si>
  <si>
    <t>СПРАВКА ЗА ПОЧАСОВИ КОЛИЧЕСТВА И ЦЕНИ ЗА ЕЛЕКТРИЧЕСКА ЕНЕРГИЯ</t>
  </si>
  <si>
    <t>ДАТА</t>
  </si>
  <si>
    <t>ЧАС</t>
  </si>
  <si>
    <t>КОЛИЧЕСТВО ЕЛ. ЕНЕРГИЯ</t>
  </si>
  <si>
    <t>ЦЕНА БНЕБ</t>
  </si>
  <si>
    <t>ОБЩА ЦЕНА ЗА ЕЛ. ЕНЕРГИЯ</t>
  </si>
  <si>
    <t>ДЪЛЖИМА СУМА ЗА ЕЛ. ЕНЕРГИЯ</t>
  </si>
  <si>
    <t>(лв.)</t>
  </si>
  <si>
    <t>Общо:</t>
  </si>
  <si>
    <t>Забележка: Всички посочени цени и суми в настоящата справка са без ДДС.</t>
  </si>
  <si>
    <t>ДОГОВОР №: ПКСП-2110000490/12.10.2021</t>
  </si>
  <si>
    <t>(%)</t>
  </si>
  <si>
    <t>ДОГОВОРЕНА АДМИНИСТРАТИВНА ТАКСА</t>
  </si>
  <si>
    <t>МИНИМАЛНА АДМИНИСТРАТИВНА ТАКСА</t>
  </si>
  <si>
    <t>АДМИНИСТРАТИВНА ТАКСА</t>
  </si>
  <si>
    <t>(кВтч)</t>
  </si>
  <si>
    <t>(лв./кВтч)</t>
  </si>
  <si>
    <t>(ЛВ./кВтч.)</t>
  </si>
  <si>
    <t>ПРОДУКТ ЕНЕРГО-ПРО МАРКЕТ+</t>
  </si>
  <si>
    <t>01</t>
  </si>
  <si>
    <t>01.06.2022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</si>
  <si>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</si>
  <si>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</si>
  <si>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</si>
  <si>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</si>
  <si>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</si>
  <si>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</si>
  <si>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</si>
  <si>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</si>
  <si>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</si>
  <si>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</si>
  <si>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</si>
  <si>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</si>
  <si>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</si>
  <si>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</si>
  <si>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</si>
  <si>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</si>
  <si>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</si>
  <si>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</si>
  <si>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</si>
  <si>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</si>
  <si>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</si>
  <si>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</si>
  <si>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</si>
  <si>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02.06.2022</t>
  </si>
  <si>
    <t>03.06.2022</t>
  </si>
  <si>
    <t>04.06.2022</t>
  </si>
  <si>
    <t>05.06.2022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</si>
  <si>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</si>
  <si>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</si>
  <si>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</si>
  <si>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</si>
  <si>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</si>
  <si>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</si>
  <si>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</si>
  <si>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</si>
  <si>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</si>
  <si>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</si>
  <si>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</si>
  <si>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</si>
  <si>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</si>
  <si>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</si>
  <si>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</si>
  <si>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</si>
  <si>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</si>
  <si>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</si>
  <si>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</si>
  <si>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</si>
  <si>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</si>
  <si>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</si>
  <si>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</si>
  <si>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</si>
  <si>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</si>
  <si>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 xml:space="preserve">КЛИЕНТ: ЮТА  АД </t>
  </si>
  <si>
    <t>Дължима сума без такси</t>
  </si>
  <si>
    <t>КОЛИЧЕСТВО ЕЛ. ЕНЕРГИЯ (м/у 08:00-16:00)</t>
  </si>
  <si>
    <t>ДЪЛЖИМА СУМА ЗА ЕЛ. ЕНЕРГИЯ (м/у 08:00-16:00)</t>
  </si>
  <si>
    <t>Работни дни:</t>
  </si>
  <si>
    <t>Почивни дни: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</si>
</sst>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%"/>
    <numFmt numFmtId="166" formatCode="dd\.mm\.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78C8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color rgb="FF0078C8"/>
      <name val="Calibri"/>
      <family val="2"/>
      <charset val="204"/>
      <scheme val="minor"/>
    </font>
    <font>
      <b/>
      <sz val="12"/>
      <color rgb="FF0078C8"/>
      <name val="Calibri"/>
      <family val="2"/>
      <charset val="204"/>
      <scheme val="minor"/>
    </font>
    <font>
      <sz val="12"/>
      <color rgb="FF0078C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9"/>
      <color rgb="FFFFFFF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rgb="FF0078C8"/>
        <bgColor auto="1"/>
      </patternFill>
    </fill>
    <fill>
      <patternFill patternType="solid">
        <fgColor rgb="FFDCF0FF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FF"/>
        <bgColor auto="1"/>
      </patternFill>
    </fill>
  </fills>
  <borders count="31">
    <border>
      <left/>
      <right/>
      <top/>
      <bottom/>
      <diagonal/>
    </border>
    <border>
      <left style="thin">
        <color rgb="FF0078C8"/>
      </left>
      <right/>
      <top style="thin">
        <color rgb="FF0078C8"/>
      </top>
      <bottom/>
      <diagonal/>
    </border>
    <border>
      <left/>
      <right/>
      <top style="thin">
        <color rgb="FF0078C8"/>
      </top>
      <bottom/>
      <diagonal/>
    </border>
    <border>
      <left/>
      <right style="thin">
        <color rgb="FF0078C8"/>
      </right>
      <top style="thin">
        <color rgb="FF0078C8"/>
      </top>
      <bottom/>
      <diagonal/>
    </border>
    <border>
      <left style="thin">
        <color rgb="FF0078C8"/>
      </left>
      <right/>
      <top/>
      <bottom/>
      <diagonal/>
    </border>
    <border>
      <left/>
      <right style="medium">
        <color rgb="FF0078C8"/>
      </right>
      <top/>
      <bottom/>
      <diagonal/>
    </border>
    <border>
      <left style="hair">
        <color rgb="FF0078C8"/>
      </left>
      <right style="hair">
        <color rgb="FF0078C8"/>
      </right>
      <top/>
      <bottom style="hair">
        <color rgb="FF0078C8"/>
      </bottom>
      <diagonal/>
    </border>
    <border>
      <left style="hair">
        <color rgb="FF0078C8"/>
      </left>
      <right style="thin">
        <color rgb="FF0078C8"/>
      </right>
      <top/>
      <bottom style="hair">
        <color rgb="FF0078C8"/>
      </bottom>
      <diagonal/>
    </border>
    <border>
      <left style="thin">
        <color rgb="FF0078C8"/>
      </left>
      <right style="hair">
        <color rgb="FF0078C8"/>
      </right>
      <top style="hair">
        <color rgb="FF0078C8"/>
      </top>
      <bottom style="hair">
        <color rgb="FF0078C8"/>
      </bottom>
      <diagonal/>
    </border>
    <border>
      <left style="hair">
        <color rgb="FF0078C8"/>
      </left>
      <right style="hair">
        <color rgb="FF0078C8"/>
      </right>
      <top style="hair">
        <color rgb="FF0078C8"/>
      </top>
      <bottom style="hair">
        <color rgb="FF0078C8"/>
      </bottom>
      <diagonal/>
    </border>
    <border>
      <left style="thin">
        <color rgb="FF0078C8"/>
      </left>
      <right/>
      <top style="thin">
        <color rgb="FF0078C8"/>
      </top>
      <bottom style="thin">
        <color rgb="FF0078C8"/>
      </bottom>
      <diagonal/>
    </border>
    <border>
      <left/>
      <right style="thin">
        <color rgb="FF0078C8"/>
      </right>
      <top style="thin">
        <color rgb="FF0078C8"/>
      </top>
      <bottom style="thin">
        <color rgb="FF0078C8"/>
      </bottom>
      <diagonal/>
    </border>
    <border>
      <left/>
      <right style="hair">
        <color rgb="FF0078C8"/>
      </right>
      <top style="thin">
        <color rgb="FF0078C8"/>
      </top>
      <bottom style="thin">
        <color rgb="FF0078C8"/>
      </bottom>
      <diagonal/>
    </border>
    <border>
      <left style="hair">
        <color rgb="FF0078C8"/>
      </left>
      <right style="hair">
        <color rgb="FF0078C8"/>
      </right>
      <top style="thin">
        <color rgb="FF0078C8"/>
      </top>
      <bottom style="thin">
        <color rgb="FF0078C8"/>
      </bottom>
      <diagonal/>
    </border>
    <border>
      <left style="hair">
        <color rgb="FF0078C8"/>
      </left>
      <right style="thin">
        <color rgb="FF0078C8"/>
      </right>
      <top style="thin">
        <color rgb="FF0078C8"/>
      </top>
      <bottom style="thin">
        <color rgb="FF0078C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1" fillId="4" borderId="10" xfId="0" applyFont="1" applyFill="1" applyBorder="1" applyAlignment="1"/>
    <xf numFmtId="0" fontId="1" fillId="4" borderId="11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center"/>
    </xf>
    <xf numFmtId="0" fontId="11" fillId="2" borderId="0" xfId="0" applyFont="1" applyFill="1"/>
    <xf numFmtId="14" fontId="0" fillId="2" borderId="8" xfId="0" applyNumberFormat="1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ill="1" applyBorder="1"/>
    <xf numFmtId="4" fontId="10" fillId="4" borderId="14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4" fontId="10" fillId="4" borderId="12" xfId="0" applyNumberFormat="1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166" fontId="12" fillId="7" borderId="27" xfId="0" applyNumberFormat="1" applyFont="1" applyFill="1" applyBorder="1" applyAlignment="1">
      <alignment horizontal="center" vertical="center"/>
    </xf>
    <xf numFmtId="4" fontId="12" fillId="0" borderId="28" xfId="0" applyNumberFormat="1" applyFont="1" applyBorder="1" applyAlignment="1">
      <alignment horizontal="center" vertical="center"/>
    </xf>
    <xf numFmtId="4" fontId="12" fillId="0" borderId="29" xfId="0" applyNumberFormat="1" applyFont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2" fillId="0" borderId="30" xfId="0" applyNumberFormat="1" applyFont="1" applyBorder="1" applyAlignment="1">
      <alignment horizontal="center" vertical="center"/>
    </xf>
    <xf numFmtId="166" fontId="13" fillId="7" borderId="23" xfId="0" applyNumberFormat="1" applyFont="1" applyFill="1" applyBorder="1" applyAlignment="1">
      <alignment horizontal="center" vertical="center"/>
    </xf>
    <xf numFmtId="4" fontId="13" fillId="0" borderId="24" xfId="0" applyNumberFormat="1" applyFont="1" applyBorder="1" applyAlignment="1">
      <alignment horizontal="center" vertical="center"/>
    </xf>
    <xf numFmtId="2" fontId="13" fillId="0" borderId="25" xfId="0" applyNumberFormat="1" applyFont="1" applyBorder="1" applyAlignment="1">
      <alignment horizontal="center" vertical="center"/>
    </xf>
    <xf numFmtId="4" fontId="13" fillId="0" borderId="15" xfId="0" applyNumberFormat="1" applyFont="1" applyBorder="1" applyAlignment="1">
      <alignment horizontal="center" vertical="center"/>
    </xf>
    <xf numFmtId="4" fontId="13" fillId="0" borderId="18" xfId="0" applyNumberFormat="1" applyFont="1" applyBorder="1" applyAlignment="1">
      <alignment horizontal="center" vertical="center"/>
    </xf>
    <xf numFmtId="166" fontId="13" fillId="7" borderId="27" xfId="0" applyNumberFormat="1" applyFont="1" applyFill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4" fontId="13" fillId="0" borderId="27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166" fontId="13" fillId="6" borderId="19" xfId="0" applyNumberFormat="1" applyFont="1" applyFill="1" applyBorder="1" applyAlignment="1">
      <alignment horizontal="center" vertical="center"/>
    </xf>
    <xf numFmtId="4" fontId="13" fillId="6" borderId="20" xfId="0" applyNumberFormat="1" applyFont="1" applyFill="1" applyBorder="1" applyAlignment="1">
      <alignment horizontal="center" vertical="center"/>
    </xf>
    <xf numFmtId="2" fontId="13" fillId="6" borderId="21" xfId="0" applyNumberFormat="1" applyFont="1" applyFill="1" applyBorder="1" applyAlignment="1">
      <alignment horizontal="center" vertical="center"/>
    </xf>
    <xf numFmtId="4" fontId="13" fillId="6" borderId="19" xfId="0" applyNumberFormat="1" applyFont="1" applyFill="1" applyBorder="1" applyAlignment="1">
      <alignment horizontal="center" vertical="center"/>
    </xf>
    <xf numFmtId="4" fontId="13" fillId="6" borderId="22" xfId="0" applyNumberFormat="1" applyFont="1" applyFill="1" applyBorder="1" applyAlignment="1">
      <alignment horizontal="center" vertical="center"/>
    </xf>
    <xf numFmtId="166" fontId="12" fillId="0" borderId="23" xfId="0" applyNumberFormat="1" applyFont="1" applyFill="1" applyBorder="1" applyAlignment="1">
      <alignment horizontal="center" vertical="center"/>
    </xf>
    <xf numFmtId="4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4" fontId="12" fillId="0" borderId="23" xfId="0" applyNumberFormat="1" applyFont="1" applyFill="1" applyBorder="1" applyAlignment="1">
      <alignment horizontal="center" vertical="center"/>
    </xf>
    <xf numFmtId="4" fontId="12" fillId="0" borderId="2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/>
    </xf>
    <xf numFmtId="4" fontId="12" fillId="0" borderId="28" xfId="0" applyNumberFormat="1" applyFont="1" applyFill="1" applyBorder="1" applyAlignment="1">
      <alignment horizontal="center" vertical="center"/>
    </xf>
    <xf numFmtId="4" fontId="12" fillId="0" borderId="29" xfId="0" applyNumberFormat="1" applyFont="1" applyFill="1" applyBorder="1" applyAlignment="1">
      <alignment horizontal="center" vertical="center"/>
    </xf>
    <xf numFmtId="4" fontId="12" fillId="0" borderId="27" xfId="0" applyNumberFormat="1" applyFont="1" applyFill="1" applyBorder="1" applyAlignment="1">
      <alignment horizontal="center" vertical="center"/>
    </xf>
    <xf numFmtId="4" fontId="12" fillId="0" borderId="30" xfId="0" applyNumberFormat="1" applyFont="1" applyFill="1" applyBorder="1" applyAlignment="1">
      <alignment horizontal="center" vertical="center"/>
    </xf>
    <xf numFmtId="166" fontId="12" fillId="5" borderId="27" xfId="0" applyNumberFormat="1" applyFont="1" applyFill="1" applyBorder="1" applyAlignment="1">
      <alignment horizontal="center" vertical="center"/>
    </xf>
    <xf numFmtId="4" fontId="12" fillId="5" borderId="28" xfId="0" applyNumberFormat="1" applyFont="1" applyFill="1" applyBorder="1" applyAlignment="1">
      <alignment horizontal="center" vertical="center"/>
    </xf>
    <xf numFmtId="4" fontId="12" fillId="5" borderId="29" xfId="0" applyNumberFormat="1" applyFont="1" applyFill="1" applyBorder="1" applyAlignment="1">
      <alignment horizontal="center" vertical="center"/>
    </xf>
    <xf numFmtId="4" fontId="12" fillId="5" borderId="27" xfId="0" applyNumberFormat="1" applyFont="1" applyFill="1" applyBorder="1" applyAlignment="1">
      <alignment horizontal="center" vertical="center"/>
    </xf>
    <xf numFmtId="4" fontId="12" fillId="5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3</xdr:col>
      <xdr:colOff>190500</xdr:colOff>
      <xdr:row>2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755"/>
  <sheetViews>
    <sheetView topLeftCell="E715" zoomScale="99" zoomScaleNormal="99" workbookViewId="0">
      <selection activeCell="J17" sqref="J17"/>
    </sheetView>
  </sheetViews>
  <sheetFormatPr defaultColWidth="8.88671875" defaultRowHeight="14.4" x14ac:dyDescent="0.3"/>
  <cols>
    <col min="1" max="1" width="3.5546875" style="1" customWidth="1"/>
    <col min="2" max="2" width="15.33203125" style="1" customWidth="1"/>
    <col min="3" max="3" width="13.6640625" style="1" customWidth="1"/>
    <col min="4" max="10" width="33.33203125" style="1" customWidth="1"/>
    <col min="11" max="16384" width="8.88671875" style="1"/>
  </cols>
  <sheetData>
    <row r="4" spans="1:11" x14ac:dyDescent="0.3">
      <c r="B4" s="2" t="s">
        <v>0</v>
      </c>
    </row>
    <row r="5" spans="1:11" ht="25.8" x14ac:dyDescent="0.5">
      <c r="A5" s="3"/>
      <c r="B5" s="4" t="s">
        <v>1</v>
      </c>
    </row>
    <row r="6" spans="1:11" ht="15.6" x14ac:dyDescent="0.3">
      <c r="B6" s="5" t="s">
        <v>19</v>
      </c>
    </row>
    <row r="7" spans="1:11" ht="15.6" x14ac:dyDescent="0.3">
      <c r="B7" s="6" t="s">
        <v>74</v>
      </c>
    </row>
    <row r="8" spans="1:11" ht="15.6" x14ac:dyDescent="0.3">
      <c r="B8" s="17" t="s">
        <v>11</v>
      </c>
      <c r="C8" s="18"/>
      <c r="D8" s="18"/>
    </row>
    <row r="10" spans="1:11" ht="36" x14ac:dyDescent="0.3">
      <c r="B10" s="26" t="s">
        <v>2</v>
      </c>
      <c r="C10" s="28" t="s">
        <v>3</v>
      </c>
      <c r="D10" s="7" t="s">
        <v>4</v>
      </c>
      <c r="E10" s="7" t="s">
        <v>5</v>
      </c>
      <c r="F10" s="7" t="s">
        <v>13</v>
      </c>
      <c r="G10" s="7" t="s">
        <v>14</v>
      </c>
      <c r="H10" s="7" t="s">
        <v>15</v>
      </c>
      <c r="I10" s="7" t="s">
        <v>6</v>
      </c>
      <c r="J10" s="8" t="s">
        <v>7</v>
      </c>
      <c r="K10" s="8" t="s">
        <v>75</v>
      </c>
    </row>
    <row r="11" spans="1:11" x14ac:dyDescent="0.3">
      <c r="B11" s="27"/>
      <c r="C11" s="29"/>
      <c r="D11" s="9" t="s">
        <v>16</v>
      </c>
      <c r="E11" s="9" t="s">
        <v>17</v>
      </c>
      <c r="F11" s="9" t="s">
        <v>12</v>
      </c>
      <c r="G11" s="9" t="s">
        <v>18</v>
      </c>
      <c r="H11" s="9" t="s">
        <v>18</v>
      </c>
      <c r="I11" s="9" t="s">
        <v>17</v>
      </c>
      <c r="J11" s="10" t="s">
        <v>8</v>
      </c>
      <c r="K11" s="10" t="s">
        <v>8</v>
      </c>
    </row>
    <row r="12" spans="1:11" x14ac:dyDescent="0.3">
      <c r="B12" s="16" t="s">
        <v>21</v>
      </c>
      <c r="C12" s="11" t="s">
        <v>20</v>
      </c>
      <c r="D12" s="21">
        <v>8.16</v>
      </c>
      <c r="E12" s="20">
        <v>0.44663000000000003</v>
      </c>
      <c r="F12" s="23">
        <v>0.05</v>
      </c>
      <c r="G12" s="20">
        <v>5.4999999999999997E-3</v>
      </c>
      <c r="H12" s="20">
        <v>2.2331500000000001E-2</v>
      </c>
      <c r="I12" s="20">
        <v>0.46896149999999998</v>
      </c>
      <c r="J12" s="25">
        <v>3.8267259999999998</v>
      </c>
      <c r="K12" s="30">
        <f>J12-(D12*E12)</f>
        <v>0.18222519999999953</v>
      </c>
    </row>
    <row r="13" spans="1:11" x14ac:dyDescent="0.3">
      <c r="B13" s="16" t="s">
        <v>21</v>
      </c>
      <c r="C13" s="11" t="s">
        <v>22</v>
      </c>
      <c r="D13" s="21">
        <v>7.84</v>
      </c>
      <c r="E13" s="20">
        <v>0.43028</v>
      </c>
      <c r="F13" s="23">
        <v>0.05</v>
      </c>
      <c r="G13" s="20">
        <v>5.4999999999999997E-3</v>
      </c>
      <c r="H13" s="20">
        <v>2.1513999999999998E-2</v>
      </c>
      <c r="I13" s="20">
        <v>0.45179399999999997</v>
      </c>
      <c r="J13" s="25">
        <v>3.542065</v>
      </c>
      <c r="K13" s="30">
        <f>J13-(D13*E13)</f>
        <v>0.16866979999999998</v>
      </c>
    </row>
    <row r="14" spans="1:11" x14ac:dyDescent="0.3">
      <c r="B14" s="16" t="s">
        <v>21</v>
      </c>
      <c r="C14" s="11" t="s">
        <v>23</v>
      </c>
      <c r="D14" s="21">
        <v>7.6</v>
      </c>
      <c r="E14" s="20">
        <v>0.40573999999999999</v>
      </c>
      <c r="F14" s="23">
        <v>0.05</v>
      </c>
      <c r="G14" s="20">
        <v>5.4999999999999997E-3</v>
      </c>
      <c r="H14" s="20">
        <v>2.0286999999999999E-2</v>
      </c>
      <c r="I14" s="20">
        <v>0.42602699999999999</v>
      </c>
      <c r="J14" s="25">
        <v>3.2378049999999998</v>
      </c>
      <c r="K14" s="30">
        <f t="shared" ref="K14:K77" si="0">J14-(D14*E14)</f>
        <v>0.1541809999999999</v>
      </c>
    </row>
    <row r="15" spans="1:11" x14ac:dyDescent="0.3">
      <c r="B15" s="16" t="s">
        <v>21</v>
      </c>
      <c r="C15" s="11" t="s">
        <v>24</v>
      </c>
      <c r="D15" s="21">
        <v>7.44</v>
      </c>
      <c r="E15" s="20">
        <v>0.38939000000000001</v>
      </c>
      <c r="F15" s="23">
        <v>0.05</v>
      </c>
      <c r="G15" s="20">
        <v>5.4999999999999997E-3</v>
      </c>
      <c r="H15" s="20">
        <v>1.9469500000000001E-2</v>
      </c>
      <c r="I15" s="20">
        <v>0.40885949999999999</v>
      </c>
      <c r="J15" s="25">
        <v>3.0419149999999999</v>
      </c>
      <c r="K15" s="30">
        <f t="shared" si="0"/>
        <v>0.14485339999999969</v>
      </c>
    </row>
    <row r="16" spans="1:11" x14ac:dyDescent="0.3">
      <c r="B16" s="16" t="s">
        <v>21</v>
      </c>
      <c r="C16" s="11" t="s">
        <v>25</v>
      </c>
      <c r="D16" s="21">
        <v>8.64</v>
      </c>
      <c r="E16" s="20">
        <v>0.35699999999999998</v>
      </c>
      <c r="F16" s="23">
        <v>0.05</v>
      </c>
      <c r="G16" s="20">
        <v>5.4999999999999997E-3</v>
      </c>
      <c r="H16" s="20">
        <v>1.7850000000000001E-2</v>
      </c>
      <c r="I16" s="20">
        <v>0.37485000000000002</v>
      </c>
      <c r="J16" s="25">
        <v>3.2387039999999998</v>
      </c>
      <c r="K16" s="30">
        <f t="shared" si="0"/>
        <v>0.15422399999999969</v>
      </c>
    </row>
    <row r="17" spans="2:11" x14ac:dyDescent="0.3">
      <c r="B17" s="16" t="s">
        <v>21</v>
      </c>
      <c r="C17" s="11" t="s">
        <v>26</v>
      </c>
      <c r="D17" s="21">
        <v>16.8</v>
      </c>
      <c r="E17" s="20">
        <v>0.35650999999999999</v>
      </c>
      <c r="F17" s="23">
        <v>0.05</v>
      </c>
      <c r="G17" s="20">
        <v>5.4999999999999997E-3</v>
      </c>
      <c r="H17" s="20">
        <v>1.7825500000000001E-2</v>
      </c>
      <c r="I17" s="20">
        <v>0.37433549999999999</v>
      </c>
      <c r="J17" s="25">
        <v>6.2888359999999999</v>
      </c>
      <c r="K17" s="30">
        <f t="shared" si="0"/>
        <v>0.29946800000000007</v>
      </c>
    </row>
    <row r="18" spans="2:11" x14ac:dyDescent="0.3">
      <c r="B18" s="16" t="s">
        <v>21</v>
      </c>
      <c r="C18" s="11" t="s">
        <v>27</v>
      </c>
      <c r="D18" s="21">
        <v>30.24</v>
      </c>
      <c r="E18" s="20">
        <v>0.38911000000000001</v>
      </c>
      <c r="F18" s="23">
        <v>0.05</v>
      </c>
      <c r="G18" s="20">
        <v>5.4999999999999997E-3</v>
      </c>
      <c r="H18" s="20">
        <v>1.9455500000000001E-2</v>
      </c>
      <c r="I18" s="20">
        <v>0.40856550000000003</v>
      </c>
      <c r="J18" s="25">
        <v>12.355021000000001</v>
      </c>
      <c r="K18" s="30">
        <f t="shared" si="0"/>
        <v>0.58833460000000137</v>
      </c>
    </row>
    <row r="19" spans="2:11" x14ac:dyDescent="0.3">
      <c r="B19" s="16" t="s">
        <v>21</v>
      </c>
      <c r="C19" s="11" t="s">
        <v>28</v>
      </c>
      <c r="D19" s="21">
        <v>64.959999999999994</v>
      </c>
      <c r="E19" s="20">
        <v>0.43108999999999997</v>
      </c>
      <c r="F19" s="23">
        <v>0.05</v>
      </c>
      <c r="G19" s="20">
        <v>5.4999999999999997E-3</v>
      </c>
      <c r="H19" s="20">
        <v>2.1554500000000001E-2</v>
      </c>
      <c r="I19" s="20">
        <v>0.45264450000000001</v>
      </c>
      <c r="J19" s="25">
        <v>29.403787000000001</v>
      </c>
      <c r="K19" s="30">
        <f t="shared" si="0"/>
        <v>1.4001806000000059</v>
      </c>
    </row>
    <row r="20" spans="2:11" x14ac:dyDescent="0.3">
      <c r="B20" s="16" t="s">
        <v>21</v>
      </c>
      <c r="C20" s="11" t="s">
        <v>29</v>
      </c>
      <c r="D20" s="21">
        <v>148.32</v>
      </c>
      <c r="E20" s="20">
        <v>0.46423999999999999</v>
      </c>
      <c r="F20" s="23">
        <v>0.05</v>
      </c>
      <c r="G20" s="20">
        <v>5.4999999999999997E-3</v>
      </c>
      <c r="H20" s="20">
        <v>2.3212E-2</v>
      </c>
      <c r="I20" s="20">
        <v>0.487452</v>
      </c>
      <c r="J20" s="25">
        <v>72.298880999999994</v>
      </c>
      <c r="K20" s="30">
        <f t="shared" si="0"/>
        <v>3.4428041999999976</v>
      </c>
    </row>
    <row r="21" spans="2:11" x14ac:dyDescent="0.3">
      <c r="B21" s="16" t="s">
        <v>21</v>
      </c>
      <c r="C21" s="11" t="s">
        <v>30</v>
      </c>
      <c r="D21" s="21">
        <v>165.52</v>
      </c>
      <c r="E21" s="20">
        <v>0.44087999999999999</v>
      </c>
      <c r="F21" s="23">
        <v>0.05</v>
      </c>
      <c r="G21" s="20">
        <v>5.4999999999999997E-3</v>
      </c>
      <c r="H21" s="20">
        <v>2.2044000000000001E-2</v>
      </c>
      <c r="I21" s="20">
        <v>0.462924</v>
      </c>
      <c r="J21" s="25">
        <v>76.623180000000005</v>
      </c>
      <c r="K21" s="30">
        <f t="shared" si="0"/>
        <v>3.6487223999999969</v>
      </c>
    </row>
    <row r="22" spans="2:11" x14ac:dyDescent="0.3">
      <c r="B22" s="16" t="s">
        <v>21</v>
      </c>
      <c r="C22" s="11" t="s">
        <v>31</v>
      </c>
      <c r="D22" s="21">
        <v>162.56</v>
      </c>
      <c r="E22" s="20">
        <v>0.43765999999999999</v>
      </c>
      <c r="F22" s="23">
        <v>0.05</v>
      </c>
      <c r="G22" s="20">
        <v>5.4999999999999997E-3</v>
      </c>
      <c r="H22" s="20">
        <v>2.1883E-2</v>
      </c>
      <c r="I22" s="20">
        <v>0.45954299999999998</v>
      </c>
      <c r="J22" s="25">
        <v>74.703310000000002</v>
      </c>
      <c r="K22" s="30">
        <f t="shared" si="0"/>
        <v>3.5573004000000026</v>
      </c>
    </row>
    <row r="23" spans="2:11" x14ac:dyDescent="0.3">
      <c r="B23" s="16" t="s">
        <v>21</v>
      </c>
      <c r="C23" s="11" t="s">
        <v>32</v>
      </c>
      <c r="D23" s="21">
        <v>155.36000000000001</v>
      </c>
      <c r="E23" s="20">
        <v>0.41425000000000001</v>
      </c>
      <c r="F23" s="23">
        <v>0.05</v>
      </c>
      <c r="G23" s="20">
        <v>5.4999999999999997E-3</v>
      </c>
      <c r="H23" s="20">
        <v>2.0712499999999998E-2</v>
      </c>
      <c r="I23" s="20">
        <v>0.43496249999999997</v>
      </c>
      <c r="J23" s="25">
        <v>67.575773999999996</v>
      </c>
      <c r="K23" s="30">
        <f t="shared" si="0"/>
        <v>3.2178939999999869</v>
      </c>
    </row>
    <row r="24" spans="2:11" x14ac:dyDescent="0.3">
      <c r="B24" s="16" t="s">
        <v>21</v>
      </c>
      <c r="C24" s="11" t="s">
        <v>33</v>
      </c>
      <c r="D24" s="21">
        <v>131.68</v>
      </c>
      <c r="E24" s="20">
        <v>0.40407999999999999</v>
      </c>
      <c r="F24" s="23">
        <v>0.05</v>
      </c>
      <c r="G24" s="20">
        <v>5.4999999999999997E-3</v>
      </c>
      <c r="H24" s="20">
        <v>2.0204E-2</v>
      </c>
      <c r="I24" s="20">
        <v>0.42428399999999999</v>
      </c>
      <c r="J24" s="25">
        <v>55.869717000000001</v>
      </c>
      <c r="K24" s="30">
        <f t="shared" si="0"/>
        <v>2.6604626000000025</v>
      </c>
    </row>
    <row r="25" spans="2:11" x14ac:dyDescent="0.3">
      <c r="B25" s="16" t="s">
        <v>21</v>
      </c>
      <c r="C25" s="11" t="s">
        <v>34</v>
      </c>
      <c r="D25" s="21">
        <v>164.32</v>
      </c>
      <c r="E25" s="20">
        <v>0.41267999999999999</v>
      </c>
      <c r="F25" s="23">
        <v>0.05</v>
      </c>
      <c r="G25" s="20">
        <v>5.4999999999999997E-3</v>
      </c>
      <c r="H25" s="20">
        <v>2.0634E-2</v>
      </c>
      <c r="I25" s="20">
        <v>0.43331399999999998</v>
      </c>
      <c r="J25" s="25">
        <v>71.202156000000002</v>
      </c>
      <c r="K25" s="30">
        <f t="shared" si="0"/>
        <v>3.3905784000000097</v>
      </c>
    </row>
    <row r="26" spans="2:11" x14ac:dyDescent="0.3">
      <c r="B26" s="16" t="s">
        <v>21</v>
      </c>
      <c r="C26" s="11" t="s">
        <v>35</v>
      </c>
      <c r="D26" s="21">
        <v>164.08</v>
      </c>
      <c r="E26" s="20">
        <v>0.41267999999999999</v>
      </c>
      <c r="F26" s="23">
        <v>0.05</v>
      </c>
      <c r="G26" s="20">
        <v>5.4999999999999997E-3</v>
      </c>
      <c r="H26" s="20">
        <v>2.0634E-2</v>
      </c>
      <c r="I26" s="20">
        <v>0.43331399999999998</v>
      </c>
      <c r="J26" s="25">
        <v>71.098161000000005</v>
      </c>
      <c r="K26" s="30">
        <f t="shared" si="0"/>
        <v>3.3856265999999948</v>
      </c>
    </row>
    <row r="27" spans="2:11" x14ac:dyDescent="0.3">
      <c r="B27" s="16" t="s">
        <v>21</v>
      </c>
      <c r="C27" s="11" t="s">
        <v>36</v>
      </c>
      <c r="D27" s="21">
        <v>90.56</v>
      </c>
      <c r="E27" s="20">
        <v>0.40144000000000002</v>
      </c>
      <c r="F27" s="23">
        <v>0.05</v>
      </c>
      <c r="G27" s="20">
        <v>5.4999999999999997E-3</v>
      </c>
      <c r="H27" s="20">
        <v>2.0072E-2</v>
      </c>
      <c r="I27" s="20">
        <v>0.421512</v>
      </c>
      <c r="J27" s="25">
        <v>38.172127000000003</v>
      </c>
      <c r="K27" s="30">
        <f t="shared" si="0"/>
        <v>1.8177206000000012</v>
      </c>
    </row>
    <row r="28" spans="2:11" x14ac:dyDescent="0.3">
      <c r="B28" s="16" t="s">
        <v>21</v>
      </c>
      <c r="C28" s="11" t="s">
        <v>37</v>
      </c>
      <c r="D28" s="21">
        <v>25.76</v>
      </c>
      <c r="E28" s="20">
        <v>0.43028</v>
      </c>
      <c r="F28" s="23">
        <v>0.05</v>
      </c>
      <c r="G28" s="20">
        <v>5.4999999999999997E-3</v>
      </c>
      <c r="H28" s="20">
        <v>2.1513999999999998E-2</v>
      </c>
      <c r="I28" s="20">
        <v>0.45179399999999997</v>
      </c>
      <c r="J28" s="25">
        <v>11.638213</v>
      </c>
      <c r="K28" s="30">
        <f t="shared" si="0"/>
        <v>0.55420020000000036</v>
      </c>
    </row>
    <row r="29" spans="2:11" x14ac:dyDescent="0.3">
      <c r="B29" s="16" t="s">
        <v>21</v>
      </c>
      <c r="C29" s="11" t="s">
        <v>38</v>
      </c>
      <c r="D29" s="21">
        <v>19.52</v>
      </c>
      <c r="E29" s="20">
        <v>0.45976</v>
      </c>
      <c r="F29" s="23">
        <v>0.05</v>
      </c>
      <c r="G29" s="20">
        <v>5.4999999999999997E-3</v>
      </c>
      <c r="H29" s="20">
        <v>2.2988000000000001E-2</v>
      </c>
      <c r="I29" s="20">
        <v>0.48274800000000001</v>
      </c>
      <c r="J29" s="25">
        <v>9.4232410000000009</v>
      </c>
      <c r="K29" s="30">
        <f t="shared" si="0"/>
        <v>0.44872580000000184</v>
      </c>
    </row>
    <row r="30" spans="2:11" x14ac:dyDescent="0.3">
      <c r="B30" s="16" t="s">
        <v>21</v>
      </c>
      <c r="C30" s="11" t="s">
        <v>39</v>
      </c>
      <c r="D30" s="21">
        <v>17.920000000000002</v>
      </c>
      <c r="E30" s="20">
        <v>0.49308999999999997</v>
      </c>
      <c r="F30" s="23">
        <v>0.05</v>
      </c>
      <c r="G30" s="20">
        <v>5.4999999999999997E-3</v>
      </c>
      <c r="H30" s="20">
        <v>2.4654499999999999E-2</v>
      </c>
      <c r="I30" s="20">
        <v>0.51774450000000005</v>
      </c>
      <c r="J30" s="25">
        <v>9.2779810000000005</v>
      </c>
      <c r="K30" s="30">
        <f t="shared" si="0"/>
        <v>0.44180820000000054</v>
      </c>
    </row>
    <row r="31" spans="2:11" x14ac:dyDescent="0.3">
      <c r="B31" s="16" t="s">
        <v>21</v>
      </c>
      <c r="C31" s="11" t="s">
        <v>40</v>
      </c>
      <c r="D31" s="21">
        <v>16.88</v>
      </c>
      <c r="E31" s="20">
        <v>0.49826999999999999</v>
      </c>
      <c r="F31" s="23">
        <v>0.05</v>
      </c>
      <c r="G31" s="20">
        <v>5.4999999999999997E-3</v>
      </c>
      <c r="H31" s="20">
        <v>2.4913500000000002E-2</v>
      </c>
      <c r="I31" s="20">
        <v>0.52318350000000002</v>
      </c>
      <c r="J31" s="25">
        <v>8.8313369999999995</v>
      </c>
      <c r="K31" s="30">
        <f t="shared" si="0"/>
        <v>0.4205394000000009</v>
      </c>
    </row>
    <row r="32" spans="2:11" x14ac:dyDescent="0.3">
      <c r="B32" s="16" t="s">
        <v>21</v>
      </c>
      <c r="C32" s="11" t="s">
        <v>41</v>
      </c>
      <c r="D32" s="21">
        <v>14.56</v>
      </c>
      <c r="E32" s="20">
        <v>0.52251999999999998</v>
      </c>
      <c r="F32" s="23">
        <v>0.05</v>
      </c>
      <c r="G32" s="20">
        <v>5.4999999999999997E-3</v>
      </c>
      <c r="H32" s="20">
        <v>2.6126E-2</v>
      </c>
      <c r="I32" s="20">
        <v>0.54864599999999997</v>
      </c>
      <c r="J32" s="25">
        <v>7.9882860000000004</v>
      </c>
      <c r="K32" s="30">
        <f t="shared" si="0"/>
        <v>0.38039480000000037</v>
      </c>
    </row>
    <row r="33" spans="2:11" x14ac:dyDescent="0.3">
      <c r="B33" s="16" t="s">
        <v>21</v>
      </c>
      <c r="C33" s="11" t="s">
        <v>42</v>
      </c>
      <c r="D33" s="21">
        <v>8.08</v>
      </c>
      <c r="E33" s="20">
        <v>0.59253999999999996</v>
      </c>
      <c r="F33" s="23">
        <v>0.05</v>
      </c>
      <c r="G33" s="20">
        <v>5.4999999999999997E-3</v>
      </c>
      <c r="H33" s="20">
        <v>2.9627000000000001E-2</v>
      </c>
      <c r="I33" s="20">
        <v>0.62216700000000003</v>
      </c>
      <c r="J33" s="25">
        <v>5.0271090000000003</v>
      </c>
      <c r="K33" s="30">
        <f t="shared" si="0"/>
        <v>0.23938580000000087</v>
      </c>
    </row>
    <row r="34" spans="2:11" x14ac:dyDescent="0.3">
      <c r="B34" s="16" t="s">
        <v>21</v>
      </c>
      <c r="C34" s="11" t="s">
        <v>43</v>
      </c>
      <c r="D34" s="21">
        <v>7.84</v>
      </c>
      <c r="E34" s="20">
        <v>0.52788000000000002</v>
      </c>
      <c r="F34" s="23">
        <v>0.05</v>
      </c>
      <c r="G34" s="20">
        <v>5.4999999999999997E-3</v>
      </c>
      <c r="H34" s="20">
        <v>2.6394000000000001E-2</v>
      </c>
      <c r="I34" s="20">
        <v>0.55427400000000004</v>
      </c>
      <c r="J34" s="25">
        <v>4.3455079999999997</v>
      </c>
      <c r="K34" s="30">
        <f t="shared" si="0"/>
        <v>0.20692880000000002</v>
      </c>
    </row>
    <row r="35" spans="2:11" x14ac:dyDescent="0.3">
      <c r="B35" s="16" t="s">
        <v>21</v>
      </c>
      <c r="C35" s="11" t="s">
        <v>44</v>
      </c>
      <c r="D35" s="21">
        <v>8</v>
      </c>
      <c r="E35" s="20">
        <v>0.48896000000000001</v>
      </c>
      <c r="F35" s="23">
        <v>0.05</v>
      </c>
      <c r="G35" s="20">
        <v>5.4999999999999997E-3</v>
      </c>
      <c r="H35" s="20">
        <v>2.4448000000000001E-2</v>
      </c>
      <c r="I35" s="20">
        <v>0.51340799999999998</v>
      </c>
      <c r="J35" s="25">
        <v>4.1072639999999998</v>
      </c>
      <c r="K35" s="30">
        <f t="shared" si="0"/>
        <v>0.19558399999999976</v>
      </c>
    </row>
    <row r="36" spans="2:11" x14ac:dyDescent="0.3">
      <c r="B36" s="16" t="s">
        <v>45</v>
      </c>
      <c r="C36" s="11" t="s">
        <v>20</v>
      </c>
      <c r="D36" s="21">
        <v>7.44</v>
      </c>
      <c r="E36" s="20">
        <v>0.45049</v>
      </c>
      <c r="F36" s="23">
        <v>0.05</v>
      </c>
      <c r="G36" s="20">
        <v>5.4999999999999997E-3</v>
      </c>
      <c r="H36" s="20">
        <v>2.2524499999999999E-2</v>
      </c>
      <c r="I36" s="20">
        <v>0.4730145</v>
      </c>
      <c r="J36" s="25">
        <v>3.519228</v>
      </c>
      <c r="K36" s="30">
        <f t="shared" si="0"/>
        <v>0.16758239999999969</v>
      </c>
    </row>
    <row r="37" spans="2:11" x14ac:dyDescent="0.3">
      <c r="B37" s="16" t="s">
        <v>45</v>
      </c>
      <c r="C37" s="11" t="s">
        <v>22</v>
      </c>
      <c r="D37" s="21">
        <v>7.28</v>
      </c>
      <c r="E37" s="20">
        <v>0.40006999999999998</v>
      </c>
      <c r="F37" s="23">
        <v>0.05</v>
      </c>
      <c r="G37" s="20">
        <v>5.4999999999999997E-3</v>
      </c>
      <c r="H37" s="20">
        <v>2.00035E-2</v>
      </c>
      <c r="I37" s="20">
        <v>0.42007349999999999</v>
      </c>
      <c r="J37" s="25">
        <v>3.058135</v>
      </c>
      <c r="K37" s="30">
        <f t="shared" si="0"/>
        <v>0.14562540000000013</v>
      </c>
    </row>
    <row r="38" spans="2:11" x14ac:dyDescent="0.3">
      <c r="B38" s="16" t="s">
        <v>45</v>
      </c>
      <c r="C38" s="11" t="s">
        <v>23</v>
      </c>
      <c r="D38" s="21">
        <v>7.44</v>
      </c>
      <c r="E38" s="20">
        <v>0.34234999999999999</v>
      </c>
      <c r="F38" s="23">
        <v>0.05</v>
      </c>
      <c r="G38" s="20">
        <v>5.4999999999999997E-3</v>
      </c>
      <c r="H38" s="20">
        <v>1.7117500000000001E-2</v>
      </c>
      <c r="I38" s="20">
        <v>0.3594675</v>
      </c>
      <c r="J38" s="25">
        <v>2.6744379999999999</v>
      </c>
      <c r="K38" s="30">
        <f t="shared" si="0"/>
        <v>0.12735399999999997</v>
      </c>
    </row>
    <row r="39" spans="2:11" x14ac:dyDescent="0.3">
      <c r="B39" s="16" t="s">
        <v>45</v>
      </c>
      <c r="C39" s="11" t="s">
        <v>24</v>
      </c>
      <c r="D39" s="21">
        <v>7.6</v>
      </c>
      <c r="E39" s="20">
        <v>0.33117999999999997</v>
      </c>
      <c r="F39" s="23">
        <v>0.05</v>
      </c>
      <c r="G39" s="20">
        <v>5.4999999999999997E-3</v>
      </c>
      <c r="H39" s="20">
        <v>1.6559000000000001E-2</v>
      </c>
      <c r="I39" s="20">
        <v>0.34773900000000002</v>
      </c>
      <c r="J39" s="25">
        <v>2.6428159999999998</v>
      </c>
      <c r="K39" s="30">
        <f t="shared" si="0"/>
        <v>0.12584799999999996</v>
      </c>
    </row>
    <row r="40" spans="2:11" x14ac:dyDescent="0.3">
      <c r="B40" s="16" t="s">
        <v>45</v>
      </c>
      <c r="C40" s="11" t="s">
        <v>25</v>
      </c>
      <c r="D40" s="21">
        <v>8.16</v>
      </c>
      <c r="E40" s="20">
        <v>0.31677</v>
      </c>
      <c r="F40" s="23">
        <v>0.05</v>
      </c>
      <c r="G40" s="20">
        <v>5.4999999999999997E-3</v>
      </c>
      <c r="H40" s="20">
        <v>1.5838499999999998E-2</v>
      </c>
      <c r="I40" s="20">
        <v>0.33260849999999997</v>
      </c>
      <c r="J40" s="25">
        <v>2.7140849999999999</v>
      </c>
      <c r="K40" s="30">
        <f t="shared" si="0"/>
        <v>0.12924179999999996</v>
      </c>
    </row>
    <row r="41" spans="2:11" x14ac:dyDescent="0.3">
      <c r="B41" s="16" t="s">
        <v>45</v>
      </c>
      <c r="C41" s="11" t="s">
        <v>26</v>
      </c>
      <c r="D41" s="21">
        <v>15.92</v>
      </c>
      <c r="E41" s="20">
        <v>0.32280999999999999</v>
      </c>
      <c r="F41" s="23">
        <v>0.05</v>
      </c>
      <c r="G41" s="20">
        <v>5.4999999999999997E-3</v>
      </c>
      <c r="H41" s="20">
        <v>1.6140499999999999E-2</v>
      </c>
      <c r="I41" s="20">
        <v>0.33895049999999999</v>
      </c>
      <c r="J41" s="25">
        <v>5.3960920000000003</v>
      </c>
      <c r="K41" s="30">
        <f t="shared" si="0"/>
        <v>0.25695680000000021</v>
      </c>
    </row>
    <row r="42" spans="2:11" x14ac:dyDescent="0.3">
      <c r="B42" s="16" t="s">
        <v>45</v>
      </c>
      <c r="C42" s="11" t="s">
        <v>27</v>
      </c>
      <c r="D42" s="21">
        <v>14</v>
      </c>
      <c r="E42" s="20">
        <v>0.33582000000000001</v>
      </c>
      <c r="F42" s="23">
        <v>0.05</v>
      </c>
      <c r="G42" s="20">
        <v>5.4999999999999997E-3</v>
      </c>
      <c r="H42" s="20">
        <v>1.6791E-2</v>
      </c>
      <c r="I42" s="20">
        <v>0.35261100000000001</v>
      </c>
      <c r="J42" s="25">
        <v>4.9365540000000001</v>
      </c>
      <c r="K42" s="30">
        <f t="shared" si="0"/>
        <v>0.23507400000000001</v>
      </c>
    </row>
    <row r="43" spans="2:11" x14ac:dyDescent="0.3">
      <c r="B43" s="16" t="s">
        <v>45</v>
      </c>
      <c r="C43" s="11" t="s">
        <v>28</v>
      </c>
      <c r="D43" s="21">
        <v>69.84</v>
      </c>
      <c r="E43" s="20">
        <v>0.38435999999999998</v>
      </c>
      <c r="F43" s="23">
        <v>0.05</v>
      </c>
      <c r="G43" s="20">
        <v>5.4999999999999997E-3</v>
      </c>
      <c r="H43" s="20">
        <v>1.9217999999999999E-2</v>
      </c>
      <c r="I43" s="20">
        <v>0.40357799999999999</v>
      </c>
      <c r="J43" s="25">
        <v>28.185887999999998</v>
      </c>
      <c r="K43" s="30">
        <f t="shared" si="0"/>
        <v>1.342185599999997</v>
      </c>
    </row>
    <row r="44" spans="2:11" x14ac:dyDescent="0.3">
      <c r="B44" s="16" t="s">
        <v>45</v>
      </c>
      <c r="C44" s="11" t="s">
        <v>29</v>
      </c>
      <c r="D44" s="21">
        <v>159.12</v>
      </c>
      <c r="E44" s="20">
        <v>0.38736999999999999</v>
      </c>
      <c r="F44" s="23">
        <v>0.05</v>
      </c>
      <c r="G44" s="20">
        <v>5.4999999999999997E-3</v>
      </c>
      <c r="H44" s="20">
        <v>1.93685E-2</v>
      </c>
      <c r="I44" s="20">
        <v>0.4067385</v>
      </c>
      <c r="J44" s="25">
        <v>64.720230000000001</v>
      </c>
      <c r="K44" s="30">
        <f t="shared" si="0"/>
        <v>3.0819156000000021</v>
      </c>
    </row>
    <row r="45" spans="2:11" x14ac:dyDescent="0.3">
      <c r="B45" s="16" t="s">
        <v>45</v>
      </c>
      <c r="C45" s="11" t="s">
        <v>30</v>
      </c>
      <c r="D45" s="21">
        <v>212.96</v>
      </c>
      <c r="E45" s="20">
        <v>0.33914</v>
      </c>
      <c r="F45" s="23">
        <v>0.05</v>
      </c>
      <c r="G45" s="20">
        <v>5.4999999999999997E-3</v>
      </c>
      <c r="H45" s="20">
        <v>1.6957E-2</v>
      </c>
      <c r="I45" s="20">
        <v>0.356097</v>
      </c>
      <c r="J45" s="25">
        <v>75.834417000000002</v>
      </c>
      <c r="K45" s="30">
        <f t="shared" si="0"/>
        <v>3.6111626000000001</v>
      </c>
    </row>
    <row r="46" spans="2:11" x14ac:dyDescent="0.3">
      <c r="B46" s="16" t="s">
        <v>45</v>
      </c>
      <c r="C46" s="11" t="s">
        <v>31</v>
      </c>
      <c r="D46" s="21">
        <v>209.6</v>
      </c>
      <c r="E46" s="20">
        <v>0.31075999999999998</v>
      </c>
      <c r="F46" s="23">
        <v>0.05</v>
      </c>
      <c r="G46" s="20">
        <v>5.4999999999999997E-3</v>
      </c>
      <c r="H46" s="20">
        <v>1.5538E-2</v>
      </c>
      <c r="I46" s="20">
        <v>0.32629799999999998</v>
      </c>
      <c r="J46" s="25">
        <v>68.392060999999998</v>
      </c>
      <c r="K46" s="30">
        <f t="shared" si="0"/>
        <v>3.2567650000000015</v>
      </c>
    </row>
    <row r="47" spans="2:11" x14ac:dyDescent="0.3">
      <c r="B47" s="16" t="s">
        <v>45</v>
      </c>
      <c r="C47" s="11" t="s">
        <v>32</v>
      </c>
      <c r="D47" s="21">
        <v>199.68</v>
      </c>
      <c r="E47" s="20">
        <v>0.34267999999999998</v>
      </c>
      <c r="F47" s="23">
        <v>0.05</v>
      </c>
      <c r="G47" s="20">
        <v>5.4999999999999997E-3</v>
      </c>
      <c r="H47" s="20">
        <v>1.7134E-2</v>
      </c>
      <c r="I47" s="20">
        <v>0.35981400000000002</v>
      </c>
      <c r="J47" s="25">
        <v>71.847660000000005</v>
      </c>
      <c r="K47" s="30">
        <f t="shared" si="0"/>
        <v>3.421317600000009</v>
      </c>
    </row>
    <row r="48" spans="2:11" x14ac:dyDescent="0.3">
      <c r="B48" s="16" t="s">
        <v>45</v>
      </c>
      <c r="C48" s="11" t="s">
        <v>33</v>
      </c>
      <c r="D48" s="21">
        <v>158.88</v>
      </c>
      <c r="E48" s="20">
        <v>0.35204999999999997</v>
      </c>
      <c r="F48" s="23">
        <v>0.05</v>
      </c>
      <c r="G48" s="20">
        <v>5.4999999999999997E-3</v>
      </c>
      <c r="H48" s="20">
        <v>1.76025E-2</v>
      </c>
      <c r="I48" s="20">
        <v>0.36965249999999999</v>
      </c>
      <c r="J48" s="25">
        <v>58.730389000000002</v>
      </c>
      <c r="K48" s="30">
        <f t="shared" si="0"/>
        <v>2.7966850000000107</v>
      </c>
    </row>
    <row r="49" spans="2:11" x14ac:dyDescent="0.3">
      <c r="B49" s="16" t="s">
        <v>45</v>
      </c>
      <c r="C49" s="11" t="s">
        <v>34</v>
      </c>
      <c r="D49" s="21">
        <v>219.92</v>
      </c>
      <c r="E49" s="20">
        <v>0.35191</v>
      </c>
      <c r="F49" s="23">
        <v>0.05</v>
      </c>
      <c r="G49" s="20">
        <v>5.4999999999999997E-3</v>
      </c>
      <c r="H49" s="20">
        <v>1.75955E-2</v>
      </c>
      <c r="I49" s="20">
        <v>0.36950549999999999</v>
      </c>
      <c r="J49" s="25">
        <v>81.261650000000003</v>
      </c>
      <c r="K49" s="30">
        <f t="shared" si="0"/>
        <v>3.8696028000000098</v>
      </c>
    </row>
    <row r="50" spans="2:11" x14ac:dyDescent="0.3">
      <c r="B50" s="16" t="s">
        <v>45</v>
      </c>
      <c r="C50" s="11" t="s">
        <v>35</v>
      </c>
      <c r="D50" s="21">
        <v>197.04</v>
      </c>
      <c r="E50" s="20">
        <v>0.34209000000000001</v>
      </c>
      <c r="F50" s="23">
        <v>0.05</v>
      </c>
      <c r="G50" s="20">
        <v>5.4999999999999997E-3</v>
      </c>
      <c r="H50" s="20">
        <v>1.7104500000000002E-2</v>
      </c>
      <c r="I50" s="20">
        <v>0.35919450000000003</v>
      </c>
      <c r="J50" s="25">
        <v>70.775683999999998</v>
      </c>
      <c r="K50" s="30">
        <f t="shared" si="0"/>
        <v>3.3702703999999954</v>
      </c>
    </row>
    <row r="51" spans="2:11" x14ac:dyDescent="0.3">
      <c r="B51" s="16" t="s">
        <v>45</v>
      </c>
      <c r="C51" s="11" t="s">
        <v>36</v>
      </c>
      <c r="D51" s="21">
        <v>98.32</v>
      </c>
      <c r="E51" s="20">
        <v>0.33138000000000001</v>
      </c>
      <c r="F51" s="23">
        <v>0.05</v>
      </c>
      <c r="G51" s="20">
        <v>5.4999999999999997E-3</v>
      </c>
      <c r="H51" s="20">
        <v>1.6569E-2</v>
      </c>
      <c r="I51" s="20">
        <v>0.34794900000000001</v>
      </c>
      <c r="J51" s="25">
        <v>34.210346000000001</v>
      </c>
      <c r="K51" s="30">
        <f t="shared" si="0"/>
        <v>1.6290644000000043</v>
      </c>
    </row>
    <row r="52" spans="2:11" x14ac:dyDescent="0.3">
      <c r="B52" s="16" t="s">
        <v>45</v>
      </c>
      <c r="C52" s="11" t="s">
        <v>37</v>
      </c>
      <c r="D52" s="21">
        <v>31.28</v>
      </c>
      <c r="E52" s="20">
        <v>0.35204999999999997</v>
      </c>
      <c r="F52" s="23">
        <v>0.05</v>
      </c>
      <c r="G52" s="20">
        <v>5.4999999999999997E-3</v>
      </c>
      <c r="H52" s="20">
        <v>1.76025E-2</v>
      </c>
      <c r="I52" s="20">
        <v>0.36965249999999999</v>
      </c>
      <c r="J52" s="25">
        <v>11.56273</v>
      </c>
      <c r="K52" s="30">
        <f t="shared" si="0"/>
        <v>0.55060600000000015</v>
      </c>
    </row>
    <row r="53" spans="2:11" x14ac:dyDescent="0.3">
      <c r="B53" s="16" t="s">
        <v>45</v>
      </c>
      <c r="C53" s="11" t="s">
        <v>38</v>
      </c>
      <c r="D53" s="21">
        <v>25.52</v>
      </c>
      <c r="E53" s="20">
        <v>0.35985</v>
      </c>
      <c r="F53" s="23">
        <v>0.05</v>
      </c>
      <c r="G53" s="20">
        <v>5.4999999999999997E-3</v>
      </c>
      <c r="H53" s="20">
        <v>1.7992500000000002E-2</v>
      </c>
      <c r="I53" s="20">
        <v>0.37784250000000003</v>
      </c>
      <c r="J53" s="25">
        <v>9.6425409999999996</v>
      </c>
      <c r="K53" s="30">
        <f t="shared" si="0"/>
        <v>0.45916899999999927</v>
      </c>
    </row>
    <row r="54" spans="2:11" x14ac:dyDescent="0.3">
      <c r="B54" s="16" t="s">
        <v>45</v>
      </c>
      <c r="C54" s="11" t="s">
        <v>39</v>
      </c>
      <c r="D54" s="21">
        <v>23.76</v>
      </c>
      <c r="E54" s="20">
        <v>0.40090999999999999</v>
      </c>
      <c r="F54" s="23">
        <v>0.05</v>
      </c>
      <c r="G54" s="20">
        <v>5.4999999999999997E-3</v>
      </c>
      <c r="H54" s="20">
        <v>2.0045500000000001E-2</v>
      </c>
      <c r="I54" s="20">
        <v>0.42095549999999998</v>
      </c>
      <c r="J54" s="25">
        <v>10.001903</v>
      </c>
      <c r="K54" s="30">
        <f t="shared" si="0"/>
        <v>0.47628139999999952</v>
      </c>
    </row>
    <row r="55" spans="2:11" x14ac:dyDescent="0.3">
      <c r="B55" s="16" t="s">
        <v>45</v>
      </c>
      <c r="C55" s="11" t="s">
        <v>40</v>
      </c>
      <c r="D55" s="21">
        <v>22.72</v>
      </c>
      <c r="E55" s="20">
        <v>0.43363000000000002</v>
      </c>
      <c r="F55" s="23">
        <v>0.05</v>
      </c>
      <c r="G55" s="20">
        <v>5.4999999999999997E-3</v>
      </c>
      <c r="H55" s="20">
        <v>2.1681499999999999E-2</v>
      </c>
      <c r="I55" s="20">
        <v>0.45531149999999998</v>
      </c>
      <c r="J55" s="25">
        <v>10.344677000000001</v>
      </c>
      <c r="K55" s="30">
        <f t="shared" si="0"/>
        <v>0.49260340000000014</v>
      </c>
    </row>
    <row r="56" spans="2:11" x14ac:dyDescent="0.3">
      <c r="B56" s="16" t="s">
        <v>45</v>
      </c>
      <c r="C56" s="11" t="s">
        <v>41</v>
      </c>
      <c r="D56" s="21">
        <v>19.52</v>
      </c>
      <c r="E56" s="20">
        <v>0.45111000000000001</v>
      </c>
      <c r="F56" s="23">
        <v>0.05</v>
      </c>
      <c r="G56" s="20">
        <v>5.4999999999999997E-3</v>
      </c>
      <c r="H56" s="20">
        <v>2.2555499999999999E-2</v>
      </c>
      <c r="I56" s="20">
        <v>0.47366550000000002</v>
      </c>
      <c r="J56" s="25">
        <v>9.2459509999999998</v>
      </c>
      <c r="K56" s="30">
        <f t="shared" si="0"/>
        <v>0.44028379999999956</v>
      </c>
    </row>
    <row r="57" spans="2:11" x14ac:dyDescent="0.3">
      <c r="B57" s="16" t="s">
        <v>45</v>
      </c>
      <c r="C57" s="11" t="s">
        <v>42</v>
      </c>
      <c r="D57" s="21">
        <v>12.24</v>
      </c>
      <c r="E57" s="20">
        <v>0.46767999999999998</v>
      </c>
      <c r="F57" s="23">
        <v>0.05</v>
      </c>
      <c r="G57" s="20">
        <v>5.4999999999999997E-3</v>
      </c>
      <c r="H57" s="20">
        <v>2.3383999999999999E-2</v>
      </c>
      <c r="I57" s="20">
        <v>0.491064</v>
      </c>
      <c r="J57" s="25">
        <v>6.0106229999999998</v>
      </c>
      <c r="K57" s="30">
        <f t="shared" si="0"/>
        <v>0.28621979999999958</v>
      </c>
    </row>
    <row r="58" spans="2:11" x14ac:dyDescent="0.3">
      <c r="B58" s="16" t="s">
        <v>45</v>
      </c>
      <c r="C58" s="11" t="s">
        <v>43</v>
      </c>
      <c r="D58" s="21">
        <v>8.9600000000000009</v>
      </c>
      <c r="E58" s="20">
        <v>0.44777</v>
      </c>
      <c r="F58" s="23">
        <v>0.05</v>
      </c>
      <c r="G58" s="20">
        <v>5.4999999999999997E-3</v>
      </c>
      <c r="H58" s="20">
        <v>2.2388499999999999E-2</v>
      </c>
      <c r="I58" s="20">
        <v>0.47015849999999998</v>
      </c>
      <c r="J58" s="25">
        <v>4.2126200000000003</v>
      </c>
      <c r="K58" s="30">
        <f t="shared" si="0"/>
        <v>0.20060080000000013</v>
      </c>
    </row>
    <row r="59" spans="2:11" x14ac:dyDescent="0.3">
      <c r="B59" s="16" t="s">
        <v>45</v>
      </c>
      <c r="C59" s="11" t="s">
        <v>44</v>
      </c>
      <c r="D59" s="21">
        <v>8.16</v>
      </c>
      <c r="E59" s="20">
        <v>0.44940999999999998</v>
      </c>
      <c r="F59" s="23">
        <v>0.05</v>
      </c>
      <c r="G59" s="20">
        <v>5.4999999999999997E-3</v>
      </c>
      <c r="H59" s="20">
        <v>2.2470500000000001E-2</v>
      </c>
      <c r="I59" s="20">
        <v>0.47188049999999998</v>
      </c>
      <c r="J59" s="25">
        <v>3.8505449999999999</v>
      </c>
      <c r="K59" s="30">
        <f t="shared" si="0"/>
        <v>0.18335940000000006</v>
      </c>
    </row>
    <row r="60" spans="2:11" x14ac:dyDescent="0.3">
      <c r="B60" s="16" t="s">
        <v>46</v>
      </c>
      <c r="C60" s="11" t="s">
        <v>20</v>
      </c>
      <c r="D60" s="21">
        <v>7.68</v>
      </c>
      <c r="E60" s="20">
        <v>0.41150999999999999</v>
      </c>
      <c r="F60" s="23">
        <v>0.05</v>
      </c>
      <c r="G60" s="20">
        <v>5.4999999999999997E-3</v>
      </c>
      <c r="H60" s="20">
        <v>2.05755E-2</v>
      </c>
      <c r="I60" s="20">
        <v>0.43208550000000001</v>
      </c>
      <c r="J60" s="25">
        <v>3.3184170000000002</v>
      </c>
      <c r="K60" s="30">
        <f t="shared" si="0"/>
        <v>0.15802020000000061</v>
      </c>
    </row>
    <row r="61" spans="2:11" x14ac:dyDescent="0.3">
      <c r="B61" s="16" t="s">
        <v>46</v>
      </c>
      <c r="C61" s="11" t="s">
        <v>22</v>
      </c>
      <c r="D61" s="21">
        <v>7.44</v>
      </c>
      <c r="E61" s="20">
        <v>0.34737000000000001</v>
      </c>
      <c r="F61" s="23">
        <v>0.05</v>
      </c>
      <c r="G61" s="20">
        <v>5.4999999999999997E-3</v>
      </c>
      <c r="H61" s="20">
        <v>1.7368499999999999E-2</v>
      </c>
      <c r="I61" s="20">
        <v>0.36473850000000002</v>
      </c>
      <c r="J61" s="25">
        <v>2.713654</v>
      </c>
      <c r="K61" s="30">
        <f t="shared" si="0"/>
        <v>0.12922119999999993</v>
      </c>
    </row>
    <row r="62" spans="2:11" x14ac:dyDescent="0.3">
      <c r="B62" s="16" t="s">
        <v>46</v>
      </c>
      <c r="C62" s="11" t="s">
        <v>23</v>
      </c>
      <c r="D62" s="21">
        <v>7.44</v>
      </c>
      <c r="E62" s="20">
        <v>0.31905</v>
      </c>
      <c r="F62" s="23">
        <v>0.05</v>
      </c>
      <c r="G62" s="20">
        <v>5.4999999999999997E-3</v>
      </c>
      <c r="H62" s="20">
        <v>1.5952500000000001E-2</v>
      </c>
      <c r="I62" s="20">
        <v>0.33500249999999998</v>
      </c>
      <c r="J62" s="25">
        <v>2.4924189999999999</v>
      </c>
      <c r="K62" s="30">
        <f t="shared" si="0"/>
        <v>0.11868699999999999</v>
      </c>
    </row>
    <row r="63" spans="2:11" x14ac:dyDescent="0.3">
      <c r="B63" s="16" t="s">
        <v>46</v>
      </c>
      <c r="C63" s="11" t="s">
        <v>24</v>
      </c>
      <c r="D63" s="21">
        <v>7.76</v>
      </c>
      <c r="E63" s="20">
        <v>0.30786999999999998</v>
      </c>
      <c r="F63" s="23">
        <v>0.05</v>
      </c>
      <c r="G63" s="20">
        <v>5.4999999999999997E-3</v>
      </c>
      <c r="H63" s="20">
        <v>1.5393499999999999E-2</v>
      </c>
      <c r="I63" s="20">
        <v>0.32326349999999998</v>
      </c>
      <c r="J63" s="25">
        <v>2.5085250000000001</v>
      </c>
      <c r="K63" s="30">
        <f t="shared" si="0"/>
        <v>0.1194538000000005</v>
      </c>
    </row>
    <row r="64" spans="2:11" x14ac:dyDescent="0.3">
      <c r="B64" s="16" t="s">
        <v>46</v>
      </c>
      <c r="C64" s="11" t="s">
        <v>25</v>
      </c>
      <c r="D64" s="21">
        <v>8.24</v>
      </c>
      <c r="E64" s="20">
        <v>0.31219000000000002</v>
      </c>
      <c r="F64" s="23">
        <v>0.05</v>
      </c>
      <c r="G64" s="20">
        <v>5.4999999999999997E-3</v>
      </c>
      <c r="H64" s="20">
        <v>1.56095E-2</v>
      </c>
      <c r="I64" s="20">
        <v>0.32779950000000002</v>
      </c>
      <c r="J64" s="25">
        <v>2.7010679999999998</v>
      </c>
      <c r="K64" s="30">
        <f t="shared" si="0"/>
        <v>0.12862239999999936</v>
      </c>
    </row>
    <row r="65" spans="2:11" x14ac:dyDescent="0.3">
      <c r="B65" s="16" t="s">
        <v>46</v>
      </c>
      <c r="C65" s="11" t="s">
        <v>26</v>
      </c>
      <c r="D65" s="21">
        <v>14.56</v>
      </c>
      <c r="E65" s="20">
        <v>0.31625999999999999</v>
      </c>
      <c r="F65" s="23">
        <v>0.05</v>
      </c>
      <c r="G65" s="20">
        <v>5.4999999999999997E-3</v>
      </c>
      <c r="H65" s="20">
        <v>1.5813000000000001E-2</v>
      </c>
      <c r="I65" s="20">
        <v>0.33207300000000001</v>
      </c>
      <c r="J65" s="25">
        <v>4.8349830000000003</v>
      </c>
      <c r="K65" s="30">
        <f t="shared" si="0"/>
        <v>0.23023740000000004</v>
      </c>
    </row>
    <row r="66" spans="2:11" x14ac:dyDescent="0.3">
      <c r="B66" s="16" t="s">
        <v>46</v>
      </c>
      <c r="C66" s="11" t="s">
        <v>27</v>
      </c>
      <c r="D66" s="21">
        <v>18.88</v>
      </c>
      <c r="E66" s="20">
        <v>0.33237</v>
      </c>
      <c r="F66" s="23">
        <v>0.05</v>
      </c>
      <c r="G66" s="20">
        <v>5.4999999999999997E-3</v>
      </c>
      <c r="H66" s="20">
        <v>1.6618500000000001E-2</v>
      </c>
      <c r="I66" s="20">
        <v>0.34898849999999998</v>
      </c>
      <c r="J66" s="25">
        <v>6.5889030000000002</v>
      </c>
      <c r="K66" s="30">
        <f t="shared" si="0"/>
        <v>0.31375740000000096</v>
      </c>
    </row>
    <row r="67" spans="2:11" x14ac:dyDescent="0.3">
      <c r="B67" s="16" t="s">
        <v>46</v>
      </c>
      <c r="C67" s="11" t="s">
        <v>28</v>
      </c>
      <c r="D67" s="21">
        <v>68.88</v>
      </c>
      <c r="E67" s="20">
        <v>0.34733999999999998</v>
      </c>
      <c r="F67" s="23">
        <v>0.05</v>
      </c>
      <c r="G67" s="20">
        <v>5.4999999999999997E-3</v>
      </c>
      <c r="H67" s="20">
        <v>1.7367E-2</v>
      </c>
      <c r="I67" s="20">
        <v>0.364707</v>
      </c>
      <c r="J67" s="25">
        <v>25.121017999999999</v>
      </c>
      <c r="K67" s="30">
        <f t="shared" si="0"/>
        <v>1.1962388000000033</v>
      </c>
    </row>
    <row r="68" spans="2:11" x14ac:dyDescent="0.3">
      <c r="B68" s="16" t="s">
        <v>46</v>
      </c>
      <c r="C68" s="11" t="s">
        <v>29</v>
      </c>
      <c r="D68" s="21">
        <v>139.52000000000001</v>
      </c>
      <c r="E68" s="20">
        <v>0.34733999999999998</v>
      </c>
      <c r="F68" s="23">
        <v>0.05</v>
      </c>
      <c r="G68" s="20">
        <v>5.4999999999999997E-3</v>
      </c>
      <c r="H68" s="20">
        <v>1.7367E-2</v>
      </c>
      <c r="I68" s="20">
        <v>0.364707</v>
      </c>
      <c r="J68" s="25">
        <v>50.883921000000001</v>
      </c>
      <c r="K68" s="30">
        <f t="shared" si="0"/>
        <v>2.4230441999999996</v>
      </c>
    </row>
    <row r="69" spans="2:11" x14ac:dyDescent="0.3">
      <c r="B69" s="16" t="s">
        <v>46</v>
      </c>
      <c r="C69" s="11" t="s">
        <v>30</v>
      </c>
      <c r="D69" s="21">
        <v>157.36000000000001</v>
      </c>
      <c r="E69" s="20">
        <v>0.31862000000000001</v>
      </c>
      <c r="F69" s="23">
        <v>0.05</v>
      </c>
      <c r="G69" s="20">
        <v>5.4999999999999997E-3</v>
      </c>
      <c r="H69" s="20">
        <v>1.5931000000000001E-2</v>
      </c>
      <c r="I69" s="20">
        <v>0.33455099999999999</v>
      </c>
      <c r="J69" s="25">
        <v>52.644945</v>
      </c>
      <c r="K69" s="30">
        <f t="shared" si="0"/>
        <v>2.5069017999999943</v>
      </c>
    </row>
    <row r="70" spans="2:11" x14ac:dyDescent="0.3">
      <c r="B70" s="16" t="s">
        <v>46</v>
      </c>
      <c r="C70" s="11" t="s">
        <v>31</v>
      </c>
      <c r="D70" s="21">
        <v>148.32</v>
      </c>
      <c r="E70" s="20">
        <v>0.26965</v>
      </c>
      <c r="F70" s="23">
        <v>0.05</v>
      </c>
      <c r="G70" s="20">
        <v>5.4999999999999997E-3</v>
      </c>
      <c r="H70" s="20">
        <v>1.34825E-2</v>
      </c>
      <c r="I70" s="20">
        <v>0.28313250000000001</v>
      </c>
      <c r="J70" s="25">
        <v>41.994211999999997</v>
      </c>
      <c r="K70" s="30">
        <f t="shared" si="0"/>
        <v>1.9997240000000005</v>
      </c>
    </row>
    <row r="71" spans="2:11" x14ac:dyDescent="0.3">
      <c r="B71" s="16" t="s">
        <v>46</v>
      </c>
      <c r="C71" s="11" t="s">
        <v>32</v>
      </c>
      <c r="D71" s="21">
        <v>156.47999999999999</v>
      </c>
      <c r="E71" s="20">
        <v>0.31866</v>
      </c>
      <c r="F71" s="23">
        <v>0.05</v>
      </c>
      <c r="G71" s="20">
        <v>5.4999999999999997E-3</v>
      </c>
      <c r="H71" s="20">
        <v>1.5932999999999999E-2</v>
      </c>
      <c r="I71" s="20">
        <v>0.33459299999999997</v>
      </c>
      <c r="J71" s="25">
        <v>52.357112999999998</v>
      </c>
      <c r="K71" s="30">
        <f t="shared" si="0"/>
        <v>2.4931961999999999</v>
      </c>
    </row>
    <row r="72" spans="2:11" x14ac:dyDescent="0.3">
      <c r="B72" s="16" t="s">
        <v>46</v>
      </c>
      <c r="C72" s="11" t="s">
        <v>33</v>
      </c>
      <c r="D72" s="21">
        <v>132.08000000000001</v>
      </c>
      <c r="E72" s="20">
        <v>0.31709999999999999</v>
      </c>
      <c r="F72" s="23">
        <v>0.05</v>
      </c>
      <c r="G72" s="20">
        <v>5.4999999999999997E-3</v>
      </c>
      <c r="H72" s="20">
        <v>1.5855000000000001E-2</v>
      </c>
      <c r="I72" s="20">
        <v>0.332955</v>
      </c>
      <c r="J72" s="25">
        <v>43.976695999999997</v>
      </c>
      <c r="K72" s="30">
        <f t="shared" si="0"/>
        <v>2.0941279999999907</v>
      </c>
    </row>
    <row r="73" spans="2:11" x14ac:dyDescent="0.3">
      <c r="B73" s="16" t="s">
        <v>46</v>
      </c>
      <c r="C73" s="11" t="s">
        <v>34</v>
      </c>
      <c r="D73" s="21">
        <v>153.19999999999999</v>
      </c>
      <c r="E73" s="20">
        <v>0.31863999999999998</v>
      </c>
      <c r="F73" s="23">
        <v>0.05</v>
      </c>
      <c r="G73" s="20">
        <v>5.4999999999999997E-3</v>
      </c>
      <c r="H73" s="20">
        <v>1.5932000000000002E-2</v>
      </c>
      <c r="I73" s="20">
        <v>0.33457199999999998</v>
      </c>
      <c r="J73" s="25">
        <v>51.256430000000002</v>
      </c>
      <c r="K73" s="30">
        <f t="shared" si="0"/>
        <v>2.4407820000000058</v>
      </c>
    </row>
    <row r="74" spans="2:11" x14ac:dyDescent="0.3">
      <c r="B74" s="16" t="s">
        <v>46</v>
      </c>
      <c r="C74" s="11" t="s">
        <v>35</v>
      </c>
      <c r="D74" s="21">
        <v>157.44</v>
      </c>
      <c r="E74" s="20">
        <v>0.30636000000000002</v>
      </c>
      <c r="F74" s="23">
        <v>0.05</v>
      </c>
      <c r="G74" s="20">
        <v>5.4999999999999997E-3</v>
      </c>
      <c r="H74" s="20">
        <v>1.5318E-2</v>
      </c>
      <c r="I74" s="20">
        <v>0.32167800000000002</v>
      </c>
      <c r="J74" s="25">
        <v>50.644984000000001</v>
      </c>
      <c r="K74" s="30">
        <f t="shared" si="0"/>
        <v>2.4116655999999992</v>
      </c>
    </row>
    <row r="75" spans="2:11" x14ac:dyDescent="0.3">
      <c r="B75" s="16" t="s">
        <v>46</v>
      </c>
      <c r="C75" s="11" t="s">
        <v>36</v>
      </c>
      <c r="D75" s="21">
        <v>150.4</v>
      </c>
      <c r="E75" s="20">
        <v>0.28728999999999999</v>
      </c>
      <c r="F75" s="23">
        <v>0.05</v>
      </c>
      <c r="G75" s="20">
        <v>5.4999999999999997E-3</v>
      </c>
      <c r="H75" s="20">
        <v>1.4364500000000001E-2</v>
      </c>
      <c r="I75" s="20">
        <v>0.30165449999999999</v>
      </c>
      <c r="J75" s="25">
        <v>45.368836999999999</v>
      </c>
      <c r="K75" s="30">
        <f t="shared" si="0"/>
        <v>2.1604209999999995</v>
      </c>
    </row>
    <row r="76" spans="2:11" x14ac:dyDescent="0.3">
      <c r="B76" s="16" t="s">
        <v>46</v>
      </c>
      <c r="C76" s="11" t="s">
        <v>37</v>
      </c>
      <c r="D76" s="21">
        <v>40.56</v>
      </c>
      <c r="E76" s="20">
        <v>0.30914000000000003</v>
      </c>
      <c r="F76" s="23">
        <v>0.05</v>
      </c>
      <c r="G76" s="20">
        <v>5.4999999999999997E-3</v>
      </c>
      <c r="H76" s="20">
        <v>1.5457E-2</v>
      </c>
      <c r="I76" s="20">
        <v>0.32459700000000002</v>
      </c>
      <c r="J76" s="25">
        <v>13.165654</v>
      </c>
      <c r="K76" s="30">
        <f t="shared" si="0"/>
        <v>0.62693559999999771</v>
      </c>
    </row>
    <row r="77" spans="2:11" x14ac:dyDescent="0.3">
      <c r="B77" s="16" t="s">
        <v>46</v>
      </c>
      <c r="C77" s="11" t="s">
        <v>38</v>
      </c>
      <c r="D77" s="21">
        <v>26.96</v>
      </c>
      <c r="E77" s="20">
        <v>0.34733999999999998</v>
      </c>
      <c r="F77" s="23">
        <v>0.05</v>
      </c>
      <c r="G77" s="20">
        <v>5.4999999999999997E-3</v>
      </c>
      <c r="H77" s="20">
        <v>1.7367E-2</v>
      </c>
      <c r="I77" s="20">
        <v>0.364707</v>
      </c>
      <c r="J77" s="25">
        <v>9.8325010000000006</v>
      </c>
      <c r="K77" s="30">
        <f t="shared" si="0"/>
        <v>0.46821460000000137</v>
      </c>
    </row>
    <row r="78" spans="2:11" x14ac:dyDescent="0.3">
      <c r="B78" s="16" t="s">
        <v>46</v>
      </c>
      <c r="C78" s="11" t="s">
        <v>39</v>
      </c>
      <c r="D78" s="21">
        <v>24.72</v>
      </c>
      <c r="E78" s="20">
        <v>0.40094999999999997</v>
      </c>
      <c r="F78" s="23">
        <v>0.05</v>
      </c>
      <c r="G78" s="20">
        <v>5.4999999999999997E-3</v>
      </c>
      <c r="H78" s="20">
        <v>2.0047499999999999E-2</v>
      </c>
      <c r="I78" s="20">
        <v>0.42099750000000002</v>
      </c>
      <c r="J78" s="25">
        <v>10.407057999999999</v>
      </c>
      <c r="K78" s="30">
        <f t="shared" ref="K78:K141" si="1">J78-(D78*E78)</f>
        <v>0.49557399999999951</v>
      </c>
    </row>
    <row r="79" spans="2:11" x14ac:dyDescent="0.3">
      <c r="B79" s="16" t="s">
        <v>46</v>
      </c>
      <c r="C79" s="11" t="s">
        <v>40</v>
      </c>
      <c r="D79" s="21">
        <v>24.32</v>
      </c>
      <c r="E79" s="20">
        <v>0.41171999999999997</v>
      </c>
      <c r="F79" s="23">
        <v>0.05</v>
      </c>
      <c r="G79" s="20">
        <v>5.4999999999999997E-3</v>
      </c>
      <c r="H79" s="20">
        <v>2.0586E-2</v>
      </c>
      <c r="I79" s="20">
        <v>0.43230600000000002</v>
      </c>
      <c r="J79" s="25">
        <v>10.513681999999999</v>
      </c>
      <c r="K79" s="30">
        <f t="shared" si="1"/>
        <v>0.50065159999999942</v>
      </c>
    </row>
    <row r="80" spans="2:11" x14ac:dyDescent="0.3">
      <c r="B80" s="16" t="s">
        <v>46</v>
      </c>
      <c r="C80" s="11" t="s">
        <v>41</v>
      </c>
      <c r="D80" s="21">
        <v>20.48</v>
      </c>
      <c r="E80" s="20">
        <v>0.42326000000000003</v>
      </c>
      <c r="F80" s="23">
        <v>0.05</v>
      </c>
      <c r="G80" s="20">
        <v>5.4999999999999997E-3</v>
      </c>
      <c r="H80" s="20">
        <v>2.1163000000000001E-2</v>
      </c>
      <c r="I80" s="20">
        <v>0.44442300000000001</v>
      </c>
      <c r="J80" s="25">
        <v>9.1017829999999993</v>
      </c>
      <c r="K80" s="30">
        <f t="shared" si="1"/>
        <v>0.43341819999999842</v>
      </c>
    </row>
    <row r="81" spans="2:11" x14ac:dyDescent="0.3">
      <c r="B81" s="16" t="s">
        <v>46</v>
      </c>
      <c r="C81" s="11" t="s">
        <v>42</v>
      </c>
      <c r="D81" s="21">
        <v>12.08</v>
      </c>
      <c r="E81" s="20">
        <v>0.43028</v>
      </c>
      <c r="F81" s="23">
        <v>0.05</v>
      </c>
      <c r="G81" s="20">
        <v>5.4999999999999997E-3</v>
      </c>
      <c r="H81" s="20">
        <v>2.1513999999999998E-2</v>
      </c>
      <c r="I81" s="20">
        <v>0.45179399999999997</v>
      </c>
      <c r="J81" s="25">
        <v>5.4576719999999996</v>
      </c>
      <c r="K81" s="30">
        <f t="shared" si="1"/>
        <v>0.25988959999999928</v>
      </c>
    </row>
    <row r="82" spans="2:11" x14ac:dyDescent="0.3">
      <c r="B82" s="16" t="s">
        <v>46</v>
      </c>
      <c r="C82" s="11" t="s">
        <v>43</v>
      </c>
      <c r="D82" s="21">
        <v>8.48</v>
      </c>
      <c r="E82" s="20">
        <v>0.41449999999999998</v>
      </c>
      <c r="F82" s="23">
        <v>0.05</v>
      </c>
      <c r="G82" s="20">
        <v>5.4999999999999997E-3</v>
      </c>
      <c r="H82" s="20">
        <v>2.0725E-2</v>
      </c>
      <c r="I82" s="20">
        <v>0.43522499999999997</v>
      </c>
      <c r="J82" s="25">
        <v>3.6907079999999999</v>
      </c>
      <c r="K82" s="30">
        <f t="shared" si="1"/>
        <v>0.17574800000000002</v>
      </c>
    </row>
    <row r="83" spans="2:11" x14ac:dyDescent="0.3">
      <c r="B83" s="16" t="s">
        <v>46</v>
      </c>
      <c r="C83" s="11" t="s">
        <v>44</v>
      </c>
      <c r="D83" s="21">
        <v>8.08</v>
      </c>
      <c r="E83" s="20">
        <v>0.41831000000000002</v>
      </c>
      <c r="F83" s="23">
        <v>0.05</v>
      </c>
      <c r="G83" s="20">
        <v>5.4999999999999997E-3</v>
      </c>
      <c r="H83" s="20">
        <v>2.09155E-2</v>
      </c>
      <c r="I83" s="20">
        <v>0.43922549999999999</v>
      </c>
      <c r="J83" s="25">
        <v>3.5489419999999998</v>
      </c>
      <c r="K83" s="30">
        <f t="shared" si="1"/>
        <v>0.16899719999999974</v>
      </c>
    </row>
    <row r="84" spans="2:11" x14ac:dyDescent="0.3">
      <c r="B84" s="16" t="s">
        <v>47</v>
      </c>
      <c r="C84" s="11" t="s">
        <v>20</v>
      </c>
      <c r="D84" s="21">
        <v>8.16</v>
      </c>
      <c r="E84" s="20">
        <v>0.34737000000000001</v>
      </c>
      <c r="F84" s="23">
        <v>0.05</v>
      </c>
      <c r="G84" s="20">
        <v>5.4999999999999997E-3</v>
      </c>
      <c r="H84" s="20">
        <v>1.7368499999999999E-2</v>
      </c>
      <c r="I84" s="20">
        <v>0.36473850000000002</v>
      </c>
      <c r="J84" s="25">
        <v>2.9762659999999999</v>
      </c>
      <c r="K84" s="30">
        <f t="shared" si="1"/>
        <v>0.14172679999999982</v>
      </c>
    </row>
    <row r="85" spans="2:11" x14ac:dyDescent="0.3">
      <c r="B85" s="16" t="s">
        <v>47</v>
      </c>
      <c r="C85" s="11" t="s">
        <v>22</v>
      </c>
      <c r="D85" s="21">
        <v>7.68</v>
      </c>
      <c r="E85" s="20">
        <v>0.34384999999999999</v>
      </c>
      <c r="F85" s="23">
        <v>0.05</v>
      </c>
      <c r="G85" s="20">
        <v>5.4999999999999997E-3</v>
      </c>
      <c r="H85" s="20">
        <v>1.7192499999999999E-2</v>
      </c>
      <c r="I85" s="20">
        <v>0.36104249999999999</v>
      </c>
      <c r="J85" s="25">
        <v>2.7728060000000001</v>
      </c>
      <c r="K85" s="30">
        <f t="shared" si="1"/>
        <v>0.1320380000000001</v>
      </c>
    </row>
    <row r="86" spans="2:11" x14ac:dyDescent="0.3">
      <c r="B86" s="16" t="s">
        <v>47</v>
      </c>
      <c r="C86" s="11" t="s">
        <v>23</v>
      </c>
      <c r="D86" s="21">
        <v>7.52</v>
      </c>
      <c r="E86" s="20">
        <v>0.31603999999999999</v>
      </c>
      <c r="F86" s="23">
        <v>0.05</v>
      </c>
      <c r="G86" s="20">
        <v>5.4999999999999997E-3</v>
      </c>
      <c r="H86" s="20">
        <v>1.5802E-2</v>
      </c>
      <c r="I86" s="20">
        <v>0.33184200000000003</v>
      </c>
      <c r="J86" s="25">
        <v>2.4954519999999998</v>
      </c>
      <c r="K86" s="30">
        <f t="shared" si="1"/>
        <v>0.1188311999999998</v>
      </c>
    </row>
    <row r="87" spans="2:11" x14ac:dyDescent="0.3">
      <c r="B87" s="16" t="s">
        <v>47</v>
      </c>
      <c r="C87" s="11" t="s">
        <v>24</v>
      </c>
      <c r="D87" s="21">
        <v>7.44</v>
      </c>
      <c r="E87" s="20">
        <v>0.27900000000000003</v>
      </c>
      <c r="F87" s="23">
        <v>0.05</v>
      </c>
      <c r="G87" s="20">
        <v>5.4999999999999997E-3</v>
      </c>
      <c r="H87" s="20">
        <v>1.3950000000000001E-2</v>
      </c>
      <c r="I87" s="20">
        <v>0.29294999999999999</v>
      </c>
      <c r="J87" s="25">
        <v>2.179548</v>
      </c>
      <c r="K87" s="30">
        <f t="shared" si="1"/>
        <v>0.10378799999999977</v>
      </c>
    </row>
    <row r="88" spans="2:11" x14ac:dyDescent="0.3">
      <c r="B88" s="16" t="s">
        <v>47</v>
      </c>
      <c r="C88" s="11" t="s">
        <v>25</v>
      </c>
      <c r="D88" s="21">
        <v>7.44</v>
      </c>
      <c r="E88" s="20">
        <v>0.27900000000000003</v>
      </c>
      <c r="F88" s="23">
        <v>0.05</v>
      </c>
      <c r="G88" s="20">
        <v>5.4999999999999997E-3</v>
      </c>
      <c r="H88" s="20">
        <v>1.3950000000000001E-2</v>
      </c>
      <c r="I88" s="20">
        <v>0.29294999999999999</v>
      </c>
      <c r="J88" s="25">
        <v>2.179548</v>
      </c>
      <c r="K88" s="30">
        <f t="shared" si="1"/>
        <v>0.10378799999999977</v>
      </c>
    </row>
    <row r="89" spans="2:11" x14ac:dyDescent="0.3">
      <c r="B89" s="16" t="s">
        <v>47</v>
      </c>
      <c r="C89" s="11" t="s">
        <v>26</v>
      </c>
      <c r="D89" s="21">
        <v>6.48</v>
      </c>
      <c r="E89" s="20">
        <v>0.27900000000000003</v>
      </c>
      <c r="F89" s="23">
        <v>0.05</v>
      </c>
      <c r="G89" s="20">
        <v>5.4999999999999997E-3</v>
      </c>
      <c r="H89" s="20">
        <v>1.3950000000000001E-2</v>
      </c>
      <c r="I89" s="20">
        <v>0.29294999999999999</v>
      </c>
      <c r="J89" s="25">
        <v>1.8983159999999999</v>
      </c>
      <c r="K89" s="30">
        <f t="shared" si="1"/>
        <v>9.0395999999999699E-2</v>
      </c>
    </row>
    <row r="90" spans="2:11" x14ac:dyDescent="0.3">
      <c r="B90" s="16" t="s">
        <v>47</v>
      </c>
      <c r="C90" s="11" t="s">
        <v>27</v>
      </c>
      <c r="D90" s="21">
        <v>10.96</v>
      </c>
      <c r="E90" s="20">
        <v>0.30513000000000001</v>
      </c>
      <c r="F90" s="23">
        <v>0.05</v>
      </c>
      <c r="G90" s="20">
        <v>5.4999999999999997E-3</v>
      </c>
      <c r="H90" s="20">
        <v>1.5256499999999999E-2</v>
      </c>
      <c r="I90" s="20">
        <v>0.32038650000000002</v>
      </c>
      <c r="J90" s="25">
        <v>3.5114359999999998</v>
      </c>
      <c r="K90" s="30">
        <f t="shared" si="1"/>
        <v>0.16721119999999923</v>
      </c>
    </row>
    <row r="91" spans="2:11" x14ac:dyDescent="0.3">
      <c r="B91" s="16" t="s">
        <v>47</v>
      </c>
      <c r="C91" s="11" t="s">
        <v>28</v>
      </c>
      <c r="D91" s="21">
        <v>13.12</v>
      </c>
      <c r="E91" s="20">
        <v>0.31253999999999998</v>
      </c>
      <c r="F91" s="23">
        <v>0.05</v>
      </c>
      <c r="G91" s="20">
        <v>5.4999999999999997E-3</v>
      </c>
      <c r="H91" s="20">
        <v>1.5626999999999999E-2</v>
      </c>
      <c r="I91" s="20">
        <v>0.32816699999999999</v>
      </c>
      <c r="J91" s="25">
        <v>4.3055510000000004</v>
      </c>
      <c r="K91" s="30">
        <f t="shared" si="1"/>
        <v>0.20502620000000071</v>
      </c>
    </row>
    <row r="92" spans="2:11" x14ac:dyDescent="0.3">
      <c r="B92" s="16" t="s">
        <v>47</v>
      </c>
      <c r="C92" s="11" t="s">
        <v>29</v>
      </c>
      <c r="D92" s="21">
        <v>17.36</v>
      </c>
      <c r="E92" s="20">
        <v>0.33222000000000002</v>
      </c>
      <c r="F92" s="23">
        <v>0.05</v>
      </c>
      <c r="G92" s="20">
        <v>5.4999999999999997E-3</v>
      </c>
      <c r="H92" s="20">
        <v>1.6611000000000001E-2</v>
      </c>
      <c r="I92" s="20">
        <v>0.348831</v>
      </c>
      <c r="J92" s="25">
        <v>6.0557059999999998</v>
      </c>
      <c r="K92" s="30">
        <f t="shared" si="1"/>
        <v>0.28836679999999948</v>
      </c>
    </row>
    <row r="93" spans="2:11" x14ac:dyDescent="0.3">
      <c r="B93" s="16" t="s">
        <v>47</v>
      </c>
      <c r="C93" s="11" t="s">
        <v>30</v>
      </c>
      <c r="D93" s="21">
        <v>17.68</v>
      </c>
      <c r="E93" s="20">
        <v>0.34460000000000002</v>
      </c>
      <c r="F93" s="23">
        <v>0.05</v>
      </c>
      <c r="G93" s="20">
        <v>5.4999999999999997E-3</v>
      </c>
      <c r="H93" s="20">
        <v>1.7229999999999999E-2</v>
      </c>
      <c r="I93" s="20">
        <v>0.36182999999999998</v>
      </c>
      <c r="J93" s="25">
        <v>6.3971539999999996</v>
      </c>
      <c r="K93" s="30">
        <f t="shared" si="1"/>
        <v>0.30462599999999895</v>
      </c>
    </row>
    <row r="94" spans="2:11" x14ac:dyDescent="0.3">
      <c r="B94" s="16" t="s">
        <v>47</v>
      </c>
      <c r="C94" s="11" t="s">
        <v>31</v>
      </c>
      <c r="D94" s="21">
        <v>16.72</v>
      </c>
      <c r="E94" s="20">
        <v>0.31602000000000002</v>
      </c>
      <c r="F94" s="23">
        <v>0.05</v>
      </c>
      <c r="G94" s="20">
        <v>5.4999999999999997E-3</v>
      </c>
      <c r="H94" s="20">
        <v>1.5800999999999999E-2</v>
      </c>
      <c r="I94" s="20">
        <v>0.33182099999999998</v>
      </c>
      <c r="J94" s="25">
        <v>5.5480470000000004</v>
      </c>
      <c r="K94" s="30">
        <f t="shared" si="1"/>
        <v>0.26419260000000033</v>
      </c>
    </row>
    <row r="95" spans="2:11" x14ac:dyDescent="0.3">
      <c r="B95" s="16" t="s">
        <v>47</v>
      </c>
      <c r="C95" s="11" t="s">
        <v>32</v>
      </c>
      <c r="D95" s="21">
        <v>16.48</v>
      </c>
      <c r="E95" s="20">
        <v>0.31602000000000002</v>
      </c>
      <c r="F95" s="23">
        <v>0.05</v>
      </c>
      <c r="G95" s="20">
        <v>5.4999999999999997E-3</v>
      </c>
      <c r="H95" s="20">
        <v>1.5800999999999999E-2</v>
      </c>
      <c r="I95" s="20">
        <v>0.33182099999999998</v>
      </c>
      <c r="J95" s="25">
        <v>5.4684100000000004</v>
      </c>
      <c r="K95" s="30">
        <f t="shared" si="1"/>
        <v>0.26040039999999998</v>
      </c>
    </row>
    <row r="96" spans="2:11" x14ac:dyDescent="0.3">
      <c r="B96" s="16" t="s">
        <v>47</v>
      </c>
      <c r="C96" s="11" t="s">
        <v>33</v>
      </c>
      <c r="D96" s="21">
        <v>17.04</v>
      </c>
      <c r="E96" s="20">
        <v>0.34464</v>
      </c>
      <c r="F96" s="23">
        <v>0.05</v>
      </c>
      <c r="G96" s="20">
        <v>5.4999999999999997E-3</v>
      </c>
      <c r="H96" s="20">
        <v>1.7232000000000001E-2</v>
      </c>
      <c r="I96" s="20">
        <v>0.36187200000000003</v>
      </c>
      <c r="J96" s="25">
        <v>6.1662990000000004</v>
      </c>
      <c r="K96" s="30">
        <f t="shared" si="1"/>
        <v>0.29363340000000093</v>
      </c>
    </row>
    <row r="97" spans="2:11" x14ac:dyDescent="0.3">
      <c r="B97" s="16" t="s">
        <v>47</v>
      </c>
      <c r="C97" s="11" t="s">
        <v>34</v>
      </c>
      <c r="D97" s="21">
        <v>13.6</v>
      </c>
      <c r="E97" s="20">
        <v>0.34464</v>
      </c>
      <c r="F97" s="23">
        <v>0.05</v>
      </c>
      <c r="G97" s="20">
        <v>5.4999999999999997E-3</v>
      </c>
      <c r="H97" s="20">
        <v>1.7232000000000001E-2</v>
      </c>
      <c r="I97" s="20">
        <v>0.36187200000000003</v>
      </c>
      <c r="J97" s="25">
        <v>4.9214589999999996</v>
      </c>
      <c r="K97" s="30">
        <f t="shared" si="1"/>
        <v>0.23435499999999987</v>
      </c>
    </row>
    <row r="98" spans="2:11" x14ac:dyDescent="0.3">
      <c r="B98" s="16" t="s">
        <v>47</v>
      </c>
      <c r="C98" s="11" t="s">
        <v>35</v>
      </c>
      <c r="D98" s="21">
        <v>6.24</v>
      </c>
      <c r="E98" s="20">
        <v>0.31606000000000001</v>
      </c>
      <c r="F98" s="23">
        <v>0.05</v>
      </c>
      <c r="G98" s="20">
        <v>5.4999999999999997E-3</v>
      </c>
      <c r="H98" s="20">
        <v>1.5803000000000001E-2</v>
      </c>
      <c r="I98" s="20">
        <v>0.33186300000000002</v>
      </c>
      <c r="J98" s="25">
        <v>2.0708250000000001</v>
      </c>
      <c r="K98" s="30">
        <f t="shared" si="1"/>
        <v>9.8610599999999993E-2</v>
      </c>
    </row>
    <row r="99" spans="2:11" x14ac:dyDescent="0.3">
      <c r="B99" s="16" t="s">
        <v>47</v>
      </c>
      <c r="C99" s="11" t="s">
        <v>36</v>
      </c>
      <c r="D99" s="21">
        <v>6.4</v>
      </c>
      <c r="E99" s="20">
        <v>0.316</v>
      </c>
      <c r="F99" s="23">
        <v>0.05</v>
      </c>
      <c r="G99" s="20">
        <v>5.4999999999999997E-3</v>
      </c>
      <c r="H99" s="20">
        <v>1.5800000000000002E-2</v>
      </c>
      <c r="I99" s="20">
        <v>0.33179999999999998</v>
      </c>
      <c r="J99" s="25">
        <v>2.1235200000000001</v>
      </c>
      <c r="K99" s="30">
        <f t="shared" si="1"/>
        <v>0.10111999999999988</v>
      </c>
    </row>
    <row r="100" spans="2:11" x14ac:dyDescent="0.3">
      <c r="B100" s="16" t="s">
        <v>47</v>
      </c>
      <c r="C100" s="11" t="s">
        <v>37</v>
      </c>
      <c r="D100" s="21">
        <v>6.48</v>
      </c>
      <c r="E100" s="20">
        <v>0.33252999999999999</v>
      </c>
      <c r="F100" s="23">
        <v>0.05</v>
      </c>
      <c r="G100" s="20">
        <v>5.4999999999999997E-3</v>
      </c>
      <c r="H100" s="20">
        <v>1.6626499999999999E-2</v>
      </c>
      <c r="I100" s="20">
        <v>0.34915649999999998</v>
      </c>
      <c r="J100" s="25">
        <v>2.262534</v>
      </c>
      <c r="K100" s="30">
        <f t="shared" si="1"/>
        <v>0.10773959999999994</v>
      </c>
    </row>
    <row r="101" spans="2:11" x14ac:dyDescent="0.3">
      <c r="B101" s="16" t="s">
        <v>47</v>
      </c>
      <c r="C101" s="11" t="s">
        <v>38</v>
      </c>
      <c r="D101" s="21">
        <v>6.48</v>
      </c>
      <c r="E101" s="20">
        <v>0.36577999999999999</v>
      </c>
      <c r="F101" s="23">
        <v>0.05</v>
      </c>
      <c r="G101" s="20">
        <v>5.4999999999999997E-3</v>
      </c>
      <c r="H101" s="20">
        <v>1.8289E-2</v>
      </c>
      <c r="I101" s="20">
        <v>0.38406899999999999</v>
      </c>
      <c r="J101" s="25">
        <v>2.4887670000000002</v>
      </c>
      <c r="K101" s="30">
        <f t="shared" si="1"/>
        <v>0.11851259999999986</v>
      </c>
    </row>
    <row r="102" spans="2:11" x14ac:dyDescent="0.3">
      <c r="B102" s="16" t="s">
        <v>47</v>
      </c>
      <c r="C102" s="11" t="s">
        <v>39</v>
      </c>
      <c r="D102" s="21">
        <v>6.56</v>
      </c>
      <c r="E102" s="20">
        <v>0.34466000000000002</v>
      </c>
      <c r="F102" s="23">
        <v>0.05</v>
      </c>
      <c r="G102" s="20">
        <v>5.4999999999999997E-3</v>
      </c>
      <c r="H102" s="20">
        <v>1.7232999999999998E-2</v>
      </c>
      <c r="I102" s="20">
        <v>0.36189300000000002</v>
      </c>
      <c r="J102" s="25">
        <v>2.374018</v>
      </c>
      <c r="K102" s="30">
        <f t="shared" si="1"/>
        <v>0.11304839999999983</v>
      </c>
    </row>
    <row r="103" spans="2:11" x14ac:dyDescent="0.3">
      <c r="B103" s="16" t="s">
        <v>47</v>
      </c>
      <c r="C103" s="11" t="s">
        <v>40</v>
      </c>
      <c r="D103" s="21">
        <v>6.4</v>
      </c>
      <c r="E103" s="20">
        <v>0.37147000000000002</v>
      </c>
      <c r="F103" s="23">
        <v>0.05</v>
      </c>
      <c r="G103" s="20">
        <v>5.4999999999999997E-3</v>
      </c>
      <c r="H103" s="20">
        <v>1.85735E-2</v>
      </c>
      <c r="I103" s="20">
        <v>0.39004349999999999</v>
      </c>
      <c r="J103" s="25">
        <v>2.4962780000000002</v>
      </c>
      <c r="K103" s="30">
        <f t="shared" si="1"/>
        <v>0.11886999999999981</v>
      </c>
    </row>
    <row r="104" spans="2:11" x14ac:dyDescent="0.3">
      <c r="B104" s="16" t="s">
        <v>47</v>
      </c>
      <c r="C104" s="11" t="s">
        <v>41</v>
      </c>
      <c r="D104" s="21">
        <v>6.32</v>
      </c>
      <c r="E104" s="20">
        <v>0.39721000000000001</v>
      </c>
      <c r="F104" s="23">
        <v>0.05</v>
      </c>
      <c r="G104" s="20">
        <v>5.4999999999999997E-3</v>
      </c>
      <c r="H104" s="20">
        <v>1.98605E-2</v>
      </c>
      <c r="I104" s="20">
        <v>0.41707050000000001</v>
      </c>
      <c r="J104" s="25">
        <v>2.6358860000000002</v>
      </c>
      <c r="K104" s="30">
        <f t="shared" si="1"/>
        <v>0.12551880000000004</v>
      </c>
    </row>
    <row r="105" spans="2:11" x14ac:dyDescent="0.3">
      <c r="B105" s="16" t="s">
        <v>47</v>
      </c>
      <c r="C105" s="11" t="s">
        <v>42</v>
      </c>
      <c r="D105" s="21">
        <v>6.88</v>
      </c>
      <c r="E105" s="20">
        <v>0.51971999999999996</v>
      </c>
      <c r="F105" s="23">
        <v>0.05</v>
      </c>
      <c r="G105" s="20">
        <v>5.4999999999999997E-3</v>
      </c>
      <c r="H105" s="20">
        <v>2.5985999999999999E-2</v>
      </c>
      <c r="I105" s="20">
        <v>0.54570600000000002</v>
      </c>
      <c r="J105" s="25">
        <v>3.7544569999999999</v>
      </c>
      <c r="K105" s="30">
        <f t="shared" si="1"/>
        <v>0.17878340000000037</v>
      </c>
    </row>
    <row r="106" spans="2:11" x14ac:dyDescent="0.3">
      <c r="B106" s="16" t="s">
        <v>47</v>
      </c>
      <c r="C106" s="11" t="s">
        <v>43</v>
      </c>
      <c r="D106" s="21">
        <v>7.2</v>
      </c>
      <c r="E106" s="20">
        <v>0.45979999999999999</v>
      </c>
      <c r="F106" s="23">
        <v>0.05</v>
      </c>
      <c r="G106" s="20">
        <v>5.4999999999999997E-3</v>
      </c>
      <c r="H106" s="20">
        <v>2.299E-2</v>
      </c>
      <c r="I106" s="20">
        <v>0.48279</v>
      </c>
      <c r="J106" s="25">
        <v>3.4760879999999998</v>
      </c>
      <c r="K106" s="30">
        <f t="shared" si="1"/>
        <v>0.16552799999999968</v>
      </c>
    </row>
    <row r="107" spans="2:11" x14ac:dyDescent="0.3">
      <c r="B107" s="16" t="s">
        <v>47</v>
      </c>
      <c r="C107" s="11" t="s">
        <v>44</v>
      </c>
      <c r="D107" s="21">
        <v>6.88</v>
      </c>
      <c r="E107" s="20">
        <v>0.38978000000000002</v>
      </c>
      <c r="F107" s="23">
        <v>0.05</v>
      </c>
      <c r="G107" s="20">
        <v>5.4999999999999997E-3</v>
      </c>
      <c r="H107" s="20">
        <v>1.9488999999999999E-2</v>
      </c>
      <c r="I107" s="20">
        <v>0.40926899999999999</v>
      </c>
      <c r="J107" s="25">
        <v>2.8157709999999998</v>
      </c>
      <c r="K107" s="30">
        <f t="shared" si="1"/>
        <v>0.13408459999999955</v>
      </c>
    </row>
    <row r="108" spans="2:11" x14ac:dyDescent="0.3">
      <c r="B108" s="16" t="s">
        <v>48</v>
      </c>
      <c r="C108" s="11" t="s">
        <v>20</v>
      </c>
      <c r="D108" s="21">
        <v>7.12</v>
      </c>
      <c r="E108" s="20">
        <v>0.35548999999999997</v>
      </c>
      <c r="F108" s="23">
        <v>0.05</v>
      </c>
      <c r="G108" s="20">
        <v>5.4999999999999997E-3</v>
      </c>
      <c r="H108" s="20">
        <v>1.7774499999999999E-2</v>
      </c>
      <c r="I108" s="20">
        <v>0.3732645</v>
      </c>
      <c r="J108" s="25">
        <v>2.6576430000000002</v>
      </c>
      <c r="K108" s="30">
        <f t="shared" si="1"/>
        <v>0.12655420000000017</v>
      </c>
    </row>
    <row r="109" spans="2:11" x14ac:dyDescent="0.3">
      <c r="B109" s="16" t="s">
        <v>48</v>
      </c>
      <c r="C109" s="11" t="s">
        <v>22</v>
      </c>
      <c r="D109" s="21">
        <v>6.8</v>
      </c>
      <c r="E109" s="20">
        <v>0.32519999999999999</v>
      </c>
      <c r="F109" s="23">
        <v>0.05</v>
      </c>
      <c r="G109" s="20">
        <v>5.4999999999999997E-3</v>
      </c>
      <c r="H109" s="20">
        <v>1.626E-2</v>
      </c>
      <c r="I109" s="20">
        <v>0.34145999999999999</v>
      </c>
      <c r="J109" s="25">
        <v>2.3219280000000002</v>
      </c>
      <c r="K109" s="30">
        <f t="shared" si="1"/>
        <v>0.11056800000000022</v>
      </c>
    </row>
    <row r="110" spans="2:11" x14ac:dyDescent="0.3">
      <c r="B110" s="16" t="s">
        <v>48</v>
      </c>
      <c r="C110" s="11" t="s">
        <v>23</v>
      </c>
      <c r="D110" s="21">
        <v>7.12</v>
      </c>
      <c r="E110" s="20">
        <v>0.31268000000000001</v>
      </c>
      <c r="F110" s="23">
        <v>0.05</v>
      </c>
      <c r="G110" s="20">
        <v>5.4999999999999997E-3</v>
      </c>
      <c r="H110" s="20">
        <v>1.5633999999999999E-2</v>
      </c>
      <c r="I110" s="20">
        <v>0.32831399999999999</v>
      </c>
      <c r="J110" s="25">
        <v>2.337596</v>
      </c>
      <c r="K110" s="30">
        <f t="shared" si="1"/>
        <v>0.11131439999999992</v>
      </c>
    </row>
    <row r="111" spans="2:11" x14ac:dyDescent="0.3">
      <c r="B111" s="16" t="s">
        <v>48</v>
      </c>
      <c r="C111" s="11" t="s">
        <v>24</v>
      </c>
      <c r="D111" s="21">
        <v>6.96</v>
      </c>
      <c r="E111" s="20">
        <v>0.29930000000000001</v>
      </c>
      <c r="F111" s="23">
        <v>0.05</v>
      </c>
      <c r="G111" s="20">
        <v>5.4999999999999997E-3</v>
      </c>
      <c r="H111" s="20">
        <v>1.4964999999999999E-2</v>
      </c>
      <c r="I111" s="20">
        <v>0.31426500000000002</v>
      </c>
      <c r="J111" s="25">
        <v>2.187284</v>
      </c>
      <c r="K111" s="30">
        <f t="shared" si="1"/>
        <v>0.10415600000000014</v>
      </c>
    </row>
    <row r="112" spans="2:11" x14ac:dyDescent="0.3">
      <c r="B112" s="16" t="s">
        <v>48</v>
      </c>
      <c r="C112" s="11" t="s">
        <v>25</v>
      </c>
      <c r="D112" s="21">
        <v>6.88</v>
      </c>
      <c r="E112" s="20">
        <v>0.26919999999999999</v>
      </c>
      <c r="F112" s="23">
        <v>0.05</v>
      </c>
      <c r="G112" s="20">
        <v>5.4999999999999997E-3</v>
      </c>
      <c r="H112" s="20">
        <v>1.346E-2</v>
      </c>
      <c r="I112" s="20">
        <v>0.28266000000000002</v>
      </c>
      <c r="J112" s="25">
        <v>1.944701</v>
      </c>
      <c r="K112" s="30">
        <f t="shared" si="1"/>
        <v>9.2605000000000048E-2</v>
      </c>
    </row>
    <row r="113" spans="2:11" x14ac:dyDescent="0.3">
      <c r="B113" s="16" t="s">
        <v>48</v>
      </c>
      <c r="C113" s="11" t="s">
        <v>26</v>
      </c>
      <c r="D113" s="21">
        <v>6.64</v>
      </c>
      <c r="E113" s="20">
        <v>0.26606999999999997</v>
      </c>
      <c r="F113" s="23">
        <v>0.05</v>
      </c>
      <c r="G113" s="20">
        <v>5.4999999999999997E-3</v>
      </c>
      <c r="H113" s="20">
        <v>1.3303499999999999E-2</v>
      </c>
      <c r="I113" s="20">
        <v>0.2793735</v>
      </c>
      <c r="J113" s="25">
        <v>1.85504</v>
      </c>
      <c r="K113" s="30">
        <f t="shared" si="1"/>
        <v>8.8335200000000391E-2</v>
      </c>
    </row>
    <row r="114" spans="2:11" x14ac:dyDescent="0.3">
      <c r="B114" s="16" t="s">
        <v>48</v>
      </c>
      <c r="C114" s="11" t="s">
        <v>27</v>
      </c>
      <c r="D114" s="21">
        <v>5.52</v>
      </c>
      <c r="E114" s="20">
        <v>0.25041999999999998</v>
      </c>
      <c r="F114" s="23">
        <v>0.05</v>
      </c>
      <c r="G114" s="20">
        <v>5.4999999999999997E-3</v>
      </c>
      <c r="H114" s="20">
        <v>1.2520999999999999E-2</v>
      </c>
      <c r="I114" s="20">
        <v>0.26294099999999998</v>
      </c>
      <c r="J114" s="25">
        <v>1.4514339999999999</v>
      </c>
      <c r="K114" s="30">
        <f t="shared" si="1"/>
        <v>6.9115600000000166E-2</v>
      </c>
    </row>
    <row r="115" spans="2:11" x14ac:dyDescent="0.3">
      <c r="B115" s="16" t="s">
        <v>48</v>
      </c>
      <c r="C115" s="11" t="s">
        <v>28</v>
      </c>
      <c r="D115" s="21">
        <v>6.24</v>
      </c>
      <c r="E115" s="20">
        <v>0.24892</v>
      </c>
      <c r="F115" s="23">
        <v>0.05</v>
      </c>
      <c r="G115" s="20">
        <v>5.4999999999999997E-3</v>
      </c>
      <c r="H115" s="20">
        <v>1.2446E-2</v>
      </c>
      <c r="I115" s="20">
        <v>0.26136599999999999</v>
      </c>
      <c r="J115" s="25">
        <v>1.630924</v>
      </c>
      <c r="K115" s="30">
        <f t="shared" si="1"/>
        <v>7.7663199999999932E-2</v>
      </c>
    </row>
    <row r="116" spans="2:11" x14ac:dyDescent="0.3">
      <c r="B116" s="16" t="s">
        <v>48</v>
      </c>
      <c r="C116" s="11" t="s">
        <v>29</v>
      </c>
      <c r="D116" s="21">
        <v>5.84</v>
      </c>
      <c r="E116" s="20">
        <v>0.26140000000000002</v>
      </c>
      <c r="F116" s="23">
        <v>0.05</v>
      </c>
      <c r="G116" s="20">
        <v>5.4999999999999997E-3</v>
      </c>
      <c r="H116" s="20">
        <v>1.307E-2</v>
      </c>
      <c r="I116" s="20">
        <v>0.27446999999999999</v>
      </c>
      <c r="J116" s="25">
        <v>1.602905</v>
      </c>
      <c r="K116" s="30">
        <f t="shared" si="1"/>
        <v>7.6328999999999869E-2</v>
      </c>
    </row>
    <row r="117" spans="2:11" x14ac:dyDescent="0.3">
      <c r="B117" s="16" t="s">
        <v>48</v>
      </c>
      <c r="C117" s="11" t="s">
        <v>30</v>
      </c>
      <c r="D117" s="21">
        <v>5.92</v>
      </c>
      <c r="E117" s="20">
        <v>0.26654</v>
      </c>
      <c r="F117" s="23">
        <v>0.05</v>
      </c>
      <c r="G117" s="20">
        <v>5.4999999999999997E-3</v>
      </c>
      <c r="H117" s="20">
        <v>1.3327E-2</v>
      </c>
      <c r="I117" s="20">
        <v>0.27986699999999998</v>
      </c>
      <c r="J117" s="25">
        <v>1.6568130000000001</v>
      </c>
      <c r="K117" s="30">
        <f t="shared" si="1"/>
        <v>7.8896200000000194E-2</v>
      </c>
    </row>
    <row r="118" spans="2:11" x14ac:dyDescent="0.3">
      <c r="B118" s="16" t="s">
        <v>48</v>
      </c>
      <c r="C118" s="11" t="s">
        <v>31</v>
      </c>
      <c r="D118" s="21">
        <v>6.56</v>
      </c>
      <c r="E118" s="20">
        <v>0.27900000000000003</v>
      </c>
      <c r="F118" s="23">
        <v>0.05</v>
      </c>
      <c r="G118" s="20">
        <v>5.4999999999999997E-3</v>
      </c>
      <c r="H118" s="20">
        <v>1.3950000000000001E-2</v>
      </c>
      <c r="I118" s="20">
        <v>0.29294999999999999</v>
      </c>
      <c r="J118" s="25">
        <v>1.9217519999999999</v>
      </c>
      <c r="K118" s="30">
        <f t="shared" si="1"/>
        <v>9.1511999999999816E-2</v>
      </c>
    </row>
    <row r="119" spans="2:11" x14ac:dyDescent="0.3">
      <c r="B119" s="16" t="s">
        <v>48</v>
      </c>
      <c r="C119" s="11" t="s">
        <v>32</v>
      </c>
      <c r="D119" s="21">
        <v>6.8</v>
      </c>
      <c r="E119" s="20">
        <v>0.27648</v>
      </c>
      <c r="F119" s="23">
        <v>0.05</v>
      </c>
      <c r="G119" s="20">
        <v>5.4999999999999997E-3</v>
      </c>
      <c r="H119" s="20">
        <v>1.3823999999999999E-2</v>
      </c>
      <c r="I119" s="20">
        <v>0.29030400000000001</v>
      </c>
      <c r="J119" s="25">
        <v>1.974067</v>
      </c>
      <c r="K119" s="30">
        <f t="shared" si="1"/>
        <v>9.4003000000000059E-2</v>
      </c>
    </row>
    <row r="120" spans="2:11" x14ac:dyDescent="0.3">
      <c r="B120" s="16" t="s">
        <v>48</v>
      </c>
      <c r="C120" s="11" t="s">
        <v>33</v>
      </c>
      <c r="D120" s="21">
        <v>6.72</v>
      </c>
      <c r="E120" s="20">
        <v>0.28089999999999998</v>
      </c>
      <c r="F120" s="23">
        <v>0.05</v>
      </c>
      <c r="G120" s="20">
        <v>5.4999999999999997E-3</v>
      </c>
      <c r="H120" s="20">
        <v>1.4045E-2</v>
      </c>
      <c r="I120" s="20">
        <v>0.29494500000000001</v>
      </c>
      <c r="J120" s="25">
        <v>1.98203</v>
      </c>
      <c r="K120" s="30">
        <f t="shared" si="1"/>
        <v>9.4382000000000188E-2</v>
      </c>
    </row>
    <row r="121" spans="2:11" x14ac:dyDescent="0.3">
      <c r="B121" s="16" t="s">
        <v>48</v>
      </c>
      <c r="C121" s="11" t="s">
        <v>34</v>
      </c>
      <c r="D121" s="21">
        <v>6.64</v>
      </c>
      <c r="E121" s="20">
        <v>0.26012999999999997</v>
      </c>
      <c r="F121" s="23">
        <v>0.05</v>
      </c>
      <c r="G121" s="20">
        <v>5.4999999999999997E-3</v>
      </c>
      <c r="H121" s="20">
        <v>1.3006500000000001E-2</v>
      </c>
      <c r="I121" s="20">
        <v>0.2731365</v>
      </c>
      <c r="J121" s="25">
        <v>1.813626</v>
      </c>
      <c r="K121" s="30">
        <f t="shared" si="1"/>
        <v>8.6362800000000295E-2</v>
      </c>
    </row>
    <row r="122" spans="2:11" x14ac:dyDescent="0.3">
      <c r="B122" s="16" t="s">
        <v>48</v>
      </c>
      <c r="C122" s="11" t="s">
        <v>35</v>
      </c>
      <c r="D122" s="21">
        <v>6.56</v>
      </c>
      <c r="E122" s="20">
        <v>0.19858000000000001</v>
      </c>
      <c r="F122" s="23">
        <v>0.05</v>
      </c>
      <c r="G122" s="20">
        <v>5.4999999999999997E-3</v>
      </c>
      <c r="H122" s="20">
        <v>9.9290000000000003E-3</v>
      </c>
      <c r="I122" s="20">
        <v>0.208509</v>
      </c>
      <c r="J122" s="25">
        <v>1.3678189999999999</v>
      </c>
      <c r="K122" s="30">
        <f t="shared" si="1"/>
        <v>6.513419999999992E-2</v>
      </c>
    </row>
    <row r="123" spans="2:11" x14ac:dyDescent="0.3">
      <c r="B123" s="16" t="s">
        <v>48</v>
      </c>
      <c r="C123" s="11" t="s">
        <v>36</v>
      </c>
      <c r="D123" s="21">
        <v>6.32</v>
      </c>
      <c r="E123" s="20">
        <v>0.20251</v>
      </c>
      <c r="F123" s="23">
        <v>0.05</v>
      </c>
      <c r="G123" s="20">
        <v>5.4999999999999997E-3</v>
      </c>
      <c r="H123" s="20">
        <v>1.0125500000000001E-2</v>
      </c>
      <c r="I123" s="20">
        <v>0.21263550000000001</v>
      </c>
      <c r="J123" s="25">
        <v>1.3438559999999999</v>
      </c>
      <c r="K123" s="30">
        <f t="shared" si="1"/>
        <v>6.399279999999985E-2</v>
      </c>
    </row>
    <row r="124" spans="2:11" x14ac:dyDescent="0.3">
      <c r="B124" s="16" t="s">
        <v>48</v>
      </c>
      <c r="C124" s="11" t="s">
        <v>37</v>
      </c>
      <c r="D124" s="21">
        <v>6.4</v>
      </c>
      <c r="E124" s="20">
        <v>0.23851</v>
      </c>
      <c r="F124" s="23">
        <v>0.05</v>
      </c>
      <c r="G124" s="20">
        <v>5.4999999999999997E-3</v>
      </c>
      <c r="H124" s="20">
        <v>1.19255E-2</v>
      </c>
      <c r="I124" s="20">
        <v>0.25043549999999998</v>
      </c>
      <c r="J124" s="25">
        <v>1.602787</v>
      </c>
      <c r="K124" s="30">
        <f t="shared" si="1"/>
        <v>7.6322999999999919E-2</v>
      </c>
    </row>
    <row r="125" spans="2:11" x14ac:dyDescent="0.3">
      <c r="B125" s="16" t="s">
        <v>48</v>
      </c>
      <c r="C125" s="11" t="s">
        <v>38</v>
      </c>
      <c r="D125" s="21">
        <v>6.08</v>
      </c>
      <c r="E125" s="20">
        <v>0.25823000000000002</v>
      </c>
      <c r="F125" s="23">
        <v>0.05</v>
      </c>
      <c r="G125" s="20">
        <v>5.4999999999999997E-3</v>
      </c>
      <c r="H125" s="20">
        <v>1.2911499999999999E-2</v>
      </c>
      <c r="I125" s="20">
        <v>0.27114149999999998</v>
      </c>
      <c r="J125" s="25">
        <v>1.6485399999999999</v>
      </c>
      <c r="K125" s="30">
        <f t="shared" si="1"/>
        <v>7.8501599999999838E-2</v>
      </c>
    </row>
    <row r="126" spans="2:11" x14ac:dyDescent="0.3">
      <c r="B126" s="16" t="s">
        <v>48</v>
      </c>
      <c r="C126" s="11" t="s">
        <v>39</v>
      </c>
      <c r="D126" s="21">
        <v>6.32</v>
      </c>
      <c r="E126" s="20">
        <v>0.29341</v>
      </c>
      <c r="F126" s="23">
        <v>0.05</v>
      </c>
      <c r="G126" s="20">
        <v>5.4999999999999997E-3</v>
      </c>
      <c r="H126" s="20">
        <v>1.46705E-2</v>
      </c>
      <c r="I126" s="20">
        <v>0.30808049999999998</v>
      </c>
      <c r="J126" s="25">
        <v>1.9470689999999999</v>
      </c>
      <c r="K126" s="30">
        <f t="shared" si="1"/>
        <v>9.2717799999999739E-2</v>
      </c>
    </row>
    <row r="127" spans="2:11" x14ac:dyDescent="0.3">
      <c r="B127" s="16" t="s">
        <v>48</v>
      </c>
      <c r="C127" s="11" t="s">
        <v>40</v>
      </c>
      <c r="D127" s="21">
        <v>6.08</v>
      </c>
      <c r="E127" s="20">
        <v>0.31885999999999998</v>
      </c>
      <c r="F127" s="23">
        <v>0.05</v>
      </c>
      <c r="G127" s="20">
        <v>5.4999999999999997E-3</v>
      </c>
      <c r="H127" s="20">
        <v>1.5942999999999999E-2</v>
      </c>
      <c r="I127" s="20">
        <v>0.33480300000000002</v>
      </c>
      <c r="J127" s="25">
        <v>2.0356019999999999</v>
      </c>
      <c r="K127" s="30">
        <f t="shared" si="1"/>
        <v>9.6933200000000053E-2</v>
      </c>
    </row>
    <row r="128" spans="2:11" x14ac:dyDescent="0.3">
      <c r="B128" s="16" t="s">
        <v>48</v>
      </c>
      <c r="C128" s="11" t="s">
        <v>41</v>
      </c>
      <c r="D128" s="21">
        <v>6.64</v>
      </c>
      <c r="E128" s="20">
        <v>0.34461999999999998</v>
      </c>
      <c r="F128" s="23">
        <v>0.05</v>
      </c>
      <c r="G128" s="20">
        <v>5.4999999999999997E-3</v>
      </c>
      <c r="H128" s="20">
        <v>1.7231E-2</v>
      </c>
      <c r="I128" s="20">
        <v>0.36185099999999998</v>
      </c>
      <c r="J128" s="25">
        <v>2.4026909999999999</v>
      </c>
      <c r="K128" s="30">
        <f t="shared" si="1"/>
        <v>0.11441420000000013</v>
      </c>
    </row>
    <row r="129" spans="2:11" x14ac:dyDescent="0.3">
      <c r="B129" s="16" t="s">
        <v>48</v>
      </c>
      <c r="C129" s="11" t="s">
        <v>42</v>
      </c>
      <c r="D129" s="21">
        <v>6.88</v>
      </c>
      <c r="E129" s="20">
        <v>0.40093000000000001</v>
      </c>
      <c r="F129" s="23">
        <v>0.05</v>
      </c>
      <c r="G129" s="20">
        <v>5.4999999999999997E-3</v>
      </c>
      <c r="H129" s="20">
        <v>2.0046499999999998E-2</v>
      </c>
      <c r="I129" s="20">
        <v>0.42097649999999998</v>
      </c>
      <c r="J129" s="25">
        <v>2.8963179999999999</v>
      </c>
      <c r="K129" s="30">
        <f t="shared" si="1"/>
        <v>0.13791960000000003</v>
      </c>
    </row>
    <row r="130" spans="2:11" x14ac:dyDescent="0.3">
      <c r="B130" s="16" t="s">
        <v>48</v>
      </c>
      <c r="C130" s="11" t="s">
        <v>43</v>
      </c>
      <c r="D130" s="21">
        <v>7.04</v>
      </c>
      <c r="E130" s="20">
        <v>0.40093000000000001</v>
      </c>
      <c r="F130" s="23">
        <v>0.05</v>
      </c>
      <c r="G130" s="20">
        <v>5.4999999999999997E-3</v>
      </c>
      <c r="H130" s="20">
        <v>2.0046499999999998E-2</v>
      </c>
      <c r="I130" s="20">
        <v>0.42097649999999998</v>
      </c>
      <c r="J130" s="25">
        <v>2.9636749999999998</v>
      </c>
      <c r="K130" s="30">
        <f t="shared" si="1"/>
        <v>0.14112779999999958</v>
      </c>
    </row>
    <row r="131" spans="2:11" x14ac:dyDescent="0.3">
      <c r="B131" s="16" t="s">
        <v>48</v>
      </c>
      <c r="C131" s="11" t="s">
        <v>44</v>
      </c>
      <c r="D131" s="21">
        <v>6.88</v>
      </c>
      <c r="E131" s="20">
        <v>0.33271000000000001</v>
      </c>
      <c r="F131" s="23">
        <v>0.05</v>
      </c>
      <c r="G131" s="20">
        <v>5.4999999999999997E-3</v>
      </c>
      <c r="H131" s="20">
        <v>1.6635500000000001E-2</v>
      </c>
      <c r="I131" s="20">
        <v>0.34934549999999998</v>
      </c>
      <c r="J131" s="25">
        <v>2.4034970000000002</v>
      </c>
      <c r="K131" s="30">
        <f t="shared" si="1"/>
        <v>0.11445220000000011</v>
      </c>
    </row>
    <row r="132" spans="2:11" x14ac:dyDescent="0.3">
      <c r="B132" s="16" t="s">
        <v>49</v>
      </c>
      <c r="C132" s="11" t="s">
        <v>20</v>
      </c>
      <c r="D132" s="21">
        <v>7.04</v>
      </c>
      <c r="E132" s="20">
        <v>0.29357</v>
      </c>
      <c r="F132" s="23">
        <v>0.05</v>
      </c>
      <c r="G132" s="20">
        <v>5.4999999999999997E-3</v>
      </c>
      <c r="H132" s="20">
        <v>1.4678500000000001E-2</v>
      </c>
      <c r="I132" s="20">
        <v>0.30824849999999998</v>
      </c>
      <c r="J132" s="25">
        <v>2.1700689999999998</v>
      </c>
      <c r="K132" s="30">
        <f t="shared" si="1"/>
        <v>0.10333619999999977</v>
      </c>
    </row>
    <row r="133" spans="2:11" x14ac:dyDescent="0.3">
      <c r="B133" s="16" t="s">
        <v>49</v>
      </c>
      <c r="C133" s="11" t="s">
        <v>22</v>
      </c>
      <c r="D133" s="21">
        <v>7.2</v>
      </c>
      <c r="E133" s="20">
        <v>0.22292999999999999</v>
      </c>
      <c r="F133" s="23">
        <v>0.05</v>
      </c>
      <c r="G133" s="20">
        <v>5.4999999999999997E-3</v>
      </c>
      <c r="H133" s="20">
        <v>1.11465E-2</v>
      </c>
      <c r="I133" s="20">
        <v>0.23407649999999999</v>
      </c>
      <c r="J133" s="25">
        <v>1.685351</v>
      </c>
      <c r="K133" s="30">
        <f t="shared" si="1"/>
        <v>8.0255000000000187E-2</v>
      </c>
    </row>
    <row r="134" spans="2:11" x14ac:dyDescent="0.3">
      <c r="B134" s="16" t="s">
        <v>49</v>
      </c>
      <c r="C134" s="11" t="s">
        <v>23</v>
      </c>
      <c r="D134" s="21">
        <v>7.12</v>
      </c>
      <c r="E134" s="20">
        <v>0.19738</v>
      </c>
      <c r="F134" s="23">
        <v>0.05</v>
      </c>
      <c r="G134" s="20">
        <v>5.4999999999999997E-3</v>
      </c>
      <c r="H134" s="20">
        <v>9.8689999999999993E-3</v>
      </c>
      <c r="I134" s="20">
        <v>0.20724899999999999</v>
      </c>
      <c r="J134" s="25">
        <v>1.4756130000000001</v>
      </c>
      <c r="K134" s="30">
        <f t="shared" si="1"/>
        <v>7.0267400000000091E-2</v>
      </c>
    </row>
    <row r="135" spans="2:11" x14ac:dyDescent="0.3">
      <c r="B135" s="16" t="s">
        <v>49</v>
      </c>
      <c r="C135" s="11" t="s">
        <v>24</v>
      </c>
      <c r="D135" s="21">
        <v>6.8</v>
      </c>
      <c r="E135" s="20">
        <v>0.17954999999999999</v>
      </c>
      <c r="F135" s="23">
        <v>0.05</v>
      </c>
      <c r="G135" s="20">
        <v>5.4999999999999997E-3</v>
      </c>
      <c r="H135" s="20">
        <v>8.9774999999999994E-3</v>
      </c>
      <c r="I135" s="20">
        <v>0.18852749999999999</v>
      </c>
      <c r="J135" s="25">
        <v>1.281987</v>
      </c>
      <c r="K135" s="30">
        <f t="shared" si="1"/>
        <v>6.1047000000000073E-2</v>
      </c>
    </row>
    <row r="136" spans="2:11" x14ac:dyDescent="0.3">
      <c r="B136" s="16" t="s">
        <v>49</v>
      </c>
      <c r="C136" s="11" t="s">
        <v>25</v>
      </c>
      <c r="D136" s="21">
        <v>7.84</v>
      </c>
      <c r="E136" s="20">
        <v>0.17258000000000001</v>
      </c>
      <c r="F136" s="23">
        <v>0.05</v>
      </c>
      <c r="G136" s="20">
        <v>5.4999999999999997E-3</v>
      </c>
      <c r="H136" s="20">
        <v>8.6289999999999995E-3</v>
      </c>
      <c r="I136" s="20">
        <v>0.18120900000000001</v>
      </c>
      <c r="J136" s="25">
        <v>1.420679</v>
      </c>
      <c r="K136" s="30">
        <f t="shared" si="1"/>
        <v>6.7651799999999929E-2</v>
      </c>
    </row>
    <row r="137" spans="2:11" x14ac:dyDescent="0.3">
      <c r="B137" s="16" t="s">
        <v>49</v>
      </c>
      <c r="C137" s="11" t="s">
        <v>26</v>
      </c>
      <c r="D137" s="21">
        <v>17.84</v>
      </c>
      <c r="E137" s="20">
        <v>0.16633999999999999</v>
      </c>
      <c r="F137" s="23">
        <v>0.05</v>
      </c>
      <c r="G137" s="20">
        <v>5.4999999999999997E-3</v>
      </c>
      <c r="H137" s="20">
        <v>8.3169999999999997E-3</v>
      </c>
      <c r="I137" s="20">
        <v>0.17465700000000001</v>
      </c>
      <c r="J137" s="25">
        <v>3.1158809999999999</v>
      </c>
      <c r="K137" s="30">
        <f t="shared" si="1"/>
        <v>0.14837539999999994</v>
      </c>
    </row>
    <row r="138" spans="2:11" x14ac:dyDescent="0.3">
      <c r="B138" s="16" t="s">
        <v>49</v>
      </c>
      <c r="C138" s="11" t="s">
        <v>27</v>
      </c>
      <c r="D138" s="21">
        <v>19.2</v>
      </c>
      <c r="E138" s="20">
        <v>0.17227000000000001</v>
      </c>
      <c r="F138" s="23">
        <v>0.05</v>
      </c>
      <c r="G138" s="20">
        <v>5.4999999999999997E-3</v>
      </c>
      <c r="H138" s="20">
        <v>8.6134999999999996E-3</v>
      </c>
      <c r="I138" s="20">
        <v>0.1808835</v>
      </c>
      <c r="J138" s="25">
        <v>3.472963</v>
      </c>
      <c r="K138" s="30">
        <f t="shared" si="1"/>
        <v>0.16537900000000016</v>
      </c>
    </row>
    <row r="139" spans="2:11" x14ac:dyDescent="0.3">
      <c r="B139" s="16" t="s">
        <v>49</v>
      </c>
      <c r="C139" s="11" t="s">
        <v>28</v>
      </c>
      <c r="D139" s="21">
        <v>43.68</v>
      </c>
      <c r="E139" s="20">
        <v>0.25198999999999999</v>
      </c>
      <c r="F139" s="23">
        <v>0.05</v>
      </c>
      <c r="G139" s="20">
        <v>5.4999999999999997E-3</v>
      </c>
      <c r="H139" s="20">
        <v>1.25995E-2</v>
      </c>
      <c r="I139" s="20">
        <v>0.26458949999999998</v>
      </c>
      <c r="J139" s="25">
        <v>11.557269</v>
      </c>
      <c r="K139" s="30">
        <f t="shared" si="1"/>
        <v>0.55034580000000055</v>
      </c>
    </row>
    <row r="140" spans="2:11" x14ac:dyDescent="0.3">
      <c r="B140" s="16" t="s">
        <v>49</v>
      </c>
      <c r="C140" s="11" t="s">
        <v>29</v>
      </c>
      <c r="D140" s="21">
        <v>123.12</v>
      </c>
      <c r="E140" s="20">
        <v>0.34461999999999998</v>
      </c>
      <c r="F140" s="23">
        <v>0.05</v>
      </c>
      <c r="G140" s="20">
        <v>5.4999999999999997E-3</v>
      </c>
      <c r="H140" s="20">
        <v>1.7231E-2</v>
      </c>
      <c r="I140" s="20">
        <v>0.36185099999999998</v>
      </c>
      <c r="J140" s="25">
        <v>44.551094999999997</v>
      </c>
      <c r="K140" s="30">
        <f t="shared" si="1"/>
        <v>2.1214805999999982</v>
      </c>
    </row>
    <row r="141" spans="2:11" x14ac:dyDescent="0.3">
      <c r="B141" s="16" t="s">
        <v>49</v>
      </c>
      <c r="C141" s="11" t="s">
        <v>30</v>
      </c>
      <c r="D141" s="21">
        <v>159.84</v>
      </c>
      <c r="E141" s="20">
        <v>0.36182999999999998</v>
      </c>
      <c r="F141" s="23">
        <v>0.05</v>
      </c>
      <c r="G141" s="20">
        <v>5.4999999999999997E-3</v>
      </c>
      <c r="H141" s="20">
        <v>1.80915E-2</v>
      </c>
      <c r="I141" s="20">
        <v>0.37992150000000002</v>
      </c>
      <c r="J141" s="25">
        <v>60.726652999999999</v>
      </c>
      <c r="K141" s="30">
        <f t="shared" si="1"/>
        <v>2.8917458000000025</v>
      </c>
    </row>
    <row r="142" spans="2:11" x14ac:dyDescent="0.3">
      <c r="B142" s="16" t="s">
        <v>49</v>
      </c>
      <c r="C142" s="11" t="s">
        <v>31</v>
      </c>
      <c r="D142" s="21">
        <v>146.88</v>
      </c>
      <c r="E142" s="20">
        <v>0.34466000000000002</v>
      </c>
      <c r="F142" s="23">
        <v>0.05</v>
      </c>
      <c r="G142" s="20">
        <v>5.4999999999999997E-3</v>
      </c>
      <c r="H142" s="20">
        <v>1.7232999999999998E-2</v>
      </c>
      <c r="I142" s="20">
        <v>0.36189300000000002</v>
      </c>
      <c r="J142" s="25">
        <v>53.154843999999997</v>
      </c>
      <c r="K142" s="30">
        <f t="shared" ref="K142:K205" si="2">J142-(D142*E142)</f>
        <v>2.5311831999999939</v>
      </c>
    </row>
    <row r="143" spans="2:11" x14ac:dyDescent="0.3">
      <c r="B143" s="16" t="s">
        <v>49</v>
      </c>
      <c r="C143" s="11" t="s">
        <v>32</v>
      </c>
      <c r="D143" s="21">
        <v>134.56</v>
      </c>
      <c r="E143" s="20">
        <v>0.34466000000000002</v>
      </c>
      <c r="F143" s="23">
        <v>0.05</v>
      </c>
      <c r="G143" s="20">
        <v>5.4999999999999997E-3</v>
      </c>
      <c r="H143" s="20">
        <v>1.7232999999999998E-2</v>
      </c>
      <c r="I143" s="20">
        <v>0.36189300000000002</v>
      </c>
      <c r="J143" s="25">
        <v>48.696322000000002</v>
      </c>
      <c r="K143" s="30">
        <f t="shared" si="2"/>
        <v>2.3188723999999965</v>
      </c>
    </row>
    <row r="144" spans="2:11" x14ac:dyDescent="0.3">
      <c r="B144" s="16" t="s">
        <v>49</v>
      </c>
      <c r="C144" s="11" t="s">
        <v>33</v>
      </c>
      <c r="D144" s="21">
        <v>121.28</v>
      </c>
      <c r="E144" s="20">
        <v>0.34460000000000002</v>
      </c>
      <c r="F144" s="23">
        <v>0.05</v>
      </c>
      <c r="G144" s="20">
        <v>5.4999999999999997E-3</v>
      </c>
      <c r="H144" s="20">
        <v>1.7229999999999999E-2</v>
      </c>
      <c r="I144" s="20">
        <v>0.36182999999999998</v>
      </c>
      <c r="J144" s="25">
        <v>43.882742</v>
      </c>
      <c r="K144" s="30">
        <f t="shared" si="2"/>
        <v>2.0896539999999959</v>
      </c>
    </row>
    <row r="145" spans="2:11" x14ac:dyDescent="0.3">
      <c r="B145" s="16" t="s">
        <v>49</v>
      </c>
      <c r="C145" s="11" t="s">
        <v>34</v>
      </c>
      <c r="D145" s="21">
        <v>154.63999999999999</v>
      </c>
      <c r="E145" s="20">
        <v>0.34466000000000002</v>
      </c>
      <c r="F145" s="23">
        <v>0.05</v>
      </c>
      <c r="G145" s="20">
        <v>5.4999999999999997E-3</v>
      </c>
      <c r="H145" s="20">
        <v>1.7232999999999998E-2</v>
      </c>
      <c r="I145" s="20">
        <v>0.36189300000000002</v>
      </c>
      <c r="J145" s="25">
        <v>55.963133999999997</v>
      </c>
      <c r="K145" s="30">
        <f t="shared" si="2"/>
        <v>2.6649115999999964</v>
      </c>
    </row>
    <row r="146" spans="2:11" x14ac:dyDescent="0.3">
      <c r="B146" s="16" t="s">
        <v>49</v>
      </c>
      <c r="C146" s="11" t="s">
        <v>35</v>
      </c>
      <c r="D146" s="21">
        <v>142.72</v>
      </c>
      <c r="E146" s="20">
        <v>0.31603999999999999</v>
      </c>
      <c r="F146" s="23">
        <v>0.05</v>
      </c>
      <c r="G146" s="20">
        <v>5.4999999999999997E-3</v>
      </c>
      <c r="H146" s="20">
        <v>1.5802E-2</v>
      </c>
      <c r="I146" s="20">
        <v>0.33184200000000003</v>
      </c>
      <c r="J146" s="25">
        <v>47.360489999999999</v>
      </c>
      <c r="K146" s="30">
        <f t="shared" si="2"/>
        <v>2.2552611999999996</v>
      </c>
    </row>
    <row r="147" spans="2:11" x14ac:dyDescent="0.3">
      <c r="B147" s="16" t="s">
        <v>49</v>
      </c>
      <c r="C147" s="11" t="s">
        <v>36</v>
      </c>
      <c r="D147" s="21">
        <v>70.64</v>
      </c>
      <c r="E147" s="20">
        <v>0.30501</v>
      </c>
      <c r="F147" s="23">
        <v>0.05</v>
      </c>
      <c r="G147" s="20">
        <v>5.4999999999999997E-3</v>
      </c>
      <c r="H147" s="20">
        <v>1.52505E-2</v>
      </c>
      <c r="I147" s="20">
        <v>0.3202605</v>
      </c>
      <c r="J147" s="25">
        <v>22.623201999999999</v>
      </c>
      <c r="K147" s="30">
        <f t="shared" si="2"/>
        <v>1.0772955999999994</v>
      </c>
    </row>
    <row r="148" spans="2:11" x14ac:dyDescent="0.3">
      <c r="B148" s="16" t="s">
        <v>49</v>
      </c>
      <c r="C148" s="11" t="s">
        <v>37</v>
      </c>
      <c r="D148" s="21">
        <v>23.68</v>
      </c>
      <c r="E148" s="20">
        <v>0.34460000000000002</v>
      </c>
      <c r="F148" s="23">
        <v>0.05</v>
      </c>
      <c r="G148" s="20">
        <v>5.4999999999999997E-3</v>
      </c>
      <c r="H148" s="20">
        <v>1.7229999999999999E-2</v>
      </c>
      <c r="I148" s="20">
        <v>0.36182999999999998</v>
      </c>
      <c r="J148" s="25">
        <v>8.5681340000000006</v>
      </c>
      <c r="K148" s="30">
        <f t="shared" si="2"/>
        <v>0.40800600000000031</v>
      </c>
    </row>
    <row r="149" spans="2:11" x14ac:dyDescent="0.3">
      <c r="B149" s="16" t="s">
        <v>49</v>
      </c>
      <c r="C149" s="11" t="s">
        <v>38</v>
      </c>
      <c r="D149" s="21">
        <v>22.64</v>
      </c>
      <c r="E149" s="20">
        <v>0.44567000000000001</v>
      </c>
      <c r="F149" s="23">
        <v>0.05</v>
      </c>
      <c r="G149" s="20">
        <v>5.4999999999999997E-3</v>
      </c>
      <c r="H149" s="20">
        <v>2.2283500000000001E-2</v>
      </c>
      <c r="I149" s="20">
        <v>0.46795350000000002</v>
      </c>
      <c r="J149" s="25">
        <v>10.594467</v>
      </c>
      <c r="K149" s="30">
        <f t="shared" si="2"/>
        <v>0.50449819999999868</v>
      </c>
    </row>
    <row r="150" spans="2:11" x14ac:dyDescent="0.3">
      <c r="B150" s="16" t="s">
        <v>49</v>
      </c>
      <c r="C150" s="11" t="s">
        <v>39</v>
      </c>
      <c r="D150" s="21">
        <v>20.16</v>
      </c>
      <c r="E150" s="20">
        <v>0.46815000000000001</v>
      </c>
      <c r="F150" s="23">
        <v>0.05</v>
      </c>
      <c r="G150" s="20">
        <v>5.4999999999999997E-3</v>
      </c>
      <c r="H150" s="20">
        <v>2.3407500000000001E-2</v>
      </c>
      <c r="I150" s="20">
        <v>0.49155749999999998</v>
      </c>
      <c r="J150" s="25">
        <v>9.9097989999999996</v>
      </c>
      <c r="K150" s="30">
        <f t="shared" si="2"/>
        <v>0.47189499999999995</v>
      </c>
    </row>
    <row r="151" spans="2:11" x14ac:dyDescent="0.3">
      <c r="B151" s="16" t="s">
        <v>49</v>
      </c>
      <c r="C151" s="11" t="s">
        <v>40</v>
      </c>
      <c r="D151" s="21">
        <v>19.28</v>
      </c>
      <c r="E151" s="20">
        <v>0.48235</v>
      </c>
      <c r="F151" s="23">
        <v>0.05</v>
      </c>
      <c r="G151" s="20">
        <v>5.4999999999999997E-3</v>
      </c>
      <c r="H151" s="20">
        <v>2.41175E-2</v>
      </c>
      <c r="I151" s="20">
        <v>0.50646749999999996</v>
      </c>
      <c r="J151" s="25">
        <v>9.7646929999999994</v>
      </c>
      <c r="K151" s="30">
        <f t="shared" si="2"/>
        <v>0.46498499999999865</v>
      </c>
    </row>
    <row r="152" spans="2:11" x14ac:dyDescent="0.3">
      <c r="B152" s="16" t="s">
        <v>49</v>
      </c>
      <c r="C152" s="11" t="s">
        <v>41</v>
      </c>
      <c r="D152" s="21">
        <v>15.44</v>
      </c>
      <c r="E152" s="20">
        <v>0.56676000000000004</v>
      </c>
      <c r="F152" s="23">
        <v>0.05</v>
      </c>
      <c r="G152" s="20">
        <v>5.4999999999999997E-3</v>
      </c>
      <c r="H152" s="20">
        <v>2.8337999999999999E-2</v>
      </c>
      <c r="I152" s="20">
        <v>0.59509800000000002</v>
      </c>
      <c r="J152" s="25">
        <v>9.1883130000000008</v>
      </c>
      <c r="K152" s="30">
        <f t="shared" si="2"/>
        <v>0.43753859999999989</v>
      </c>
    </row>
    <row r="153" spans="2:11" x14ac:dyDescent="0.3">
      <c r="B153" s="16" t="s">
        <v>49</v>
      </c>
      <c r="C153" s="11" t="s">
        <v>42</v>
      </c>
      <c r="D153" s="21">
        <v>10.88</v>
      </c>
      <c r="E153" s="20">
        <v>0.50058000000000002</v>
      </c>
      <c r="F153" s="23">
        <v>0.05</v>
      </c>
      <c r="G153" s="20">
        <v>5.4999999999999997E-3</v>
      </c>
      <c r="H153" s="20">
        <v>2.5028999999999999E-2</v>
      </c>
      <c r="I153" s="20">
        <v>0.52560899999999999</v>
      </c>
      <c r="J153" s="25">
        <v>5.7186260000000004</v>
      </c>
      <c r="K153" s="30">
        <f t="shared" si="2"/>
        <v>0.27231559999999977</v>
      </c>
    </row>
    <row r="154" spans="2:11" x14ac:dyDescent="0.3">
      <c r="B154" s="16" t="s">
        <v>49</v>
      </c>
      <c r="C154" s="11" t="s">
        <v>43</v>
      </c>
      <c r="D154" s="21">
        <v>8.8000000000000007</v>
      </c>
      <c r="E154" s="20">
        <v>0.43765999999999999</v>
      </c>
      <c r="F154" s="23">
        <v>0.05</v>
      </c>
      <c r="G154" s="20">
        <v>5.4999999999999997E-3</v>
      </c>
      <c r="H154" s="20">
        <v>2.1883E-2</v>
      </c>
      <c r="I154" s="20">
        <v>0.45954299999999998</v>
      </c>
      <c r="J154" s="25">
        <v>4.0439780000000001</v>
      </c>
      <c r="K154" s="30">
        <f t="shared" si="2"/>
        <v>0.19256999999999991</v>
      </c>
    </row>
    <row r="155" spans="2:11" x14ac:dyDescent="0.3">
      <c r="B155" s="16" t="s">
        <v>49</v>
      </c>
      <c r="C155" s="11" t="s">
        <v>44</v>
      </c>
      <c r="D155" s="21">
        <v>8.56</v>
      </c>
      <c r="E155" s="20">
        <v>0.45967999999999998</v>
      </c>
      <c r="F155" s="23">
        <v>0.05</v>
      </c>
      <c r="G155" s="20">
        <v>5.4999999999999997E-3</v>
      </c>
      <c r="H155" s="20">
        <v>2.2984000000000001E-2</v>
      </c>
      <c r="I155" s="20">
        <v>0.48266399999999998</v>
      </c>
      <c r="J155" s="25">
        <v>4.1316040000000003</v>
      </c>
      <c r="K155" s="30">
        <f t="shared" si="2"/>
        <v>0.19674320000000023</v>
      </c>
    </row>
    <row r="156" spans="2:11" x14ac:dyDescent="0.3">
      <c r="B156" s="16" t="s">
        <v>50</v>
      </c>
      <c r="C156" s="11" t="s">
        <v>20</v>
      </c>
      <c r="D156" s="21">
        <v>8.16</v>
      </c>
      <c r="E156" s="20">
        <v>0.37102000000000002</v>
      </c>
      <c r="F156" s="23">
        <v>0.05</v>
      </c>
      <c r="G156" s="20">
        <v>5.4999999999999997E-3</v>
      </c>
      <c r="H156" s="20">
        <v>1.8551000000000002E-2</v>
      </c>
      <c r="I156" s="20">
        <v>0.389571</v>
      </c>
      <c r="J156" s="25">
        <v>3.1788989999999999</v>
      </c>
      <c r="K156" s="30">
        <f t="shared" si="2"/>
        <v>0.15137579999999984</v>
      </c>
    </row>
    <row r="157" spans="2:11" x14ac:dyDescent="0.3">
      <c r="B157" s="16" t="s">
        <v>50</v>
      </c>
      <c r="C157" s="11" t="s">
        <v>22</v>
      </c>
      <c r="D157" s="21">
        <v>8</v>
      </c>
      <c r="E157" s="20">
        <v>0.32524999999999998</v>
      </c>
      <c r="F157" s="23">
        <v>0.05</v>
      </c>
      <c r="G157" s="20">
        <v>5.4999999999999997E-3</v>
      </c>
      <c r="H157" s="20">
        <v>1.6262499999999999E-2</v>
      </c>
      <c r="I157" s="20">
        <v>0.3415125</v>
      </c>
      <c r="J157" s="25">
        <v>2.7321</v>
      </c>
      <c r="K157" s="30">
        <f t="shared" si="2"/>
        <v>0.1301000000000001</v>
      </c>
    </row>
    <row r="158" spans="2:11" x14ac:dyDescent="0.3">
      <c r="B158" s="16" t="s">
        <v>50</v>
      </c>
      <c r="C158" s="11" t="s">
        <v>23</v>
      </c>
      <c r="D158" s="21">
        <v>7.68</v>
      </c>
      <c r="E158" s="20">
        <v>0.30345</v>
      </c>
      <c r="F158" s="23">
        <v>0.05</v>
      </c>
      <c r="G158" s="20">
        <v>5.4999999999999997E-3</v>
      </c>
      <c r="H158" s="20">
        <v>1.51725E-2</v>
      </c>
      <c r="I158" s="20">
        <v>0.31862249999999998</v>
      </c>
      <c r="J158" s="25">
        <v>2.4470209999999999</v>
      </c>
      <c r="K158" s="30">
        <f t="shared" si="2"/>
        <v>0.11652500000000021</v>
      </c>
    </row>
    <row r="159" spans="2:11" x14ac:dyDescent="0.3">
      <c r="B159" s="16" t="s">
        <v>50</v>
      </c>
      <c r="C159" s="11" t="s">
        <v>24</v>
      </c>
      <c r="D159" s="21">
        <v>7.52</v>
      </c>
      <c r="E159" s="20">
        <v>0.29457</v>
      </c>
      <c r="F159" s="23">
        <v>0.05</v>
      </c>
      <c r="G159" s="20">
        <v>5.4999999999999997E-3</v>
      </c>
      <c r="H159" s="20">
        <v>1.47285E-2</v>
      </c>
      <c r="I159" s="20">
        <v>0.30929849999999998</v>
      </c>
      <c r="J159" s="25">
        <v>2.3259249999999998</v>
      </c>
      <c r="K159" s="30">
        <f t="shared" si="2"/>
        <v>0.11075860000000004</v>
      </c>
    </row>
    <row r="160" spans="2:11" x14ac:dyDescent="0.3">
      <c r="B160" s="16" t="s">
        <v>50</v>
      </c>
      <c r="C160" s="11" t="s">
        <v>25</v>
      </c>
      <c r="D160" s="21">
        <v>8.4</v>
      </c>
      <c r="E160" s="20">
        <v>0.28499999999999998</v>
      </c>
      <c r="F160" s="23">
        <v>0.05</v>
      </c>
      <c r="G160" s="20">
        <v>5.4999999999999997E-3</v>
      </c>
      <c r="H160" s="20">
        <v>1.4250000000000001E-2</v>
      </c>
      <c r="I160" s="20">
        <v>0.29925000000000002</v>
      </c>
      <c r="J160" s="25">
        <v>2.5137</v>
      </c>
      <c r="K160" s="30">
        <f t="shared" si="2"/>
        <v>0.11970000000000036</v>
      </c>
    </row>
    <row r="161" spans="2:11" x14ac:dyDescent="0.3">
      <c r="B161" s="16" t="s">
        <v>50</v>
      </c>
      <c r="C161" s="11" t="s">
        <v>26</v>
      </c>
      <c r="D161" s="21">
        <v>13.92</v>
      </c>
      <c r="E161" s="20">
        <v>0.28727000000000003</v>
      </c>
      <c r="F161" s="23">
        <v>0.05</v>
      </c>
      <c r="G161" s="20">
        <v>5.4999999999999997E-3</v>
      </c>
      <c r="H161" s="20">
        <v>1.43635E-2</v>
      </c>
      <c r="I161" s="20">
        <v>0.3016335</v>
      </c>
      <c r="J161" s="25">
        <v>4.1987379999999996</v>
      </c>
      <c r="K161" s="30">
        <f t="shared" si="2"/>
        <v>0.19993959999999911</v>
      </c>
    </row>
    <row r="162" spans="2:11" x14ac:dyDescent="0.3">
      <c r="B162" s="16" t="s">
        <v>50</v>
      </c>
      <c r="C162" s="11" t="s">
        <v>27</v>
      </c>
      <c r="D162" s="21">
        <v>18.16</v>
      </c>
      <c r="E162" s="20">
        <v>0.30225000000000002</v>
      </c>
      <c r="F162" s="23">
        <v>0.05</v>
      </c>
      <c r="G162" s="20">
        <v>5.4999999999999997E-3</v>
      </c>
      <c r="H162" s="20">
        <v>1.5112499999999999E-2</v>
      </c>
      <c r="I162" s="20">
        <v>0.31736249999999999</v>
      </c>
      <c r="J162" s="25">
        <v>5.7633029999999996</v>
      </c>
      <c r="K162" s="30">
        <f t="shared" si="2"/>
        <v>0.27444299999999888</v>
      </c>
    </row>
    <row r="163" spans="2:11" x14ac:dyDescent="0.3">
      <c r="B163" s="16" t="s">
        <v>50</v>
      </c>
      <c r="C163" s="11" t="s">
        <v>28</v>
      </c>
      <c r="D163" s="21">
        <v>52.32</v>
      </c>
      <c r="E163" s="20">
        <v>0.41352</v>
      </c>
      <c r="F163" s="23">
        <v>0.05</v>
      </c>
      <c r="G163" s="20">
        <v>5.4999999999999997E-3</v>
      </c>
      <c r="H163" s="20">
        <v>2.0676E-2</v>
      </c>
      <c r="I163" s="20">
        <v>0.43419600000000003</v>
      </c>
      <c r="J163" s="25">
        <v>22.717134999999999</v>
      </c>
      <c r="K163" s="30">
        <f t="shared" si="2"/>
        <v>1.0817686000000002</v>
      </c>
    </row>
    <row r="164" spans="2:11" x14ac:dyDescent="0.3">
      <c r="B164" s="16" t="s">
        <v>50</v>
      </c>
      <c r="C164" s="11" t="s">
        <v>29</v>
      </c>
      <c r="D164" s="21">
        <v>127.28</v>
      </c>
      <c r="E164" s="20">
        <v>0.41436000000000001</v>
      </c>
      <c r="F164" s="23">
        <v>0.05</v>
      </c>
      <c r="G164" s="20">
        <v>5.4999999999999997E-3</v>
      </c>
      <c r="H164" s="20">
        <v>2.0718E-2</v>
      </c>
      <c r="I164" s="20">
        <v>0.43507800000000002</v>
      </c>
      <c r="J164" s="25">
        <v>55.376728</v>
      </c>
      <c r="K164" s="30">
        <f t="shared" si="2"/>
        <v>2.6369872000000001</v>
      </c>
    </row>
    <row r="165" spans="2:11" x14ac:dyDescent="0.3">
      <c r="B165" s="16" t="s">
        <v>50</v>
      </c>
      <c r="C165" s="11" t="s">
        <v>30</v>
      </c>
      <c r="D165" s="21">
        <v>170.96</v>
      </c>
      <c r="E165" s="20">
        <v>0.40832000000000002</v>
      </c>
      <c r="F165" s="23">
        <v>0.05</v>
      </c>
      <c r="G165" s="20">
        <v>5.4999999999999997E-3</v>
      </c>
      <c r="H165" s="20">
        <v>2.0416E-2</v>
      </c>
      <c r="I165" s="20">
        <v>0.42873600000000001</v>
      </c>
      <c r="J165" s="25">
        <v>73.296706999999998</v>
      </c>
      <c r="K165" s="30">
        <f t="shared" si="2"/>
        <v>3.4903197999999946</v>
      </c>
    </row>
    <row r="166" spans="2:11" x14ac:dyDescent="0.3">
      <c r="B166" s="16" t="s">
        <v>50</v>
      </c>
      <c r="C166" s="11" t="s">
        <v>31</v>
      </c>
      <c r="D166" s="21">
        <v>157.52000000000001</v>
      </c>
      <c r="E166" s="20">
        <v>0.40754000000000001</v>
      </c>
      <c r="F166" s="23">
        <v>0.05</v>
      </c>
      <c r="G166" s="20">
        <v>5.4999999999999997E-3</v>
      </c>
      <c r="H166" s="20">
        <v>2.0376999999999999E-2</v>
      </c>
      <c r="I166" s="20">
        <v>0.42791699999999999</v>
      </c>
      <c r="J166" s="25">
        <v>67.405485999999996</v>
      </c>
      <c r="K166" s="30">
        <f t="shared" si="2"/>
        <v>3.2097851999999847</v>
      </c>
    </row>
    <row r="167" spans="2:11" x14ac:dyDescent="0.3">
      <c r="B167" s="16" t="s">
        <v>50</v>
      </c>
      <c r="C167" s="11" t="s">
        <v>32</v>
      </c>
      <c r="D167" s="21">
        <v>171.36</v>
      </c>
      <c r="E167" s="20">
        <v>0.39121</v>
      </c>
      <c r="F167" s="23">
        <v>0.05</v>
      </c>
      <c r="G167" s="20">
        <v>5.4999999999999997E-3</v>
      </c>
      <c r="H167" s="20">
        <v>1.9560500000000001E-2</v>
      </c>
      <c r="I167" s="20">
        <v>0.41077049999999998</v>
      </c>
      <c r="J167" s="25">
        <v>70.389633000000003</v>
      </c>
      <c r="K167" s="30">
        <f t="shared" si="2"/>
        <v>3.3518873999999954</v>
      </c>
    </row>
    <row r="168" spans="2:11" x14ac:dyDescent="0.3">
      <c r="B168" s="16" t="s">
        <v>50</v>
      </c>
      <c r="C168" s="11" t="s">
        <v>33</v>
      </c>
      <c r="D168" s="21">
        <v>123.6</v>
      </c>
      <c r="E168" s="20">
        <v>0.38895999999999997</v>
      </c>
      <c r="F168" s="23">
        <v>0.05</v>
      </c>
      <c r="G168" s="20">
        <v>5.4999999999999997E-3</v>
      </c>
      <c r="H168" s="20">
        <v>1.9448E-2</v>
      </c>
      <c r="I168" s="20">
        <v>0.40840799999999999</v>
      </c>
      <c r="J168" s="25">
        <v>50.479228999999997</v>
      </c>
      <c r="K168" s="30">
        <f t="shared" si="2"/>
        <v>2.403773000000001</v>
      </c>
    </row>
    <row r="169" spans="2:11" x14ac:dyDescent="0.3">
      <c r="B169" s="16" t="s">
        <v>50</v>
      </c>
      <c r="C169" s="11" t="s">
        <v>34</v>
      </c>
      <c r="D169" s="21">
        <v>137.04</v>
      </c>
      <c r="E169" s="20">
        <v>0.41532000000000002</v>
      </c>
      <c r="F169" s="23">
        <v>0.05</v>
      </c>
      <c r="G169" s="20">
        <v>5.4999999999999997E-3</v>
      </c>
      <c r="H169" s="20">
        <v>2.0766E-2</v>
      </c>
      <c r="I169" s="20">
        <v>0.43608599999999997</v>
      </c>
      <c r="J169" s="25">
        <v>59.761225000000003</v>
      </c>
      <c r="K169" s="30">
        <f t="shared" si="2"/>
        <v>2.8457722000000061</v>
      </c>
    </row>
    <row r="170" spans="2:11" x14ac:dyDescent="0.3">
      <c r="B170" s="16" t="s">
        <v>50</v>
      </c>
      <c r="C170" s="11" t="s">
        <v>35</v>
      </c>
      <c r="D170" s="21">
        <v>143.84</v>
      </c>
      <c r="E170" s="20">
        <v>0.38085999999999998</v>
      </c>
      <c r="F170" s="23">
        <v>0.05</v>
      </c>
      <c r="G170" s="20">
        <v>5.4999999999999997E-3</v>
      </c>
      <c r="H170" s="20">
        <v>1.9043000000000001E-2</v>
      </c>
      <c r="I170" s="20">
        <v>0.39990300000000001</v>
      </c>
      <c r="J170" s="25">
        <v>57.522047999999998</v>
      </c>
      <c r="K170" s="30">
        <f t="shared" si="2"/>
        <v>2.7391456000000005</v>
      </c>
    </row>
    <row r="171" spans="2:11" x14ac:dyDescent="0.3">
      <c r="B171" s="16" t="s">
        <v>50</v>
      </c>
      <c r="C171" s="11" t="s">
        <v>36</v>
      </c>
      <c r="D171" s="21">
        <v>97.76</v>
      </c>
      <c r="E171" s="20">
        <v>0.39552999999999999</v>
      </c>
      <c r="F171" s="23">
        <v>0.05</v>
      </c>
      <c r="G171" s="20">
        <v>5.4999999999999997E-3</v>
      </c>
      <c r="H171" s="20">
        <v>1.9776499999999999E-2</v>
      </c>
      <c r="I171" s="20">
        <v>0.41530650000000002</v>
      </c>
      <c r="J171" s="25">
        <v>40.600363000000002</v>
      </c>
      <c r="K171" s="30">
        <f t="shared" si="2"/>
        <v>1.9333501999999996</v>
      </c>
    </row>
    <row r="172" spans="2:11" x14ac:dyDescent="0.3">
      <c r="B172" s="16" t="s">
        <v>50</v>
      </c>
      <c r="C172" s="11" t="s">
        <v>37</v>
      </c>
      <c r="D172" s="21">
        <v>24.08</v>
      </c>
      <c r="E172" s="20">
        <v>0.42442999999999997</v>
      </c>
      <c r="F172" s="23">
        <v>0.05</v>
      </c>
      <c r="G172" s="20">
        <v>5.4999999999999997E-3</v>
      </c>
      <c r="H172" s="20">
        <v>2.1221500000000001E-2</v>
      </c>
      <c r="I172" s="20">
        <v>0.44565149999999998</v>
      </c>
      <c r="J172" s="25">
        <v>10.731287999999999</v>
      </c>
      <c r="K172" s="30">
        <f t="shared" si="2"/>
        <v>0.51101360000000007</v>
      </c>
    </row>
    <row r="173" spans="2:11" x14ac:dyDescent="0.3">
      <c r="B173" s="16" t="s">
        <v>50</v>
      </c>
      <c r="C173" s="11" t="s">
        <v>38</v>
      </c>
      <c r="D173" s="21">
        <v>18.8</v>
      </c>
      <c r="E173" s="20">
        <v>0.42726999999999998</v>
      </c>
      <c r="F173" s="23">
        <v>0.05</v>
      </c>
      <c r="G173" s="20">
        <v>5.4999999999999997E-3</v>
      </c>
      <c r="H173" s="20">
        <v>2.1363500000000001E-2</v>
      </c>
      <c r="I173" s="20">
        <v>0.44863350000000002</v>
      </c>
      <c r="J173" s="25">
        <v>8.43431</v>
      </c>
      <c r="K173" s="30">
        <f t="shared" si="2"/>
        <v>0.4016339999999996</v>
      </c>
    </row>
    <row r="174" spans="2:11" x14ac:dyDescent="0.3">
      <c r="B174" s="16" t="s">
        <v>50</v>
      </c>
      <c r="C174" s="11" t="s">
        <v>39</v>
      </c>
      <c r="D174" s="21">
        <v>16.559999999999999</v>
      </c>
      <c r="E174" s="20">
        <v>0.43909999999999999</v>
      </c>
      <c r="F174" s="23">
        <v>0.05</v>
      </c>
      <c r="G174" s="20">
        <v>5.4999999999999997E-3</v>
      </c>
      <c r="H174" s="20">
        <v>2.1954999999999999E-2</v>
      </c>
      <c r="I174" s="20">
        <v>0.46105499999999999</v>
      </c>
      <c r="J174" s="25">
        <v>7.6350709999999999</v>
      </c>
      <c r="K174" s="30">
        <f t="shared" si="2"/>
        <v>0.36357500000000087</v>
      </c>
    </row>
    <row r="175" spans="2:11" x14ac:dyDescent="0.3">
      <c r="B175" s="16" t="s">
        <v>50</v>
      </c>
      <c r="C175" s="11" t="s">
        <v>40</v>
      </c>
      <c r="D175" s="21">
        <v>15.28</v>
      </c>
      <c r="E175" s="20">
        <v>0.46534999999999999</v>
      </c>
      <c r="F175" s="23">
        <v>0.05</v>
      </c>
      <c r="G175" s="20">
        <v>5.4999999999999997E-3</v>
      </c>
      <c r="H175" s="20">
        <v>2.32675E-2</v>
      </c>
      <c r="I175" s="20">
        <v>0.48861749999999998</v>
      </c>
      <c r="J175" s="25">
        <v>7.466075</v>
      </c>
      <c r="K175" s="30">
        <f t="shared" si="2"/>
        <v>0.35552700000000037</v>
      </c>
    </row>
    <row r="176" spans="2:11" x14ac:dyDescent="0.3">
      <c r="B176" s="16" t="s">
        <v>50</v>
      </c>
      <c r="C176" s="11" t="s">
        <v>41</v>
      </c>
      <c r="D176" s="21">
        <v>12</v>
      </c>
      <c r="E176" s="20">
        <v>0.56374999999999997</v>
      </c>
      <c r="F176" s="23">
        <v>0.05</v>
      </c>
      <c r="G176" s="20">
        <v>5.4999999999999997E-3</v>
      </c>
      <c r="H176" s="20">
        <v>2.8187500000000001E-2</v>
      </c>
      <c r="I176" s="20">
        <v>0.59193750000000001</v>
      </c>
      <c r="J176" s="25">
        <v>7.1032500000000001</v>
      </c>
      <c r="K176" s="30">
        <f t="shared" si="2"/>
        <v>0.33825000000000038</v>
      </c>
    </row>
    <row r="177" spans="2:11" x14ac:dyDescent="0.3">
      <c r="B177" s="16" t="s">
        <v>50</v>
      </c>
      <c r="C177" s="11" t="s">
        <v>42</v>
      </c>
      <c r="D177" s="21">
        <v>7.36</v>
      </c>
      <c r="E177" s="20">
        <v>0.57237000000000005</v>
      </c>
      <c r="F177" s="23">
        <v>0.05</v>
      </c>
      <c r="G177" s="20">
        <v>5.4999999999999997E-3</v>
      </c>
      <c r="H177" s="20">
        <v>2.8618500000000002E-2</v>
      </c>
      <c r="I177" s="20">
        <v>0.60098850000000004</v>
      </c>
      <c r="J177" s="25">
        <v>4.4232750000000003</v>
      </c>
      <c r="K177" s="30">
        <f t="shared" si="2"/>
        <v>0.21063179999999981</v>
      </c>
    </row>
    <row r="178" spans="2:11" x14ac:dyDescent="0.3">
      <c r="B178" s="16" t="s">
        <v>50</v>
      </c>
      <c r="C178" s="11" t="s">
        <v>43</v>
      </c>
      <c r="D178" s="21">
        <v>7.84</v>
      </c>
      <c r="E178" s="20">
        <v>0.45444000000000001</v>
      </c>
      <c r="F178" s="23">
        <v>0.05</v>
      </c>
      <c r="G178" s="20">
        <v>5.4999999999999997E-3</v>
      </c>
      <c r="H178" s="20">
        <v>2.2721999999999999E-2</v>
      </c>
      <c r="I178" s="20">
        <v>0.47716199999999998</v>
      </c>
      <c r="J178" s="25">
        <v>3.7409500000000002</v>
      </c>
      <c r="K178" s="30">
        <f t="shared" si="2"/>
        <v>0.1781404000000002</v>
      </c>
    </row>
    <row r="179" spans="2:11" x14ac:dyDescent="0.3">
      <c r="B179" s="16" t="s">
        <v>50</v>
      </c>
      <c r="C179" s="11" t="s">
        <v>44</v>
      </c>
      <c r="D179" s="21">
        <v>7.68</v>
      </c>
      <c r="E179" s="20">
        <v>0.46534999999999999</v>
      </c>
      <c r="F179" s="23">
        <v>0.05</v>
      </c>
      <c r="G179" s="20">
        <v>5.4999999999999997E-3</v>
      </c>
      <c r="H179" s="20">
        <v>2.32675E-2</v>
      </c>
      <c r="I179" s="20">
        <v>0.48861749999999998</v>
      </c>
      <c r="J179" s="25">
        <v>3.7525819999999999</v>
      </c>
      <c r="K179" s="30">
        <f t="shared" si="2"/>
        <v>0.17869400000000013</v>
      </c>
    </row>
    <row r="180" spans="2:11" x14ac:dyDescent="0.3">
      <c r="B180" s="16" t="s">
        <v>51</v>
      </c>
      <c r="C180" s="11" t="s">
        <v>20</v>
      </c>
      <c r="D180" s="21">
        <v>7.76</v>
      </c>
      <c r="E180" s="20">
        <v>0.41663</v>
      </c>
      <c r="F180" s="23">
        <v>0.05</v>
      </c>
      <c r="G180" s="20">
        <v>5.4999999999999997E-3</v>
      </c>
      <c r="H180" s="20">
        <v>2.0831499999999999E-2</v>
      </c>
      <c r="I180" s="20">
        <v>0.4374615</v>
      </c>
      <c r="J180" s="25">
        <v>3.394701</v>
      </c>
      <c r="K180" s="30">
        <f t="shared" si="2"/>
        <v>0.16165220000000025</v>
      </c>
    </row>
    <row r="181" spans="2:11" x14ac:dyDescent="0.3">
      <c r="B181" s="16" t="s">
        <v>51</v>
      </c>
      <c r="C181" s="11" t="s">
        <v>22</v>
      </c>
      <c r="D181" s="21">
        <v>8</v>
      </c>
      <c r="E181" s="20">
        <v>0.36192999999999997</v>
      </c>
      <c r="F181" s="23">
        <v>0.05</v>
      </c>
      <c r="G181" s="20">
        <v>5.4999999999999997E-3</v>
      </c>
      <c r="H181" s="20">
        <v>1.8096500000000001E-2</v>
      </c>
      <c r="I181" s="20">
        <v>0.38002649999999999</v>
      </c>
      <c r="J181" s="25">
        <v>3.0402119999999999</v>
      </c>
      <c r="K181" s="30">
        <f t="shared" si="2"/>
        <v>0.14477200000000012</v>
      </c>
    </row>
    <row r="182" spans="2:11" x14ac:dyDescent="0.3">
      <c r="B182" s="16" t="s">
        <v>51</v>
      </c>
      <c r="C182" s="11" t="s">
        <v>23</v>
      </c>
      <c r="D182" s="21">
        <v>7.6</v>
      </c>
      <c r="E182" s="20">
        <v>0.33044000000000001</v>
      </c>
      <c r="F182" s="23">
        <v>0.05</v>
      </c>
      <c r="G182" s="20">
        <v>5.4999999999999997E-3</v>
      </c>
      <c r="H182" s="20">
        <v>1.6521999999999998E-2</v>
      </c>
      <c r="I182" s="20">
        <v>0.34696199999999999</v>
      </c>
      <c r="J182" s="25">
        <v>2.636911</v>
      </c>
      <c r="K182" s="30">
        <f t="shared" si="2"/>
        <v>0.12556700000000021</v>
      </c>
    </row>
    <row r="183" spans="2:11" x14ac:dyDescent="0.3">
      <c r="B183" s="16" t="s">
        <v>51</v>
      </c>
      <c r="C183" s="11" t="s">
        <v>24</v>
      </c>
      <c r="D183" s="21">
        <v>7.76</v>
      </c>
      <c r="E183" s="20">
        <v>0.32290999999999997</v>
      </c>
      <c r="F183" s="23">
        <v>0.05</v>
      </c>
      <c r="G183" s="20">
        <v>5.4999999999999997E-3</v>
      </c>
      <c r="H183" s="20">
        <v>1.61455E-2</v>
      </c>
      <c r="I183" s="20">
        <v>0.33905550000000001</v>
      </c>
      <c r="J183" s="25">
        <v>2.6310709999999999</v>
      </c>
      <c r="K183" s="30">
        <f t="shared" si="2"/>
        <v>0.12528940000000022</v>
      </c>
    </row>
    <row r="184" spans="2:11" x14ac:dyDescent="0.3">
      <c r="B184" s="16" t="s">
        <v>51</v>
      </c>
      <c r="C184" s="11" t="s">
        <v>25</v>
      </c>
      <c r="D184" s="21">
        <v>9.1999999999999993</v>
      </c>
      <c r="E184" s="20">
        <v>0.31872</v>
      </c>
      <c r="F184" s="23">
        <v>0.05</v>
      </c>
      <c r="G184" s="20">
        <v>5.4999999999999997E-3</v>
      </c>
      <c r="H184" s="20">
        <v>1.5935999999999999E-2</v>
      </c>
      <c r="I184" s="20">
        <v>0.33465600000000001</v>
      </c>
      <c r="J184" s="25">
        <v>3.0788350000000002</v>
      </c>
      <c r="K184" s="30">
        <f t="shared" si="2"/>
        <v>0.14661100000000049</v>
      </c>
    </row>
    <row r="185" spans="2:11" x14ac:dyDescent="0.3">
      <c r="B185" s="16" t="s">
        <v>51</v>
      </c>
      <c r="C185" s="11" t="s">
        <v>26</v>
      </c>
      <c r="D185" s="21">
        <v>17.12</v>
      </c>
      <c r="E185" s="20">
        <v>0.32256000000000001</v>
      </c>
      <c r="F185" s="23">
        <v>0.05</v>
      </c>
      <c r="G185" s="20">
        <v>5.4999999999999997E-3</v>
      </c>
      <c r="H185" s="20">
        <v>1.6128E-2</v>
      </c>
      <c r="I185" s="20">
        <v>0.33868799999999999</v>
      </c>
      <c r="J185" s="25">
        <v>5.7983390000000004</v>
      </c>
      <c r="K185" s="30">
        <f t="shared" si="2"/>
        <v>0.2761117999999998</v>
      </c>
    </row>
    <row r="186" spans="2:11" x14ac:dyDescent="0.3">
      <c r="B186" s="16" t="s">
        <v>51</v>
      </c>
      <c r="C186" s="11" t="s">
        <v>27</v>
      </c>
      <c r="D186" s="21">
        <v>16.8</v>
      </c>
      <c r="E186" s="20">
        <v>0.34627999999999998</v>
      </c>
      <c r="F186" s="23">
        <v>0.05</v>
      </c>
      <c r="G186" s="20">
        <v>5.4999999999999997E-3</v>
      </c>
      <c r="H186" s="20">
        <v>1.7314E-2</v>
      </c>
      <c r="I186" s="20">
        <v>0.36359399999999997</v>
      </c>
      <c r="J186" s="25">
        <v>6.1083790000000002</v>
      </c>
      <c r="K186" s="30">
        <f t="shared" si="2"/>
        <v>0.29087500000000066</v>
      </c>
    </row>
    <row r="187" spans="2:11" x14ac:dyDescent="0.3">
      <c r="B187" s="16" t="s">
        <v>51</v>
      </c>
      <c r="C187" s="11" t="s">
        <v>28</v>
      </c>
      <c r="D187" s="21">
        <v>93.92</v>
      </c>
      <c r="E187" s="20">
        <v>0.44441999999999998</v>
      </c>
      <c r="F187" s="23">
        <v>0.05</v>
      </c>
      <c r="G187" s="20">
        <v>5.4999999999999997E-3</v>
      </c>
      <c r="H187" s="20">
        <v>2.2221000000000001E-2</v>
      </c>
      <c r="I187" s="20">
        <v>0.46664099999999997</v>
      </c>
      <c r="J187" s="25">
        <v>43.826923000000001</v>
      </c>
      <c r="K187" s="30">
        <f t="shared" si="2"/>
        <v>2.0869965999999991</v>
      </c>
    </row>
    <row r="188" spans="2:11" x14ac:dyDescent="0.3">
      <c r="B188" s="16" t="s">
        <v>51</v>
      </c>
      <c r="C188" s="11" t="s">
        <v>29</v>
      </c>
      <c r="D188" s="21">
        <v>159.04</v>
      </c>
      <c r="E188" s="20">
        <v>0.47519</v>
      </c>
      <c r="F188" s="23">
        <v>0.05</v>
      </c>
      <c r="G188" s="20">
        <v>5.4999999999999997E-3</v>
      </c>
      <c r="H188" s="20">
        <v>2.3759499999999999E-2</v>
      </c>
      <c r="I188" s="20">
        <v>0.49894949999999999</v>
      </c>
      <c r="J188" s="25">
        <v>79.352928000000006</v>
      </c>
      <c r="K188" s="30">
        <f t="shared" si="2"/>
        <v>3.7787104000000085</v>
      </c>
    </row>
    <row r="189" spans="2:11" x14ac:dyDescent="0.3">
      <c r="B189" s="16" t="s">
        <v>51</v>
      </c>
      <c r="C189" s="11" t="s">
        <v>30</v>
      </c>
      <c r="D189" s="21">
        <v>172.08</v>
      </c>
      <c r="E189" s="20">
        <v>0.52475000000000005</v>
      </c>
      <c r="F189" s="23">
        <v>0.05</v>
      </c>
      <c r="G189" s="20">
        <v>5.4999999999999997E-3</v>
      </c>
      <c r="H189" s="20">
        <v>2.62375E-2</v>
      </c>
      <c r="I189" s="20">
        <v>0.55098749999999996</v>
      </c>
      <c r="J189" s="25">
        <v>94.813929000000002</v>
      </c>
      <c r="K189" s="30">
        <f t="shared" si="2"/>
        <v>4.5149489999999872</v>
      </c>
    </row>
    <row r="190" spans="2:11" x14ac:dyDescent="0.3">
      <c r="B190" s="16" t="s">
        <v>51</v>
      </c>
      <c r="C190" s="11" t="s">
        <v>31</v>
      </c>
      <c r="D190" s="21">
        <v>167.04</v>
      </c>
      <c r="E190" s="20">
        <v>0.48520000000000002</v>
      </c>
      <c r="F190" s="23">
        <v>0.05</v>
      </c>
      <c r="G190" s="20">
        <v>5.4999999999999997E-3</v>
      </c>
      <c r="H190" s="20">
        <v>2.426E-2</v>
      </c>
      <c r="I190" s="20">
        <v>0.50946000000000002</v>
      </c>
      <c r="J190" s="25">
        <v>85.100198000000006</v>
      </c>
      <c r="K190" s="30">
        <f t="shared" si="2"/>
        <v>4.0523900000000026</v>
      </c>
    </row>
    <row r="191" spans="2:11" x14ac:dyDescent="0.3">
      <c r="B191" s="16" t="s">
        <v>51</v>
      </c>
      <c r="C191" s="11" t="s">
        <v>32</v>
      </c>
      <c r="D191" s="21">
        <v>159.19999999999999</v>
      </c>
      <c r="E191" s="20">
        <v>0.50658000000000003</v>
      </c>
      <c r="F191" s="23">
        <v>0.05</v>
      </c>
      <c r="G191" s="20">
        <v>5.4999999999999997E-3</v>
      </c>
      <c r="H191" s="20">
        <v>2.5329000000000001E-2</v>
      </c>
      <c r="I191" s="20">
        <v>0.53190899999999997</v>
      </c>
      <c r="J191" s="25">
        <v>84.679912999999999</v>
      </c>
      <c r="K191" s="30">
        <f t="shared" si="2"/>
        <v>4.0323769999999968</v>
      </c>
    </row>
    <row r="192" spans="2:11" x14ac:dyDescent="0.3">
      <c r="B192" s="16" t="s">
        <v>51</v>
      </c>
      <c r="C192" s="11" t="s">
        <v>33</v>
      </c>
      <c r="D192" s="21">
        <v>144.4</v>
      </c>
      <c r="E192" s="20">
        <v>0.50336999999999998</v>
      </c>
      <c r="F192" s="23">
        <v>0.05</v>
      </c>
      <c r="G192" s="20">
        <v>5.4999999999999997E-3</v>
      </c>
      <c r="H192" s="20">
        <v>2.51685E-2</v>
      </c>
      <c r="I192" s="20">
        <v>0.52853850000000002</v>
      </c>
      <c r="J192" s="25">
        <v>76.320959000000002</v>
      </c>
      <c r="K192" s="30">
        <f t="shared" si="2"/>
        <v>3.6343310000000031</v>
      </c>
    </row>
    <row r="193" spans="2:11" x14ac:dyDescent="0.3">
      <c r="B193" s="16" t="s">
        <v>51</v>
      </c>
      <c r="C193" s="11" t="s">
        <v>34</v>
      </c>
      <c r="D193" s="21">
        <v>163.92</v>
      </c>
      <c r="E193" s="20">
        <v>0.45168000000000003</v>
      </c>
      <c r="F193" s="23">
        <v>0.05</v>
      </c>
      <c r="G193" s="20">
        <v>5.4999999999999997E-3</v>
      </c>
      <c r="H193" s="20">
        <v>2.2584E-2</v>
      </c>
      <c r="I193" s="20">
        <v>0.47426400000000002</v>
      </c>
      <c r="J193" s="25">
        <v>77.741354999999999</v>
      </c>
      <c r="K193" s="30">
        <f t="shared" si="2"/>
        <v>3.7019693999999959</v>
      </c>
    </row>
    <row r="194" spans="2:11" x14ac:dyDescent="0.3">
      <c r="B194" s="16" t="s">
        <v>51</v>
      </c>
      <c r="C194" s="11" t="s">
        <v>35</v>
      </c>
      <c r="D194" s="21">
        <v>167.12</v>
      </c>
      <c r="E194" s="20">
        <v>0.44580999999999998</v>
      </c>
      <c r="F194" s="23">
        <v>0.05</v>
      </c>
      <c r="G194" s="20">
        <v>5.4999999999999997E-3</v>
      </c>
      <c r="H194" s="20">
        <v>2.2290500000000001E-2</v>
      </c>
      <c r="I194" s="20">
        <v>0.46810049999999997</v>
      </c>
      <c r="J194" s="25">
        <v>78.228955999999997</v>
      </c>
      <c r="K194" s="30">
        <f t="shared" si="2"/>
        <v>3.725188799999998</v>
      </c>
    </row>
    <row r="195" spans="2:11" x14ac:dyDescent="0.3">
      <c r="B195" s="16" t="s">
        <v>51</v>
      </c>
      <c r="C195" s="11" t="s">
        <v>36</v>
      </c>
      <c r="D195" s="21">
        <v>71.12</v>
      </c>
      <c r="E195" s="20">
        <v>0.46576000000000001</v>
      </c>
      <c r="F195" s="23">
        <v>0.05</v>
      </c>
      <c r="G195" s="20">
        <v>5.4999999999999997E-3</v>
      </c>
      <c r="H195" s="20">
        <v>2.3288E-2</v>
      </c>
      <c r="I195" s="20">
        <v>0.48904799999999998</v>
      </c>
      <c r="J195" s="25">
        <v>34.781094000000003</v>
      </c>
      <c r="K195" s="30">
        <f t="shared" si="2"/>
        <v>1.6562428000000011</v>
      </c>
    </row>
    <row r="196" spans="2:11" x14ac:dyDescent="0.3">
      <c r="B196" s="16" t="s">
        <v>51</v>
      </c>
      <c r="C196" s="11" t="s">
        <v>37</v>
      </c>
      <c r="D196" s="21">
        <v>25.92</v>
      </c>
      <c r="E196" s="20">
        <v>0.46539000000000003</v>
      </c>
      <c r="F196" s="23">
        <v>0.05</v>
      </c>
      <c r="G196" s="20">
        <v>5.4999999999999997E-3</v>
      </c>
      <c r="H196" s="20">
        <v>2.3269499999999999E-2</v>
      </c>
      <c r="I196" s="20">
        <v>0.48865950000000002</v>
      </c>
      <c r="J196" s="25">
        <v>12.666054000000001</v>
      </c>
      <c r="K196" s="30">
        <f t="shared" si="2"/>
        <v>0.60314520000000016</v>
      </c>
    </row>
    <row r="197" spans="2:11" x14ac:dyDescent="0.3">
      <c r="B197" s="16" t="s">
        <v>51</v>
      </c>
      <c r="C197" s="11" t="s">
        <v>38</v>
      </c>
      <c r="D197" s="21">
        <v>25.84</v>
      </c>
      <c r="E197" s="20">
        <v>0.46654000000000001</v>
      </c>
      <c r="F197" s="23">
        <v>0.05</v>
      </c>
      <c r="G197" s="20">
        <v>5.4999999999999997E-3</v>
      </c>
      <c r="H197" s="20">
        <v>2.3327000000000001E-2</v>
      </c>
      <c r="I197" s="20">
        <v>0.489867</v>
      </c>
      <c r="J197" s="25">
        <v>12.658163</v>
      </c>
      <c r="K197" s="30">
        <f t="shared" si="2"/>
        <v>0.60276939999999968</v>
      </c>
    </row>
    <row r="198" spans="2:11" x14ac:dyDescent="0.3">
      <c r="B198" s="16" t="s">
        <v>51</v>
      </c>
      <c r="C198" s="11" t="s">
        <v>39</v>
      </c>
      <c r="D198" s="21">
        <v>22.08</v>
      </c>
      <c r="E198" s="20">
        <v>0.47010000000000002</v>
      </c>
      <c r="F198" s="23">
        <v>0.05</v>
      </c>
      <c r="G198" s="20">
        <v>5.4999999999999997E-3</v>
      </c>
      <c r="H198" s="20">
        <v>2.3505000000000002E-2</v>
      </c>
      <c r="I198" s="20">
        <v>0.49360500000000002</v>
      </c>
      <c r="J198" s="25">
        <v>10.898797999999999</v>
      </c>
      <c r="K198" s="30">
        <f t="shared" si="2"/>
        <v>0.51899000000000051</v>
      </c>
    </row>
    <row r="199" spans="2:11" x14ac:dyDescent="0.3">
      <c r="B199" s="16" t="s">
        <v>51</v>
      </c>
      <c r="C199" s="11" t="s">
        <v>40</v>
      </c>
      <c r="D199" s="21">
        <v>21.04</v>
      </c>
      <c r="E199" s="20">
        <v>0.46161000000000002</v>
      </c>
      <c r="F199" s="23">
        <v>0.05</v>
      </c>
      <c r="G199" s="20">
        <v>5.4999999999999997E-3</v>
      </c>
      <c r="H199" s="20">
        <v>2.30805E-2</v>
      </c>
      <c r="I199" s="20">
        <v>0.48469050000000002</v>
      </c>
      <c r="J199" s="25">
        <v>10.197888000000001</v>
      </c>
      <c r="K199" s="30">
        <f t="shared" si="2"/>
        <v>0.48561360000000064</v>
      </c>
    </row>
    <row r="200" spans="2:11" x14ac:dyDescent="0.3">
      <c r="B200" s="16" t="s">
        <v>51</v>
      </c>
      <c r="C200" s="11" t="s">
        <v>41</v>
      </c>
      <c r="D200" s="21">
        <v>13.44</v>
      </c>
      <c r="E200" s="20">
        <v>0.51163000000000003</v>
      </c>
      <c r="F200" s="23">
        <v>0.05</v>
      </c>
      <c r="G200" s="20">
        <v>5.4999999999999997E-3</v>
      </c>
      <c r="H200" s="20">
        <v>2.55815E-2</v>
      </c>
      <c r="I200" s="20">
        <v>0.53721149999999995</v>
      </c>
      <c r="J200" s="25">
        <v>7.2201230000000001</v>
      </c>
      <c r="K200" s="30">
        <f t="shared" si="2"/>
        <v>0.34381579999999978</v>
      </c>
    </row>
    <row r="201" spans="2:11" x14ac:dyDescent="0.3">
      <c r="B201" s="16" t="s">
        <v>51</v>
      </c>
      <c r="C201" s="11" t="s">
        <v>42</v>
      </c>
      <c r="D201" s="21">
        <v>11.12</v>
      </c>
      <c r="E201" s="20">
        <v>0.51578999999999997</v>
      </c>
      <c r="F201" s="23">
        <v>0.05</v>
      </c>
      <c r="G201" s="20">
        <v>5.4999999999999997E-3</v>
      </c>
      <c r="H201" s="20">
        <v>2.57895E-2</v>
      </c>
      <c r="I201" s="20">
        <v>0.54157949999999999</v>
      </c>
      <c r="J201" s="25">
        <v>6.0223639999999996</v>
      </c>
      <c r="K201" s="30">
        <f t="shared" si="2"/>
        <v>0.28677920000000068</v>
      </c>
    </row>
    <row r="202" spans="2:11" x14ac:dyDescent="0.3">
      <c r="B202" s="16" t="s">
        <v>51</v>
      </c>
      <c r="C202" s="11" t="s">
        <v>43</v>
      </c>
      <c r="D202" s="21">
        <v>10.64</v>
      </c>
      <c r="E202" s="20">
        <v>0.44969999999999999</v>
      </c>
      <c r="F202" s="23">
        <v>0.05</v>
      </c>
      <c r="G202" s="20">
        <v>5.4999999999999997E-3</v>
      </c>
      <c r="H202" s="20">
        <v>2.2485000000000002E-2</v>
      </c>
      <c r="I202" s="20">
        <v>0.47218500000000002</v>
      </c>
      <c r="J202" s="25">
        <v>5.0240479999999996</v>
      </c>
      <c r="K202" s="30">
        <f t="shared" si="2"/>
        <v>0.23923999999999968</v>
      </c>
    </row>
    <row r="203" spans="2:11" x14ac:dyDescent="0.3">
      <c r="B203" s="16" t="s">
        <v>51</v>
      </c>
      <c r="C203" s="11" t="s">
        <v>44</v>
      </c>
      <c r="D203" s="21">
        <v>8.8000000000000007</v>
      </c>
      <c r="E203" s="20">
        <v>0.42970000000000003</v>
      </c>
      <c r="F203" s="23">
        <v>0.05</v>
      </c>
      <c r="G203" s="20">
        <v>5.4999999999999997E-3</v>
      </c>
      <c r="H203" s="20">
        <v>2.1485000000000001E-2</v>
      </c>
      <c r="I203" s="20">
        <v>0.451185</v>
      </c>
      <c r="J203" s="25">
        <v>3.9704280000000001</v>
      </c>
      <c r="K203" s="30">
        <f t="shared" si="2"/>
        <v>0.18906799999999935</v>
      </c>
    </row>
    <row r="204" spans="2:11" x14ac:dyDescent="0.3">
      <c r="B204" s="16" t="s">
        <v>52</v>
      </c>
      <c r="C204" s="11" t="s">
        <v>20</v>
      </c>
      <c r="D204" s="21">
        <v>8.4</v>
      </c>
      <c r="E204" s="20">
        <v>0.40111999999999998</v>
      </c>
      <c r="F204" s="23">
        <v>0.05</v>
      </c>
      <c r="G204" s="20">
        <v>5.4999999999999997E-3</v>
      </c>
      <c r="H204" s="20">
        <v>2.0056000000000001E-2</v>
      </c>
      <c r="I204" s="20">
        <v>0.42117599999999999</v>
      </c>
      <c r="J204" s="25">
        <v>3.5378780000000001</v>
      </c>
      <c r="K204" s="30">
        <f t="shared" si="2"/>
        <v>0.16847000000000012</v>
      </c>
    </row>
    <row r="205" spans="2:11" x14ac:dyDescent="0.3">
      <c r="B205" s="16" t="s">
        <v>52</v>
      </c>
      <c r="C205" s="11" t="s">
        <v>22</v>
      </c>
      <c r="D205" s="21">
        <v>8.24</v>
      </c>
      <c r="E205" s="20">
        <v>0.36967</v>
      </c>
      <c r="F205" s="23">
        <v>0.05</v>
      </c>
      <c r="G205" s="20">
        <v>5.4999999999999997E-3</v>
      </c>
      <c r="H205" s="20">
        <v>1.84835E-2</v>
      </c>
      <c r="I205" s="20">
        <v>0.38815349999999998</v>
      </c>
      <c r="J205" s="25">
        <v>3.198385</v>
      </c>
      <c r="K205" s="30">
        <f t="shared" si="2"/>
        <v>0.15230420000000011</v>
      </c>
    </row>
    <row r="206" spans="2:11" x14ac:dyDescent="0.3">
      <c r="B206" s="16" t="s">
        <v>52</v>
      </c>
      <c r="C206" s="11" t="s">
        <v>23</v>
      </c>
      <c r="D206" s="21">
        <v>8.24</v>
      </c>
      <c r="E206" s="20">
        <v>0.33372000000000002</v>
      </c>
      <c r="F206" s="23">
        <v>0.05</v>
      </c>
      <c r="G206" s="20">
        <v>5.4999999999999997E-3</v>
      </c>
      <c r="H206" s="20">
        <v>1.6685999999999999E-2</v>
      </c>
      <c r="I206" s="20">
        <v>0.350406</v>
      </c>
      <c r="J206" s="25">
        <v>2.8873449999999998</v>
      </c>
      <c r="K206" s="30">
        <f t="shared" ref="K206:K269" si="3">J206-(D206*E206)</f>
        <v>0.13749219999999962</v>
      </c>
    </row>
    <row r="207" spans="2:11" x14ac:dyDescent="0.3">
      <c r="B207" s="16" t="s">
        <v>52</v>
      </c>
      <c r="C207" s="11" t="s">
        <v>24</v>
      </c>
      <c r="D207" s="21">
        <v>8.56</v>
      </c>
      <c r="E207" s="20">
        <v>0.32271</v>
      </c>
      <c r="F207" s="23">
        <v>0.05</v>
      </c>
      <c r="G207" s="20">
        <v>5.4999999999999997E-3</v>
      </c>
      <c r="H207" s="20">
        <v>1.6135500000000001E-2</v>
      </c>
      <c r="I207" s="20">
        <v>0.33884550000000002</v>
      </c>
      <c r="J207" s="25">
        <v>2.9005169999999998</v>
      </c>
      <c r="K207" s="30">
        <f t="shared" si="3"/>
        <v>0.13811939999999945</v>
      </c>
    </row>
    <row r="208" spans="2:11" x14ac:dyDescent="0.3">
      <c r="B208" s="16" t="s">
        <v>52</v>
      </c>
      <c r="C208" s="11" t="s">
        <v>25</v>
      </c>
      <c r="D208" s="21">
        <v>10.08</v>
      </c>
      <c r="E208" s="20">
        <v>0.32225999999999999</v>
      </c>
      <c r="F208" s="23">
        <v>0.05</v>
      </c>
      <c r="G208" s="20">
        <v>5.4999999999999997E-3</v>
      </c>
      <c r="H208" s="20">
        <v>1.6112999999999999E-2</v>
      </c>
      <c r="I208" s="20">
        <v>0.33837299999999998</v>
      </c>
      <c r="J208" s="25">
        <v>3.4108000000000001</v>
      </c>
      <c r="K208" s="30">
        <f t="shared" si="3"/>
        <v>0.16241919999999999</v>
      </c>
    </row>
    <row r="209" spans="2:11" x14ac:dyDescent="0.3">
      <c r="B209" s="16" t="s">
        <v>52</v>
      </c>
      <c r="C209" s="11" t="s">
        <v>26</v>
      </c>
      <c r="D209" s="21">
        <v>13.76</v>
      </c>
      <c r="E209" s="20">
        <v>0.32222000000000001</v>
      </c>
      <c r="F209" s="23">
        <v>0.05</v>
      </c>
      <c r="G209" s="20">
        <v>5.4999999999999997E-3</v>
      </c>
      <c r="H209" s="20">
        <v>1.6111E-2</v>
      </c>
      <c r="I209" s="20">
        <v>0.33833099999999999</v>
      </c>
      <c r="J209" s="25">
        <v>4.6554349999999998</v>
      </c>
      <c r="K209" s="30">
        <f t="shared" si="3"/>
        <v>0.22168779999999977</v>
      </c>
    </row>
    <row r="210" spans="2:11" x14ac:dyDescent="0.3">
      <c r="B210" s="16" t="s">
        <v>52</v>
      </c>
      <c r="C210" s="11" t="s">
        <v>27</v>
      </c>
      <c r="D210" s="21">
        <v>47.28</v>
      </c>
      <c r="E210" s="20">
        <v>0.34231</v>
      </c>
      <c r="F210" s="23">
        <v>0.05</v>
      </c>
      <c r="G210" s="20">
        <v>5.4999999999999997E-3</v>
      </c>
      <c r="H210" s="20">
        <v>1.7115499999999999E-2</v>
      </c>
      <c r="I210" s="20">
        <v>0.35942550000000001</v>
      </c>
      <c r="J210" s="25">
        <v>16.993638000000001</v>
      </c>
      <c r="K210" s="30">
        <f t="shared" si="3"/>
        <v>0.80922119999999964</v>
      </c>
    </row>
    <row r="211" spans="2:11" x14ac:dyDescent="0.3">
      <c r="B211" s="16" t="s">
        <v>52</v>
      </c>
      <c r="C211" s="11" t="s">
        <v>28</v>
      </c>
      <c r="D211" s="21">
        <v>116.56</v>
      </c>
      <c r="E211" s="20">
        <v>0.40155000000000002</v>
      </c>
      <c r="F211" s="23">
        <v>0.05</v>
      </c>
      <c r="G211" s="20">
        <v>5.4999999999999997E-3</v>
      </c>
      <c r="H211" s="20">
        <v>2.0077500000000002E-2</v>
      </c>
      <c r="I211" s="20">
        <v>0.42162749999999999</v>
      </c>
      <c r="J211" s="25">
        <v>49.144900999999997</v>
      </c>
      <c r="K211" s="30">
        <f t="shared" si="3"/>
        <v>2.3402329999999978</v>
      </c>
    </row>
    <row r="212" spans="2:11" x14ac:dyDescent="0.3">
      <c r="B212" s="16" t="s">
        <v>52</v>
      </c>
      <c r="C212" s="11" t="s">
        <v>29</v>
      </c>
      <c r="D212" s="21">
        <v>176.32</v>
      </c>
      <c r="E212" s="20">
        <v>0.42420000000000002</v>
      </c>
      <c r="F212" s="23">
        <v>0.05</v>
      </c>
      <c r="G212" s="20">
        <v>5.4999999999999997E-3</v>
      </c>
      <c r="H212" s="20">
        <v>2.121E-2</v>
      </c>
      <c r="I212" s="20">
        <v>0.44540999999999997</v>
      </c>
      <c r="J212" s="25">
        <v>78.534690999999995</v>
      </c>
      <c r="K212" s="30">
        <f t="shared" si="3"/>
        <v>3.7397469999999942</v>
      </c>
    </row>
    <row r="213" spans="2:11" x14ac:dyDescent="0.3">
      <c r="B213" s="16" t="s">
        <v>52</v>
      </c>
      <c r="C213" s="11" t="s">
        <v>30</v>
      </c>
      <c r="D213" s="21">
        <v>178.64</v>
      </c>
      <c r="E213" s="20">
        <v>0.42975000000000002</v>
      </c>
      <c r="F213" s="23">
        <v>0.05</v>
      </c>
      <c r="G213" s="20">
        <v>5.4999999999999997E-3</v>
      </c>
      <c r="H213" s="20">
        <v>2.14875E-2</v>
      </c>
      <c r="I213" s="20">
        <v>0.45123750000000001</v>
      </c>
      <c r="J213" s="25">
        <v>80.609066999999996</v>
      </c>
      <c r="K213" s="30">
        <f t="shared" si="3"/>
        <v>3.8385269999999991</v>
      </c>
    </row>
    <row r="214" spans="2:11" x14ac:dyDescent="0.3">
      <c r="B214" s="16" t="s">
        <v>52</v>
      </c>
      <c r="C214" s="11" t="s">
        <v>31</v>
      </c>
      <c r="D214" s="21">
        <v>167.2</v>
      </c>
      <c r="E214" s="20">
        <v>0.41950999999999999</v>
      </c>
      <c r="F214" s="23">
        <v>0.05</v>
      </c>
      <c r="G214" s="20">
        <v>5.4999999999999997E-3</v>
      </c>
      <c r="H214" s="20">
        <v>2.0975500000000001E-2</v>
      </c>
      <c r="I214" s="20">
        <v>0.44048549999999997</v>
      </c>
      <c r="J214" s="25">
        <v>73.649175999999997</v>
      </c>
      <c r="K214" s="30">
        <f t="shared" si="3"/>
        <v>3.5071039999999982</v>
      </c>
    </row>
    <row r="215" spans="2:11" x14ac:dyDescent="0.3">
      <c r="B215" s="16" t="s">
        <v>52</v>
      </c>
      <c r="C215" s="11" t="s">
        <v>32</v>
      </c>
      <c r="D215" s="21">
        <v>176.24</v>
      </c>
      <c r="E215" s="20">
        <v>0.40888999999999998</v>
      </c>
      <c r="F215" s="23">
        <v>0.05</v>
      </c>
      <c r="G215" s="20">
        <v>5.4999999999999997E-3</v>
      </c>
      <c r="H215" s="20">
        <v>2.0444500000000001E-2</v>
      </c>
      <c r="I215" s="20">
        <v>0.42933450000000001</v>
      </c>
      <c r="J215" s="25">
        <v>75.665912000000006</v>
      </c>
      <c r="K215" s="30">
        <f t="shared" si="3"/>
        <v>3.603138400000006</v>
      </c>
    </row>
    <row r="216" spans="2:11" x14ac:dyDescent="0.3">
      <c r="B216" s="16" t="s">
        <v>52</v>
      </c>
      <c r="C216" s="11" t="s">
        <v>33</v>
      </c>
      <c r="D216" s="21">
        <v>158.32</v>
      </c>
      <c r="E216" s="20">
        <v>0.41538000000000003</v>
      </c>
      <c r="F216" s="23">
        <v>0.05</v>
      </c>
      <c r="G216" s="20">
        <v>5.4999999999999997E-3</v>
      </c>
      <c r="H216" s="20">
        <v>2.0768999999999999E-2</v>
      </c>
      <c r="I216" s="20">
        <v>0.43614900000000001</v>
      </c>
      <c r="J216" s="25">
        <v>69.051109999999994</v>
      </c>
      <c r="K216" s="30">
        <f t="shared" si="3"/>
        <v>3.2881483999999972</v>
      </c>
    </row>
    <row r="217" spans="2:11" x14ac:dyDescent="0.3">
      <c r="B217" s="16" t="s">
        <v>52</v>
      </c>
      <c r="C217" s="11" t="s">
        <v>34</v>
      </c>
      <c r="D217" s="21">
        <v>189.6</v>
      </c>
      <c r="E217" s="20">
        <v>0.41010000000000002</v>
      </c>
      <c r="F217" s="23">
        <v>0.05</v>
      </c>
      <c r="G217" s="20">
        <v>5.4999999999999997E-3</v>
      </c>
      <c r="H217" s="20">
        <v>2.0504999999999999E-2</v>
      </c>
      <c r="I217" s="20">
        <v>0.43060500000000002</v>
      </c>
      <c r="J217" s="25">
        <v>81.642707999999999</v>
      </c>
      <c r="K217" s="30">
        <f t="shared" si="3"/>
        <v>3.887748000000002</v>
      </c>
    </row>
    <row r="218" spans="2:11" x14ac:dyDescent="0.3">
      <c r="B218" s="16" t="s">
        <v>52</v>
      </c>
      <c r="C218" s="11" t="s">
        <v>35</v>
      </c>
      <c r="D218" s="21">
        <v>188.8</v>
      </c>
      <c r="E218" s="20">
        <v>0.38812999999999998</v>
      </c>
      <c r="F218" s="23">
        <v>0.05</v>
      </c>
      <c r="G218" s="20">
        <v>5.4999999999999997E-3</v>
      </c>
      <c r="H218" s="20">
        <v>1.94065E-2</v>
      </c>
      <c r="I218" s="20">
        <v>0.40753650000000002</v>
      </c>
      <c r="J218" s="25">
        <v>76.942891000000003</v>
      </c>
      <c r="K218" s="30">
        <f t="shared" si="3"/>
        <v>3.6639470000000074</v>
      </c>
    </row>
    <row r="219" spans="2:11" x14ac:dyDescent="0.3">
      <c r="B219" s="16" t="s">
        <v>52</v>
      </c>
      <c r="C219" s="11" t="s">
        <v>36</v>
      </c>
      <c r="D219" s="21">
        <v>148.63999999999999</v>
      </c>
      <c r="E219" s="20">
        <v>0.37563999999999997</v>
      </c>
      <c r="F219" s="23">
        <v>0.05</v>
      </c>
      <c r="G219" s="20">
        <v>5.4999999999999997E-3</v>
      </c>
      <c r="H219" s="20">
        <v>1.8782E-2</v>
      </c>
      <c r="I219" s="20">
        <v>0.39442199999999999</v>
      </c>
      <c r="J219" s="25">
        <v>58.626885999999999</v>
      </c>
      <c r="K219" s="30">
        <f t="shared" si="3"/>
        <v>2.7917564000000112</v>
      </c>
    </row>
    <row r="220" spans="2:11" x14ac:dyDescent="0.3">
      <c r="B220" s="16" t="s">
        <v>52</v>
      </c>
      <c r="C220" s="11" t="s">
        <v>37</v>
      </c>
      <c r="D220" s="21">
        <v>34.479999999999997</v>
      </c>
      <c r="E220" s="20">
        <v>0.37978000000000001</v>
      </c>
      <c r="F220" s="23">
        <v>0.05</v>
      </c>
      <c r="G220" s="20">
        <v>5.4999999999999997E-3</v>
      </c>
      <c r="H220" s="20">
        <v>1.8988999999999999E-2</v>
      </c>
      <c r="I220" s="20">
        <v>0.39876899999999998</v>
      </c>
      <c r="J220" s="25">
        <v>13.749555000000001</v>
      </c>
      <c r="K220" s="30">
        <f t="shared" si="3"/>
        <v>0.654740600000002</v>
      </c>
    </row>
    <row r="221" spans="2:11" x14ac:dyDescent="0.3">
      <c r="B221" s="16" t="s">
        <v>52</v>
      </c>
      <c r="C221" s="11" t="s">
        <v>38</v>
      </c>
      <c r="D221" s="21">
        <v>24</v>
      </c>
      <c r="E221" s="20">
        <v>0.39439000000000002</v>
      </c>
      <c r="F221" s="23">
        <v>0.05</v>
      </c>
      <c r="G221" s="20">
        <v>5.4999999999999997E-3</v>
      </c>
      <c r="H221" s="20">
        <v>1.9719500000000001E-2</v>
      </c>
      <c r="I221" s="20">
        <v>0.41410950000000002</v>
      </c>
      <c r="J221" s="25">
        <v>9.9386279999999996</v>
      </c>
      <c r="K221" s="30">
        <f t="shared" si="3"/>
        <v>0.47326799999999913</v>
      </c>
    </row>
    <row r="222" spans="2:11" x14ac:dyDescent="0.3">
      <c r="B222" s="16" t="s">
        <v>52</v>
      </c>
      <c r="C222" s="11" t="s">
        <v>39</v>
      </c>
      <c r="D222" s="21">
        <v>21.52</v>
      </c>
      <c r="E222" s="20">
        <v>0.39656000000000002</v>
      </c>
      <c r="F222" s="23">
        <v>0.05</v>
      </c>
      <c r="G222" s="20">
        <v>5.4999999999999997E-3</v>
      </c>
      <c r="H222" s="20">
        <v>1.9827999999999998E-2</v>
      </c>
      <c r="I222" s="20">
        <v>0.41638799999999998</v>
      </c>
      <c r="J222" s="25">
        <v>8.9606700000000004</v>
      </c>
      <c r="K222" s="30">
        <f t="shared" si="3"/>
        <v>0.42669880000000049</v>
      </c>
    </row>
    <row r="223" spans="2:11" x14ac:dyDescent="0.3">
      <c r="B223" s="16" t="s">
        <v>52</v>
      </c>
      <c r="C223" s="11" t="s">
        <v>40</v>
      </c>
      <c r="D223" s="21">
        <v>21.36</v>
      </c>
      <c r="E223" s="20">
        <v>0.40440999999999999</v>
      </c>
      <c r="F223" s="23">
        <v>0.05</v>
      </c>
      <c r="G223" s="20">
        <v>5.4999999999999997E-3</v>
      </c>
      <c r="H223" s="20">
        <v>2.0220499999999999E-2</v>
      </c>
      <c r="I223" s="20">
        <v>0.42463050000000002</v>
      </c>
      <c r="J223" s="25">
        <v>9.0701070000000001</v>
      </c>
      <c r="K223" s="30">
        <f t="shared" si="3"/>
        <v>0.43190940000000033</v>
      </c>
    </row>
    <row r="224" spans="2:11" x14ac:dyDescent="0.3">
      <c r="B224" s="16" t="s">
        <v>52</v>
      </c>
      <c r="C224" s="11" t="s">
        <v>41</v>
      </c>
      <c r="D224" s="21">
        <v>30.32</v>
      </c>
      <c r="E224" s="20">
        <v>0.41976000000000002</v>
      </c>
      <c r="F224" s="23">
        <v>0.05</v>
      </c>
      <c r="G224" s="20">
        <v>5.4999999999999997E-3</v>
      </c>
      <c r="H224" s="20">
        <v>2.0988E-2</v>
      </c>
      <c r="I224" s="20">
        <v>0.44074799999999997</v>
      </c>
      <c r="J224" s="25">
        <v>13.363479</v>
      </c>
      <c r="K224" s="30">
        <f t="shared" si="3"/>
        <v>0.63635579999999869</v>
      </c>
    </row>
    <row r="225" spans="2:11" x14ac:dyDescent="0.3">
      <c r="B225" s="16" t="s">
        <v>52</v>
      </c>
      <c r="C225" s="11" t="s">
        <v>42</v>
      </c>
      <c r="D225" s="21">
        <v>11.12</v>
      </c>
      <c r="E225" s="20">
        <v>0.43214000000000002</v>
      </c>
      <c r="F225" s="23">
        <v>0.05</v>
      </c>
      <c r="G225" s="20">
        <v>5.4999999999999997E-3</v>
      </c>
      <c r="H225" s="20">
        <v>2.1607000000000001E-2</v>
      </c>
      <c r="I225" s="20">
        <v>0.45374700000000001</v>
      </c>
      <c r="J225" s="25">
        <v>5.0456669999999999</v>
      </c>
      <c r="K225" s="30">
        <f t="shared" si="3"/>
        <v>0.24027020000000032</v>
      </c>
    </row>
    <row r="226" spans="2:11" x14ac:dyDescent="0.3">
      <c r="B226" s="16" t="s">
        <v>52</v>
      </c>
      <c r="C226" s="11" t="s">
        <v>43</v>
      </c>
      <c r="D226" s="21">
        <v>9.52</v>
      </c>
      <c r="E226" s="20">
        <v>0.41160000000000002</v>
      </c>
      <c r="F226" s="23">
        <v>0.05</v>
      </c>
      <c r="G226" s="20">
        <v>5.4999999999999997E-3</v>
      </c>
      <c r="H226" s="20">
        <v>2.0580000000000001E-2</v>
      </c>
      <c r="I226" s="20">
        <v>0.43218000000000001</v>
      </c>
      <c r="J226" s="25">
        <v>4.1143539999999996</v>
      </c>
      <c r="K226" s="30">
        <f t="shared" si="3"/>
        <v>0.19592199999999949</v>
      </c>
    </row>
    <row r="227" spans="2:11" x14ac:dyDescent="0.3">
      <c r="B227" s="16" t="s">
        <v>52</v>
      </c>
      <c r="C227" s="11" t="s">
        <v>44</v>
      </c>
      <c r="D227" s="21">
        <v>9.36</v>
      </c>
      <c r="E227" s="20">
        <v>0.40894000000000003</v>
      </c>
      <c r="F227" s="23">
        <v>0.05</v>
      </c>
      <c r="G227" s="20">
        <v>5.4999999999999997E-3</v>
      </c>
      <c r="H227" s="20">
        <v>2.0447E-2</v>
      </c>
      <c r="I227" s="20">
        <v>0.42938700000000002</v>
      </c>
      <c r="J227" s="25">
        <v>4.0190619999999999</v>
      </c>
      <c r="K227" s="30">
        <f t="shared" si="3"/>
        <v>0.19138359999999999</v>
      </c>
    </row>
    <row r="228" spans="2:11" x14ac:dyDescent="0.3">
      <c r="B228" s="16" t="s">
        <v>53</v>
      </c>
      <c r="C228" s="11" t="s">
        <v>20</v>
      </c>
      <c r="D228" s="21">
        <v>9.36</v>
      </c>
      <c r="E228" s="20">
        <v>0.37565999999999999</v>
      </c>
      <c r="F228" s="23">
        <v>0.05</v>
      </c>
      <c r="G228" s="20">
        <v>5.4999999999999997E-3</v>
      </c>
      <c r="H228" s="20">
        <v>1.8783000000000001E-2</v>
      </c>
      <c r="I228" s="20">
        <v>0.39444299999999999</v>
      </c>
      <c r="J228" s="25">
        <v>3.691986</v>
      </c>
      <c r="K228" s="30">
        <f t="shared" si="3"/>
        <v>0.1758084000000002</v>
      </c>
    </row>
    <row r="229" spans="2:11" x14ac:dyDescent="0.3">
      <c r="B229" s="16" t="s">
        <v>53</v>
      </c>
      <c r="C229" s="11" t="s">
        <v>22</v>
      </c>
      <c r="D229" s="21">
        <v>8.9600000000000009</v>
      </c>
      <c r="E229" s="20">
        <v>0.38447999999999999</v>
      </c>
      <c r="F229" s="23">
        <v>0.05</v>
      </c>
      <c r="G229" s="20">
        <v>5.4999999999999997E-3</v>
      </c>
      <c r="H229" s="20">
        <v>1.9224000000000002E-2</v>
      </c>
      <c r="I229" s="20">
        <v>0.40370400000000001</v>
      </c>
      <c r="J229" s="25">
        <v>3.6171880000000001</v>
      </c>
      <c r="K229" s="30">
        <f t="shared" si="3"/>
        <v>0.17224719999999971</v>
      </c>
    </row>
    <row r="230" spans="2:11" x14ac:dyDescent="0.3">
      <c r="B230" s="16" t="s">
        <v>53</v>
      </c>
      <c r="C230" s="11" t="s">
        <v>23</v>
      </c>
      <c r="D230" s="21">
        <v>9.0399999999999991</v>
      </c>
      <c r="E230" s="20">
        <v>0.33212000000000003</v>
      </c>
      <c r="F230" s="23">
        <v>0.05</v>
      </c>
      <c r="G230" s="20">
        <v>5.4999999999999997E-3</v>
      </c>
      <c r="H230" s="20">
        <v>1.6605999999999999E-2</v>
      </c>
      <c r="I230" s="20">
        <v>0.34872599999999998</v>
      </c>
      <c r="J230" s="25">
        <v>3.1524830000000001</v>
      </c>
      <c r="K230" s="30">
        <f t="shared" si="3"/>
        <v>0.15011820000000009</v>
      </c>
    </row>
    <row r="231" spans="2:11" x14ac:dyDescent="0.3">
      <c r="B231" s="16" t="s">
        <v>53</v>
      </c>
      <c r="C231" s="11" t="s">
        <v>24</v>
      </c>
      <c r="D231" s="21">
        <v>8.8800000000000008</v>
      </c>
      <c r="E231" s="20">
        <v>0.31972</v>
      </c>
      <c r="F231" s="23">
        <v>0.05</v>
      </c>
      <c r="G231" s="20">
        <v>5.4999999999999997E-3</v>
      </c>
      <c r="H231" s="20">
        <v>1.5986E-2</v>
      </c>
      <c r="I231" s="20">
        <v>0.335706</v>
      </c>
      <c r="J231" s="25">
        <v>2.9810690000000002</v>
      </c>
      <c r="K231" s="30">
        <f t="shared" si="3"/>
        <v>0.14195540000000006</v>
      </c>
    </row>
    <row r="232" spans="2:11" x14ac:dyDescent="0.3">
      <c r="B232" s="16" t="s">
        <v>53</v>
      </c>
      <c r="C232" s="11" t="s">
        <v>25</v>
      </c>
      <c r="D232" s="21">
        <v>9.68</v>
      </c>
      <c r="E232" s="20">
        <v>0.31913000000000002</v>
      </c>
      <c r="F232" s="23">
        <v>0.05</v>
      </c>
      <c r="G232" s="20">
        <v>5.4999999999999997E-3</v>
      </c>
      <c r="H232" s="20">
        <v>1.5956499999999998E-2</v>
      </c>
      <c r="I232" s="20">
        <v>0.33508650000000001</v>
      </c>
      <c r="J232" s="25">
        <v>3.2436370000000001</v>
      </c>
      <c r="K232" s="30">
        <f t="shared" si="3"/>
        <v>0.15445859999999989</v>
      </c>
    </row>
    <row r="233" spans="2:11" x14ac:dyDescent="0.3">
      <c r="B233" s="16" t="s">
        <v>53</v>
      </c>
      <c r="C233" s="11" t="s">
        <v>26</v>
      </c>
      <c r="D233" s="21">
        <v>17.600000000000001</v>
      </c>
      <c r="E233" s="20">
        <v>0.32044</v>
      </c>
      <c r="F233" s="23">
        <v>0.05</v>
      </c>
      <c r="G233" s="20">
        <v>5.4999999999999997E-3</v>
      </c>
      <c r="H233" s="20">
        <v>1.6022000000000002E-2</v>
      </c>
      <c r="I233" s="20">
        <v>0.33646199999999998</v>
      </c>
      <c r="J233" s="25">
        <v>5.9217310000000003</v>
      </c>
      <c r="K233" s="30">
        <f t="shared" si="3"/>
        <v>0.28198699999999999</v>
      </c>
    </row>
    <row r="234" spans="2:11" x14ac:dyDescent="0.3">
      <c r="B234" s="16" t="s">
        <v>53</v>
      </c>
      <c r="C234" s="11" t="s">
        <v>27</v>
      </c>
      <c r="D234" s="21">
        <v>27.2</v>
      </c>
      <c r="E234" s="20">
        <v>0.35037000000000001</v>
      </c>
      <c r="F234" s="23">
        <v>0.05</v>
      </c>
      <c r="G234" s="20">
        <v>5.4999999999999997E-3</v>
      </c>
      <c r="H234" s="20">
        <v>1.7518499999999999E-2</v>
      </c>
      <c r="I234" s="20">
        <v>0.36788850000000001</v>
      </c>
      <c r="J234" s="25">
        <v>10.006567</v>
      </c>
      <c r="K234" s="30">
        <f t="shared" si="3"/>
        <v>0.47650300000000101</v>
      </c>
    </row>
    <row r="235" spans="2:11" x14ac:dyDescent="0.3">
      <c r="B235" s="16" t="s">
        <v>53</v>
      </c>
      <c r="C235" s="11" t="s">
        <v>28</v>
      </c>
      <c r="D235" s="21">
        <v>80.64</v>
      </c>
      <c r="E235" s="20">
        <v>0.40664</v>
      </c>
      <c r="F235" s="23">
        <v>0.05</v>
      </c>
      <c r="G235" s="20">
        <v>5.4999999999999997E-3</v>
      </c>
      <c r="H235" s="20">
        <v>2.0331999999999999E-2</v>
      </c>
      <c r="I235" s="20">
        <v>0.42697200000000002</v>
      </c>
      <c r="J235" s="25">
        <v>34.431021999999999</v>
      </c>
      <c r="K235" s="30">
        <f t="shared" si="3"/>
        <v>1.6395723999999987</v>
      </c>
    </row>
    <row r="236" spans="2:11" x14ac:dyDescent="0.3">
      <c r="B236" s="16" t="s">
        <v>53</v>
      </c>
      <c r="C236" s="11" t="s">
        <v>29</v>
      </c>
      <c r="D236" s="21">
        <v>150.88</v>
      </c>
      <c r="E236" s="20">
        <v>0.41808000000000001</v>
      </c>
      <c r="F236" s="23">
        <v>0.05</v>
      </c>
      <c r="G236" s="20">
        <v>5.4999999999999997E-3</v>
      </c>
      <c r="H236" s="20">
        <v>2.0903999999999999E-2</v>
      </c>
      <c r="I236" s="20">
        <v>0.43898399999999999</v>
      </c>
      <c r="J236" s="25">
        <v>66.233906000000005</v>
      </c>
      <c r="K236" s="30">
        <f t="shared" si="3"/>
        <v>3.1539956000000089</v>
      </c>
    </row>
    <row r="237" spans="2:11" x14ac:dyDescent="0.3">
      <c r="B237" s="16" t="s">
        <v>53</v>
      </c>
      <c r="C237" s="11" t="s">
        <v>30</v>
      </c>
      <c r="D237" s="21">
        <v>173.76</v>
      </c>
      <c r="E237" s="20">
        <v>0.41627999999999998</v>
      </c>
      <c r="F237" s="23">
        <v>0.05</v>
      </c>
      <c r="G237" s="20">
        <v>5.4999999999999997E-3</v>
      </c>
      <c r="H237" s="20">
        <v>2.0813999999999999E-2</v>
      </c>
      <c r="I237" s="20">
        <v>0.43709399999999998</v>
      </c>
      <c r="J237" s="25">
        <v>75.949453000000005</v>
      </c>
      <c r="K237" s="30">
        <f t="shared" si="3"/>
        <v>3.6166402000000062</v>
      </c>
    </row>
    <row r="238" spans="2:11" x14ac:dyDescent="0.3">
      <c r="B238" s="16" t="s">
        <v>53</v>
      </c>
      <c r="C238" s="11" t="s">
        <v>31</v>
      </c>
      <c r="D238" s="21">
        <v>168.08</v>
      </c>
      <c r="E238" s="20">
        <v>0.38600000000000001</v>
      </c>
      <c r="F238" s="23">
        <v>0.05</v>
      </c>
      <c r="G238" s="20">
        <v>5.4999999999999997E-3</v>
      </c>
      <c r="H238" s="20">
        <v>1.9300000000000001E-2</v>
      </c>
      <c r="I238" s="20">
        <v>0.40529999999999999</v>
      </c>
      <c r="J238" s="25">
        <v>68.122823999999994</v>
      </c>
      <c r="K238" s="30">
        <f t="shared" si="3"/>
        <v>3.2439439999999848</v>
      </c>
    </row>
    <row r="239" spans="2:11" x14ac:dyDescent="0.3">
      <c r="B239" s="16" t="s">
        <v>53</v>
      </c>
      <c r="C239" s="11" t="s">
        <v>32</v>
      </c>
      <c r="D239" s="21">
        <v>157.91999999999999</v>
      </c>
      <c r="E239" s="20">
        <v>0.34826000000000001</v>
      </c>
      <c r="F239" s="23">
        <v>0.05</v>
      </c>
      <c r="G239" s="20">
        <v>5.4999999999999997E-3</v>
      </c>
      <c r="H239" s="20">
        <v>1.7413000000000001E-2</v>
      </c>
      <c r="I239" s="20">
        <v>0.36567300000000003</v>
      </c>
      <c r="J239" s="25">
        <v>57.747079999999997</v>
      </c>
      <c r="K239" s="30">
        <f t="shared" si="3"/>
        <v>2.7498608000000004</v>
      </c>
    </row>
    <row r="240" spans="2:11" x14ac:dyDescent="0.3">
      <c r="B240" s="16" t="s">
        <v>53</v>
      </c>
      <c r="C240" s="11" t="s">
        <v>33</v>
      </c>
      <c r="D240" s="21">
        <v>138.63999999999999</v>
      </c>
      <c r="E240" s="20">
        <v>0.35952000000000001</v>
      </c>
      <c r="F240" s="23">
        <v>0.05</v>
      </c>
      <c r="G240" s="20">
        <v>5.4999999999999997E-3</v>
      </c>
      <c r="H240" s="20">
        <v>1.7975999999999999E-2</v>
      </c>
      <c r="I240" s="20">
        <v>0.377496</v>
      </c>
      <c r="J240" s="25">
        <v>52.336044999999999</v>
      </c>
      <c r="K240" s="30">
        <f t="shared" si="3"/>
        <v>2.4921922000000052</v>
      </c>
    </row>
    <row r="241" spans="2:11" x14ac:dyDescent="0.3">
      <c r="B241" s="16" t="s">
        <v>53</v>
      </c>
      <c r="C241" s="11" t="s">
        <v>34</v>
      </c>
      <c r="D241" s="21">
        <v>168.96</v>
      </c>
      <c r="E241" s="20">
        <v>0.35926999999999998</v>
      </c>
      <c r="F241" s="23">
        <v>0.05</v>
      </c>
      <c r="G241" s="20">
        <v>5.4999999999999997E-3</v>
      </c>
      <c r="H241" s="20">
        <v>1.79635E-2</v>
      </c>
      <c r="I241" s="20">
        <v>0.3772335</v>
      </c>
      <c r="J241" s="25">
        <v>63.737372000000001</v>
      </c>
      <c r="K241" s="30">
        <f t="shared" si="3"/>
        <v>3.0351128000000003</v>
      </c>
    </row>
    <row r="242" spans="2:11" x14ac:dyDescent="0.3">
      <c r="B242" s="16" t="s">
        <v>53</v>
      </c>
      <c r="C242" s="11" t="s">
        <v>35</v>
      </c>
      <c r="D242" s="21">
        <v>163.76</v>
      </c>
      <c r="E242" s="20">
        <v>0.37930999999999998</v>
      </c>
      <c r="F242" s="23">
        <v>0.05</v>
      </c>
      <c r="G242" s="20">
        <v>5.4999999999999997E-3</v>
      </c>
      <c r="H242" s="20">
        <v>1.89655E-2</v>
      </c>
      <c r="I242" s="20">
        <v>0.3982755</v>
      </c>
      <c r="J242" s="25">
        <v>65.221596000000005</v>
      </c>
      <c r="K242" s="30">
        <f t="shared" si="3"/>
        <v>3.1057904000000107</v>
      </c>
    </row>
    <row r="243" spans="2:11" x14ac:dyDescent="0.3">
      <c r="B243" s="16" t="s">
        <v>53</v>
      </c>
      <c r="C243" s="11" t="s">
        <v>36</v>
      </c>
      <c r="D243" s="21">
        <v>75.040000000000006</v>
      </c>
      <c r="E243" s="20">
        <v>0.34860999999999998</v>
      </c>
      <c r="F243" s="23">
        <v>0.05</v>
      </c>
      <c r="G243" s="20">
        <v>5.4999999999999997E-3</v>
      </c>
      <c r="H243" s="20">
        <v>1.7430500000000002E-2</v>
      </c>
      <c r="I243" s="20">
        <v>0.36604049999999999</v>
      </c>
      <c r="J243" s="25">
        <v>27.467679</v>
      </c>
      <c r="K243" s="30">
        <f t="shared" si="3"/>
        <v>1.3079846000000011</v>
      </c>
    </row>
    <row r="244" spans="2:11" x14ac:dyDescent="0.3">
      <c r="B244" s="16" t="s">
        <v>53</v>
      </c>
      <c r="C244" s="11" t="s">
        <v>37</v>
      </c>
      <c r="D244" s="21">
        <v>29.28</v>
      </c>
      <c r="E244" s="20">
        <v>0.32685999999999998</v>
      </c>
      <c r="F244" s="23">
        <v>0.05</v>
      </c>
      <c r="G244" s="20">
        <v>5.4999999999999997E-3</v>
      </c>
      <c r="H244" s="20">
        <v>1.6343E-2</v>
      </c>
      <c r="I244" s="20">
        <v>0.34320299999999998</v>
      </c>
      <c r="J244" s="25">
        <v>10.048984000000001</v>
      </c>
      <c r="K244" s="30">
        <f t="shared" si="3"/>
        <v>0.47852320000000148</v>
      </c>
    </row>
    <row r="245" spans="2:11" x14ac:dyDescent="0.3">
      <c r="B245" s="16" t="s">
        <v>53</v>
      </c>
      <c r="C245" s="11" t="s">
        <v>38</v>
      </c>
      <c r="D245" s="21">
        <v>28.56</v>
      </c>
      <c r="E245" s="20">
        <v>0.32682</v>
      </c>
      <c r="F245" s="23">
        <v>0.05</v>
      </c>
      <c r="G245" s="20">
        <v>5.4999999999999997E-3</v>
      </c>
      <c r="H245" s="20">
        <v>1.6341000000000001E-2</v>
      </c>
      <c r="I245" s="20">
        <v>0.34316099999999999</v>
      </c>
      <c r="J245" s="25">
        <v>9.8006779999999996</v>
      </c>
      <c r="K245" s="30">
        <f t="shared" si="3"/>
        <v>0.46669879999999964</v>
      </c>
    </row>
    <row r="246" spans="2:11" x14ac:dyDescent="0.3">
      <c r="B246" s="16" t="s">
        <v>53</v>
      </c>
      <c r="C246" s="11" t="s">
        <v>39</v>
      </c>
      <c r="D246" s="21">
        <v>25.44</v>
      </c>
      <c r="E246" s="20">
        <v>0.37867000000000001</v>
      </c>
      <c r="F246" s="23">
        <v>0.05</v>
      </c>
      <c r="G246" s="20">
        <v>5.4999999999999997E-3</v>
      </c>
      <c r="H246" s="20">
        <v>1.8933499999999999E-2</v>
      </c>
      <c r="I246" s="20">
        <v>0.3976035</v>
      </c>
      <c r="J246" s="25">
        <v>10.115033</v>
      </c>
      <c r="K246" s="30">
        <f t="shared" si="3"/>
        <v>0.48166819999999966</v>
      </c>
    </row>
    <row r="247" spans="2:11" x14ac:dyDescent="0.3">
      <c r="B247" s="16" t="s">
        <v>53</v>
      </c>
      <c r="C247" s="11" t="s">
        <v>40</v>
      </c>
      <c r="D247" s="21">
        <v>23.6</v>
      </c>
      <c r="E247" s="20">
        <v>0.40006999999999998</v>
      </c>
      <c r="F247" s="23">
        <v>0.05</v>
      </c>
      <c r="G247" s="20">
        <v>5.4999999999999997E-3</v>
      </c>
      <c r="H247" s="20">
        <v>2.00035E-2</v>
      </c>
      <c r="I247" s="20">
        <v>0.42007349999999999</v>
      </c>
      <c r="J247" s="25">
        <v>9.9137350000000009</v>
      </c>
      <c r="K247" s="30">
        <f t="shared" si="3"/>
        <v>0.47208300000000136</v>
      </c>
    </row>
    <row r="248" spans="2:11" x14ac:dyDescent="0.3">
      <c r="B248" s="16" t="s">
        <v>53</v>
      </c>
      <c r="C248" s="11" t="s">
        <v>41</v>
      </c>
      <c r="D248" s="21">
        <v>26.8</v>
      </c>
      <c r="E248" s="20">
        <v>0.4269</v>
      </c>
      <c r="F248" s="23">
        <v>0.05</v>
      </c>
      <c r="G248" s="20">
        <v>5.4999999999999997E-3</v>
      </c>
      <c r="H248" s="20">
        <v>2.1344999999999999E-2</v>
      </c>
      <c r="I248" s="20">
        <v>0.448245</v>
      </c>
      <c r="J248" s="25">
        <v>12.012966</v>
      </c>
      <c r="K248" s="30">
        <f t="shared" si="3"/>
        <v>0.57204600000000028</v>
      </c>
    </row>
    <row r="249" spans="2:11" x14ac:dyDescent="0.3">
      <c r="B249" s="16" t="s">
        <v>53</v>
      </c>
      <c r="C249" s="11" t="s">
        <v>42</v>
      </c>
      <c r="D249" s="21">
        <v>13.76</v>
      </c>
      <c r="E249" s="20">
        <v>0.43118000000000001</v>
      </c>
      <c r="F249" s="23">
        <v>0.05</v>
      </c>
      <c r="G249" s="20">
        <v>5.4999999999999997E-3</v>
      </c>
      <c r="H249" s="20">
        <v>2.1558999999999998E-2</v>
      </c>
      <c r="I249" s="20">
        <v>0.452739</v>
      </c>
      <c r="J249" s="25">
        <v>6.2296889999999996</v>
      </c>
      <c r="K249" s="30">
        <f t="shared" si="3"/>
        <v>0.29665219999999959</v>
      </c>
    </row>
    <row r="250" spans="2:11" x14ac:dyDescent="0.3">
      <c r="B250" s="16" t="s">
        <v>53</v>
      </c>
      <c r="C250" s="11" t="s">
        <v>43</v>
      </c>
      <c r="D250" s="21">
        <v>10.32</v>
      </c>
      <c r="E250" s="20">
        <v>0.42421999999999999</v>
      </c>
      <c r="F250" s="23">
        <v>0.05</v>
      </c>
      <c r="G250" s="20">
        <v>5.4999999999999997E-3</v>
      </c>
      <c r="H250" s="20">
        <v>2.1211000000000001E-2</v>
      </c>
      <c r="I250" s="20">
        <v>0.44543100000000002</v>
      </c>
      <c r="J250" s="25">
        <v>4.5968479999999996</v>
      </c>
      <c r="K250" s="30">
        <f t="shared" si="3"/>
        <v>0.21889760000000003</v>
      </c>
    </row>
    <row r="251" spans="2:11" x14ac:dyDescent="0.3">
      <c r="B251" s="16" t="s">
        <v>53</v>
      </c>
      <c r="C251" s="11" t="s">
        <v>44</v>
      </c>
      <c r="D251" s="21">
        <v>10.48</v>
      </c>
      <c r="E251" s="20">
        <v>0.42143999999999998</v>
      </c>
      <c r="F251" s="23">
        <v>0.05</v>
      </c>
      <c r="G251" s="20">
        <v>5.4999999999999997E-3</v>
      </c>
      <c r="H251" s="20">
        <v>2.1072E-2</v>
      </c>
      <c r="I251" s="20">
        <v>0.44251200000000002</v>
      </c>
      <c r="J251" s="25">
        <v>4.6375260000000003</v>
      </c>
      <c r="K251" s="30">
        <f t="shared" si="3"/>
        <v>0.22083480000000044</v>
      </c>
    </row>
    <row r="252" spans="2:11" x14ac:dyDescent="0.3">
      <c r="B252" s="16" t="s">
        <v>54</v>
      </c>
      <c r="C252" s="11" t="s">
        <v>20</v>
      </c>
      <c r="D252" s="21">
        <v>10.4</v>
      </c>
      <c r="E252" s="20">
        <v>0.40107999999999999</v>
      </c>
      <c r="F252" s="23">
        <v>0.05</v>
      </c>
      <c r="G252" s="20">
        <v>5.4999999999999997E-3</v>
      </c>
      <c r="H252" s="20">
        <v>2.0053999999999999E-2</v>
      </c>
      <c r="I252" s="20">
        <v>0.42113400000000001</v>
      </c>
      <c r="J252" s="25">
        <v>4.3797940000000004</v>
      </c>
      <c r="K252" s="30">
        <f t="shared" si="3"/>
        <v>0.20856200000000058</v>
      </c>
    </row>
    <row r="253" spans="2:11" x14ac:dyDescent="0.3">
      <c r="B253" s="16" t="s">
        <v>54</v>
      </c>
      <c r="C253" s="11" t="s">
        <v>22</v>
      </c>
      <c r="D253" s="21">
        <v>9.92</v>
      </c>
      <c r="E253" s="20">
        <v>0.39601999999999998</v>
      </c>
      <c r="F253" s="23">
        <v>0.05</v>
      </c>
      <c r="G253" s="20">
        <v>5.4999999999999997E-3</v>
      </c>
      <c r="H253" s="20">
        <v>1.9800999999999999E-2</v>
      </c>
      <c r="I253" s="20">
        <v>0.415821</v>
      </c>
      <c r="J253" s="25">
        <v>4.1249440000000002</v>
      </c>
      <c r="K253" s="30">
        <f t="shared" si="3"/>
        <v>0.19642560000000042</v>
      </c>
    </row>
    <row r="254" spans="2:11" x14ac:dyDescent="0.3">
      <c r="B254" s="16" t="s">
        <v>54</v>
      </c>
      <c r="C254" s="11" t="s">
        <v>23</v>
      </c>
      <c r="D254" s="21">
        <v>9.76</v>
      </c>
      <c r="E254" s="20">
        <v>0.36354999999999998</v>
      </c>
      <c r="F254" s="23">
        <v>0.05</v>
      </c>
      <c r="G254" s="20">
        <v>5.4999999999999997E-3</v>
      </c>
      <c r="H254" s="20">
        <v>1.8177499999999999E-2</v>
      </c>
      <c r="I254" s="20">
        <v>0.3817275</v>
      </c>
      <c r="J254" s="25">
        <v>3.72566</v>
      </c>
      <c r="K254" s="30">
        <f t="shared" si="3"/>
        <v>0.17741200000000035</v>
      </c>
    </row>
    <row r="255" spans="2:11" x14ac:dyDescent="0.3">
      <c r="B255" s="16" t="s">
        <v>54</v>
      </c>
      <c r="C255" s="11" t="s">
        <v>24</v>
      </c>
      <c r="D255" s="21">
        <v>9.52</v>
      </c>
      <c r="E255" s="20">
        <v>0.33838000000000001</v>
      </c>
      <c r="F255" s="23">
        <v>0.05</v>
      </c>
      <c r="G255" s="20">
        <v>5.4999999999999997E-3</v>
      </c>
      <c r="H255" s="20">
        <v>1.6919E-2</v>
      </c>
      <c r="I255" s="20">
        <v>0.35529899999999998</v>
      </c>
      <c r="J255" s="25">
        <v>3.3824459999999998</v>
      </c>
      <c r="K255" s="30">
        <f t="shared" si="3"/>
        <v>0.1610684</v>
      </c>
    </row>
    <row r="256" spans="2:11" x14ac:dyDescent="0.3">
      <c r="B256" s="16" t="s">
        <v>54</v>
      </c>
      <c r="C256" s="11" t="s">
        <v>25</v>
      </c>
      <c r="D256" s="21">
        <v>9.76</v>
      </c>
      <c r="E256" s="20">
        <v>0.32397999999999999</v>
      </c>
      <c r="F256" s="23">
        <v>0.05</v>
      </c>
      <c r="G256" s="20">
        <v>5.4999999999999997E-3</v>
      </c>
      <c r="H256" s="20">
        <v>1.6199000000000002E-2</v>
      </c>
      <c r="I256" s="20">
        <v>0.34017900000000001</v>
      </c>
      <c r="J256" s="25">
        <v>3.320147</v>
      </c>
      <c r="K256" s="30">
        <f t="shared" si="3"/>
        <v>0.15810220000000008</v>
      </c>
    </row>
    <row r="257" spans="2:11" x14ac:dyDescent="0.3">
      <c r="B257" s="16" t="s">
        <v>54</v>
      </c>
      <c r="C257" s="11" t="s">
        <v>26</v>
      </c>
      <c r="D257" s="21">
        <v>10.16</v>
      </c>
      <c r="E257" s="20">
        <v>0.30786999999999998</v>
      </c>
      <c r="F257" s="23">
        <v>0.05</v>
      </c>
      <c r="G257" s="20">
        <v>5.4999999999999997E-3</v>
      </c>
      <c r="H257" s="20">
        <v>1.5393499999999999E-2</v>
      </c>
      <c r="I257" s="20">
        <v>0.32326349999999998</v>
      </c>
      <c r="J257" s="25">
        <v>3.284357</v>
      </c>
      <c r="K257" s="30">
        <f t="shared" si="3"/>
        <v>0.15639780000000014</v>
      </c>
    </row>
    <row r="258" spans="2:11" x14ac:dyDescent="0.3">
      <c r="B258" s="16" t="s">
        <v>54</v>
      </c>
      <c r="C258" s="11" t="s">
        <v>27</v>
      </c>
      <c r="D258" s="21">
        <v>15.52</v>
      </c>
      <c r="E258" s="20">
        <v>0.30102000000000001</v>
      </c>
      <c r="F258" s="23">
        <v>0.05</v>
      </c>
      <c r="G258" s="20">
        <v>5.4999999999999997E-3</v>
      </c>
      <c r="H258" s="20">
        <v>1.5051E-2</v>
      </c>
      <c r="I258" s="20">
        <v>0.31607099999999999</v>
      </c>
      <c r="J258" s="25">
        <v>4.9054219999999997</v>
      </c>
      <c r="K258" s="30">
        <f t="shared" si="3"/>
        <v>0.23359159999999957</v>
      </c>
    </row>
    <row r="259" spans="2:11" x14ac:dyDescent="0.3">
      <c r="B259" s="16" t="s">
        <v>54</v>
      </c>
      <c r="C259" s="11" t="s">
        <v>28</v>
      </c>
      <c r="D259" s="21">
        <v>16.48</v>
      </c>
      <c r="E259" s="20">
        <v>0.30912000000000001</v>
      </c>
      <c r="F259" s="23">
        <v>0.05</v>
      </c>
      <c r="G259" s="20">
        <v>5.4999999999999997E-3</v>
      </c>
      <c r="H259" s="20">
        <v>1.5455999999999999E-2</v>
      </c>
      <c r="I259" s="20">
        <v>0.32457599999999998</v>
      </c>
      <c r="J259" s="25">
        <v>5.3490120000000001</v>
      </c>
      <c r="K259" s="30">
        <f t="shared" si="3"/>
        <v>0.25471440000000012</v>
      </c>
    </row>
    <row r="260" spans="2:11" x14ac:dyDescent="0.3">
      <c r="B260" s="16" t="s">
        <v>54</v>
      </c>
      <c r="C260" s="11" t="s">
        <v>29</v>
      </c>
      <c r="D260" s="21">
        <v>17.68</v>
      </c>
      <c r="E260" s="20">
        <v>0.30413000000000001</v>
      </c>
      <c r="F260" s="23">
        <v>0.05</v>
      </c>
      <c r="G260" s="20">
        <v>5.4999999999999997E-3</v>
      </c>
      <c r="H260" s="20">
        <v>1.52065E-2</v>
      </c>
      <c r="I260" s="20">
        <v>0.31933650000000002</v>
      </c>
      <c r="J260" s="25">
        <v>5.6458690000000002</v>
      </c>
      <c r="K260" s="30">
        <f t="shared" si="3"/>
        <v>0.26885060000000038</v>
      </c>
    </row>
    <row r="261" spans="2:11" x14ac:dyDescent="0.3">
      <c r="B261" s="16" t="s">
        <v>54</v>
      </c>
      <c r="C261" s="11" t="s">
        <v>30</v>
      </c>
      <c r="D261" s="21">
        <v>16.079999999999998</v>
      </c>
      <c r="E261" s="20">
        <v>0.29873</v>
      </c>
      <c r="F261" s="23">
        <v>0.05</v>
      </c>
      <c r="G261" s="20">
        <v>5.4999999999999997E-3</v>
      </c>
      <c r="H261" s="20">
        <v>1.49365E-2</v>
      </c>
      <c r="I261" s="20">
        <v>0.31366650000000001</v>
      </c>
      <c r="J261" s="25">
        <v>5.0437570000000003</v>
      </c>
      <c r="K261" s="30">
        <f t="shared" si="3"/>
        <v>0.24017860000000102</v>
      </c>
    </row>
    <row r="262" spans="2:11" x14ac:dyDescent="0.3">
      <c r="B262" s="16" t="s">
        <v>54</v>
      </c>
      <c r="C262" s="11" t="s">
        <v>31</v>
      </c>
      <c r="D262" s="21">
        <v>18.64</v>
      </c>
      <c r="E262" s="20">
        <v>0.24947</v>
      </c>
      <c r="F262" s="23">
        <v>0.05</v>
      </c>
      <c r="G262" s="20">
        <v>5.4999999999999997E-3</v>
      </c>
      <c r="H262" s="20">
        <v>1.24735E-2</v>
      </c>
      <c r="I262" s="20">
        <v>0.2619435</v>
      </c>
      <c r="J262" s="25">
        <v>4.8826270000000003</v>
      </c>
      <c r="K262" s="30">
        <f t="shared" si="3"/>
        <v>0.23250620000000044</v>
      </c>
    </row>
    <row r="263" spans="2:11" x14ac:dyDescent="0.3">
      <c r="B263" s="16" t="s">
        <v>54</v>
      </c>
      <c r="C263" s="11" t="s">
        <v>32</v>
      </c>
      <c r="D263" s="21">
        <v>16.239999999999998</v>
      </c>
      <c r="E263" s="20">
        <v>0.24915000000000001</v>
      </c>
      <c r="F263" s="23">
        <v>0.05</v>
      </c>
      <c r="G263" s="20">
        <v>5.4999999999999997E-3</v>
      </c>
      <c r="H263" s="20">
        <v>1.24575E-2</v>
      </c>
      <c r="I263" s="20">
        <v>0.26160749999999999</v>
      </c>
      <c r="J263" s="25">
        <v>4.2485059999999999</v>
      </c>
      <c r="K263" s="30">
        <f t="shared" si="3"/>
        <v>0.20230999999999977</v>
      </c>
    </row>
    <row r="264" spans="2:11" x14ac:dyDescent="0.3">
      <c r="B264" s="16" t="s">
        <v>54</v>
      </c>
      <c r="C264" s="11" t="s">
        <v>33</v>
      </c>
      <c r="D264" s="21">
        <v>17.04</v>
      </c>
      <c r="E264" s="20">
        <v>0.22750000000000001</v>
      </c>
      <c r="F264" s="23">
        <v>0.05</v>
      </c>
      <c r="G264" s="20">
        <v>5.4999999999999997E-3</v>
      </c>
      <c r="H264" s="20">
        <v>1.1375E-2</v>
      </c>
      <c r="I264" s="20">
        <v>0.238875</v>
      </c>
      <c r="J264" s="25">
        <v>4.07043</v>
      </c>
      <c r="K264" s="30">
        <f t="shared" si="3"/>
        <v>0.19383000000000017</v>
      </c>
    </row>
    <row r="265" spans="2:11" x14ac:dyDescent="0.3">
      <c r="B265" s="16" t="s">
        <v>54</v>
      </c>
      <c r="C265" s="11" t="s">
        <v>34</v>
      </c>
      <c r="D265" s="21">
        <v>13.44</v>
      </c>
      <c r="E265" s="20">
        <v>0.20821999999999999</v>
      </c>
      <c r="F265" s="23">
        <v>0.05</v>
      </c>
      <c r="G265" s="20">
        <v>5.4999999999999997E-3</v>
      </c>
      <c r="H265" s="20">
        <v>1.0411E-2</v>
      </c>
      <c r="I265" s="20">
        <v>0.21863099999999999</v>
      </c>
      <c r="J265" s="25">
        <v>2.9384009999999998</v>
      </c>
      <c r="K265" s="30">
        <f t="shared" si="3"/>
        <v>0.13992420000000028</v>
      </c>
    </row>
    <row r="266" spans="2:11" x14ac:dyDescent="0.3">
      <c r="B266" s="16" t="s">
        <v>54</v>
      </c>
      <c r="C266" s="11" t="s">
        <v>35</v>
      </c>
      <c r="D266" s="21">
        <v>9.6</v>
      </c>
      <c r="E266" s="20">
        <v>0.18281</v>
      </c>
      <c r="F266" s="23">
        <v>0.05</v>
      </c>
      <c r="G266" s="20">
        <v>5.4999999999999997E-3</v>
      </c>
      <c r="H266" s="20">
        <v>9.1404999999999993E-3</v>
      </c>
      <c r="I266" s="20">
        <v>0.1919505</v>
      </c>
      <c r="J266" s="25">
        <v>1.8427249999999999</v>
      </c>
      <c r="K266" s="30">
        <f t="shared" si="3"/>
        <v>8.7749000000000077E-2</v>
      </c>
    </row>
    <row r="267" spans="2:11" x14ac:dyDescent="0.3">
      <c r="B267" s="16" t="s">
        <v>54</v>
      </c>
      <c r="C267" s="11" t="s">
        <v>36</v>
      </c>
      <c r="D267" s="21">
        <v>9.1999999999999993</v>
      </c>
      <c r="E267" s="20">
        <v>0.34292</v>
      </c>
      <c r="F267" s="23">
        <v>0.05</v>
      </c>
      <c r="G267" s="20">
        <v>5.4999999999999997E-3</v>
      </c>
      <c r="H267" s="20">
        <v>1.7146000000000002E-2</v>
      </c>
      <c r="I267" s="20">
        <v>0.360066</v>
      </c>
      <c r="J267" s="25">
        <v>3.3126069999999999</v>
      </c>
      <c r="K267" s="30">
        <f t="shared" si="3"/>
        <v>0.15774299999999997</v>
      </c>
    </row>
    <row r="268" spans="2:11" x14ac:dyDescent="0.3">
      <c r="B268" s="16" t="s">
        <v>54</v>
      </c>
      <c r="C268" s="11" t="s">
        <v>37</v>
      </c>
      <c r="D268" s="21">
        <v>10.08</v>
      </c>
      <c r="E268" s="20">
        <v>0.16667999999999999</v>
      </c>
      <c r="F268" s="23">
        <v>0.05</v>
      </c>
      <c r="G268" s="20">
        <v>5.4999999999999997E-3</v>
      </c>
      <c r="H268" s="20">
        <v>8.3339999999999994E-3</v>
      </c>
      <c r="I268" s="20">
        <v>0.175014</v>
      </c>
      <c r="J268" s="25">
        <v>1.764141</v>
      </c>
      <c r="K268" s="30">
        <f t="shared" si="3"/>
        <v>8.4006599999999931E-2</v>
      </c>
    </row>
    <row r="269" spans="2:11" x14ac:dyDescent="0.3">
      <c r="B269" s="16" t="s">
        <v>54</v>
      </c>
      <c r="C269" s="11" t="s">
        <v>38</v>
      </c>
      <c r="D269" s="21">
        <v>8.56</v>
      </c>
      <c r="E269" s="20">
        <v>0.24915000000000001</v>
      </c>
      <c r="F269" s="23">
        <v>0.05</v>
      </c>
      <c r="G269" s="20">
        <v>5.4999999999999997E-3</v>
      </c>
      <c r="H269" s="20">
        <v>1.24575E-2</v>
      </c>
      <c r="I269" s="20">
        <v>0.26160749999999999</v>
      </c>
      <c r="J269" s="25">
        <v>2.23936</v>
      </c>
      <c r="K269" s="30">
        <f t="shared" si="3"/>
        <v>0.10663599999999995</v>
      </c>
    </row>
    <row r="270" spans="2:11" x14ac:dyDescent="0.3">
      <c r="B270" s="16" t="s">
        <v>54</v>
      </c>
      <c r="C270" s="11" t="s">
        <v>39</v>
      </c>
      <c r="D270" s="21">
        <v>8.32</v>
      </c>
      <c r="E270" s="20">
        <v>0.26813999999999999</v>
      </c>
      <c r="F270" s="23">
        <v>0.05</v>
      </c>
      <c r="G270" s="20">
        <v>5.4999999999999997E-3</v>
      </c>
      <c r="H270" s="20">
        <v>1.3407000000000001E-2</v>
      </c>
      <c r="I270" s="20">
        <v>0.28154699999999999</v>
      </c>
      <c r="J270" s="25">
        <v>2.3424710000000002</v>
      </c>
      <c r="K270" s="30">
        <f t="shared" ref="K270:K333" si="4">J270-(D270*E270)</f>
        <v>0.11154620000000026</v>
      </c>
    </row>
    <row r="271" spans="2:11" x14ac:dyDescent="0.3">
      <c r="B271" s="16" t="s">
        <v>54</v>
      </c>
      <c r="C271" s="11" t="s">
        <v>40</v>
      </c>
      <c r="D271" s="21">
        <v>8.16</v>
      </c>
      <c r="E271" s="20">
        <v>0.32682</v>
      </c>
      <c r="F271" s="23">
        <v>0.05</v>
      </c>
      <c r="G271" s="20">
        <v>5.4999999999999997E-3</v>
      </c>
      <c r="H271" s="20">
        <v>1.6341000000000001E-2</v>
      </c>
      <c r="I271" s="20">
        <v>0.34316099999999999</v>
      </c>
      <c r="J271" s="25">
        <v>2.8001939999999998</v>
      </c>
      <c r="K271" s="30">
        <f t="shared" si="4"/>
        <v>0.13334279999999987</v>
      </c>
    </row>
    <row r="272" spans="2:11" x14ac:dyDescent="0.3">
      <c r="B272" s="16" t="s">
        <v>54</v>
      </c>
      <c r="C272" s="11" t="s">
        <v>41</v>
      </c>
      <c r="D272" s="21">
        <v>8.64</v>
      </c>
      <c r="E272" s="20">
        <v>0.35704000000000002</v>
      </c>
      <c r="F272" s="23">
        <v>0.05</v>
      </c>
      <c r="G272" s="20">
        <v>5.4999999999999997E-3</v>
      </c>
      <c r="H272" s="20">
        <v>1.7852E-2</v>
      </c>
      <c r="I272" s="20">
        <v>0.374892</v>
      </c>
      <c r="J272" s="25">
        <v>3.2390669999999999</v>
      </c>
      <c r="K272" s="30">
        <f t="shared" si="4"/>
        <v>0.15424139999999964</v>
      </c>
    </row>
    <row r="273" spans="2:11" x14ac:dyDescent="0.3">
      <c r="B273" s="16" t="s">
        <v>54</v>
      </c>
      <c r="C273" s="11" t="s">
        <v>42</v>
      </c>
      <c r="D273" s="21">
        <v>9.1999999999999993</v>
      </c>
      <c r="E273" s="20">
        <v>0.37364000000000003</v>
      </c>
      <c r="F273" s="23">
        <v>0.05</v>
      </c>
      <c r="G273" s="20">
        <v>5.4999999999999997E-3</v>
      </c>
      <c r="H273" s="20">
        <v>1.8682000000000001E-2</v>
      </c>
      <c r="I273" s="20">
        <v>0.392322</v>
      </c>
      <c r="J273" s="25">
        <v>3.609362</v>
      </c>
      <c r="K273" s="30">
        <f t="shared" si="4"/>
        <v>0.17187399999999986</v>
      </c>
    </row>
    <row r="274" spans="2:11" x14ac:dyDescent="0.3">
      <c r="B274" s="16" t="s">
        <v>54</v>
      </c>
      <c r="C274" s="11" t="s">
        <v>43</v>
      </c>
      <c r="D274" s="21">
        <v>9.2799999999999994</v>
      </c>
      <c r="E274" s="20">
        <v>0.36770000000000003</v>
      </c>
      <c r="F274" s="23">
        <v>0.05</v>
      </c>
      <c r="G274" s="20">
        <v>5.4999999999999997E-3</v>
      </c>
      <c r="H274" s="20">
        <v>1.8384999999999999E-2</v>
      </c>
      <c r="I274" s="20">
        <v>0.38608500000000001</v>
      </c>
      <c r="J274" s="25">
        <v>3.5828690000000001</v>
      </c>
      <c r="K274" s="30">
        <f t="shared" si="4"/>
        <v>0.1706129999999999</v>
      </c>
    </row>
    <row r="275" spans="2:11" x14ac:dyDescent="0.3">
      <c r="B275" s="16" t="s">
        <v>54</v>
      </c>
      <c r="C275" s="11" t="s">
        <v>44</v>
      </c>
      <c r="D275" s="21">
        <v>9.1999999999999993</v>
      </c>
      <c r="E275" s="20">
        <v>0.40210000000000001</v>
      </c>
      <c r="F275" s="23">
        <v>0.05</v>
      </c>
      <c r="G275" s="20">
        <v>5.4999999999999997E-3</v>
      </c>
      <c r="H275" s="20">
        <v>2.0105000000000001E-2</v>
      </c>
      <c r="I275" s="20">
        <v>0.422205</v>
      </c>
      <c r="J275" s="25">
        <v>3.8842859999999999</v>
      </c>
      <c r="K275" s="30">
        <f t="shared" si="4"/>
        <v>0.18496600000000019</v>
      </c>
    </row>
    <row r="276" spans="2:11" x14ac:dyDescent="0.3">
      <c r="B276" s="16" t="s">
        <v>55</v>
      </c>
      <c r="C276" s="11" t="s">
        <v>20</v>
      </c>
      <c r="D276" s="21">
        <v>9.1199999999999992</v>
      </c>
      <c r="E276" s="20">
        <v>0.38921</v>
      </c>
      <c r="F276" s="23">
        <v>0.05</v>
      </c>
      <c r="G276" s="20">
        <v>5.4999999999999997E-3</v>
      </c>
      <c r="H276" s="20">
        <v>1.9460499999999999E-2</v>
      </c>
      <c r="I276" s="20">
        <v>0.40867049999999999</v>
      </c>
      <c r="J276" s="25">
        <v>3.7270750000000001</v>
      </c>
      <c r="K276" s="30">
        <f t="shared" si="4"/>
        <v>0.17747980000000041</v>
      </c>
    </row>
    <row r="277" spans="2:11" x14ac:dyDescent="0.3">
      <c r="B277" s="16" t="s">
        <v>55</v>
      </c>
      <c r="C277" s="11" t="s">
        <v>22</v>
      </c>
      <c r="D277" s="21">
        <v>9.44</v>
      </c>
      <c r="E277" s="20">
        <v>0.38139000000000001</v>
      </c>
      <c r="F277" s="23">
        <v>0.05</v>
      </c>
      <c r="G277" s="20">
        <v>5.4999999999999997E-3</v>
      </c>
      <c r="H277" s="20">
        <v>1.90695E-2</v>
      </c>
      <c r="I277" s="20">
        <v>0.40045950000000002</v>
      </c>
      <c r="J277" s="25">
        <v>3.780338</v>
      </c>
      <c r="K277" s="30">
        <f t="shared" si="4"/>
        <v>0.18001639999999997</v>
      </c>
    </row>
    <row r="278" spans="2:11" x14ac:dyDescent="0.3">
      <c r="B278" s="16" t="s">
        <v>55</v>
      </c>
      <c r="C278" s="11" t="s">
        <v>23</v>
      </c>
      <c r="D278" s="21">
        <v>9.1199999999999992</v>
      </c>
      <c r="E278" s="20">
        <v>0.31730999999999998</v>
      </c>
      <c r="F278" s="23">
        <v>0.05</v>
      </c>
      <c r="G278" s="20">
        <v>5.4999999999999997E-3</v>
      </c>
      <c r="H278" s="20">
        <v>1.5865500000000001E-2</v>
      </c>
      <c r="I278" s="20">
        <v>0.33317550000000001</v>
      </c>
      <c r="J278" s="25">
        <v>3.0385610000000001</v>
      </c>
      <c r="K278" s="30">
        <f t="shared" si="4"/>
        <v>0.14469380000000065</v>
      </c>
    </row>
    <row r="279" spans="2:11" x14ac:dyDescent="0.3">
      <c r="B279" s="16" t="s">
        <v>55</v>
      </c>
      <c r="C279" s="11" t="s">
        <v>24</v>
      </c>
      <c r="D279" s="21">
        <v>8.9600000000000009</v>
      </c>
      <c r="E279" s="20">
        <v>0.26601000000000002</v>
      </c>
      <c r="F279" s="23">
        <v>0.05</v>
      </c>
      <c r="G279" s="20">
        <v>5.4999999999999997E-3</v>
      </c>
      <c r="H279" s="20">
        <v>1.33005E-2</v>
      </c>
      <c r="I279" s="20">
        <v>0.27931050000000002</v>
      </c>
      <c r="J279" s="25">
        <v>2.5026220000000001</v>
      </c>
      <c r="K279" s="30">
        <f t="shared" si="4"/>
        <v>0.11917239999999962</v>
      </c>
    </row>
    <row r="280" spans="2:11" x14ac:dyDescent="0.3">
      <c r="B280" s="16" t="s">
        <v>55</v>
      </c>
      <c r="C280" s="11" t="s">
        <v>25</v>
      </c>
      <c r="D280" s="21">
        <v>8.7200000000000006</v>
      </c>
      <c r="E280" s="20">
        <v>0.27642</v>
      </c>
      <c r="F280" s="23">
        <v>0.05</v>
      </c>
      <c r="G280" s="20">
        <v>5.4999999999999997E-3</v>
      </c>
      <c r="H280" s="20">
        <v>1.3821E-2</v>
      </c>
      <c r="I280" s="20">
        <v>0.29024100000000003</v>
      </c>
      <c r="J280" s="25">
        <v>2.5309020000000002</v>
      </c>
      <c r="K280" s="30">
        <f t="shared" si="4"/>
        <v>0.12051960000000017</v>
      </c>
    </row>
    <row r="281" spans="2:11" x14ac:dyDescent="0.3">
      <c r="B281" s="16" t="s">
        <v>55</v>
      </c>
      <c r="C281" s="11" t="s">
        <v>26</v>
      </c>
      <c r="D281" s="21">
        <v>8.08</v>
      </c>
      <c r="E281" s="20">
        <v>0.26844000000000001</v>
      </c>
      <c r="F281" s="23">
        <v>0.05</v>
      </c>
      <c r="G281" s="20">
        <v>5.4999999999999997E-3</v>
      </c>
      <c r="H281" s="20">
        <v>1.3422E-2</v>
      </c>
      <c r="I281" s="20">
        <v>0.281862</v>
      </c>
      <c r="J281" s="25">
        <v>2.2774450000000002</v>
      </c>
      <c r="K281" s="30">
        <f t="shared" si="4"/>
        <v>0.10844980000000026</v>
      </c>
    </row>
    <row r="282" spans="2:11" x14ac:dyDescent="0.3">
      <c r="B282" s="16" t="s">
        <v>55</v>
      </c>
      <c r="C282" s="11" t="s">
        <v>27</v>
      </c>
      <c r="D282" s="21">
        <v>7.04</v>
      </c>
      <c r="E282" s="20">
        <v>0.22795000000000001</v>
      </c>
      <c r="F282" s="23">
        <v>0.05</v>
      </c>
      <c r="G282" s="20">
        <v>5.4999999999999997E-3</v>
      </c>
      <c r="H282" s="20">
        <v>1.13975E-2</v>
      </c>
      <c r="I282" s="20">
        <v>0.23934749999999999</v>
      </c>
      <c r="J282" s="25">
        <v>1.685006</v>
      </c>
      <c r="K282" s="30">
        <f t="shared" si="4"/>
        <v>8.0237999999999809E-2</v>
      </c>
    </row>
    <row r="283" spans="2:11" x14ac:dyDescent="0.3">
      <c r="B283" s="16" t="s">
        <v>55</v>
      </c>
      <c r="C283" s="11" t="s">
        <v>28</v>
      </c>
      <c r="D283" s="21">
        <v>7.44</v>
      </c>
      <c r="E283" s="20">
        <v>0.22095000000000001</v>
      </c>
      <c r="F283" s="23">
        <v>0.05</v>
      </c>
      <c r="G283" s="20">
        <v>5.4999999999999997E-3</v>
      </c>
      <c r="H283" s="20">
        <v>1.10475E-2</v>
      </c>
      <c r="I283" s="20">
        <v>0.2319975</v>
      </c>
      <c r="J283" s="25">
        <v>1.7260610000000001</v>
      </c>
      <c r="K283" s="30">
        <f t="shared" si="4"/>
        <v>8.2192999999999961E-2</v>
      </c>
    </row>
    <row r="284" spans="2:11" x14ac:dyDescent="0.3">
      <c r="B284" s="16" t="s">
        <v>55</v>
      </c>
      <c r="C284" s="11" t="s">
        <v>29</v>
      </c>
      <c r="D284" s="21">
        <v>7.12</v>
      </c>
      <c r="E284" s="20">
        <v>0.21387</v>
      </c>
      <c r="F284" s="23">
        <v>0.05</v>
      </c>
      <c r="G284" s="20">
        <v>5.4999999999999997E-3</v>
      </c>
      <c r="H284" s="20">
        <v>1.06935E-2</v>
      </c>
      <c r="I284" s="20">
        <v>0.2245635</v>
      </c>
      <c r="J284" s="25">
        <v>1.598892</v>
      </c>
      <c r="K284" s="30">
        <f t="shared" si="4"/>
        <v>7.6137600000000027E-2</v>
      </c>
    </row>
    <row r="285" spans="2:11" x14ac:dyDescent="0.3">
      <c r="B285" s="16" t="s">
        <v>55</v>
      </c>
      <c r="C285" s="11" t="s">
        <v>30</v>
      </c>
      <c r="D285" s="21">
        <v>7.52</v>
      </c>
      <c r="E285" s="20">
        <v>0.18606</v>
      </c>
      <c r="F285" s="23">
        <v>0.05</v>
      </c>
      <c r="G285" s="20">
        <v>5.4999999999999997E-3</v>
      </c>
      <c r="H285" s="20">
        <v>9.3030000000000005E-3</v>
      </c>
      <c r="I285" s="20">
        <v>0.19536300000000001</v>
      </c>
      <c r="J285" s="25">
        <v>1.46913</v>
      </c>
      <c r="K285" s="30">
        <f t="shared" si="4"/>
        <v>6.995880000000021E-2</v>
      </c>
    </row>
    <row r="286" spans="2:11" x14ac:dyDescent="0.3">
      <c r="B286" s="16" t="s">
        <v>55</v>
      </c>
      <c r="C286" s="11" t="s">
        <v>31</v>
      </c>
      <c r="D286" s="21">
        <v>8.8800000000000008</v>
      </c>
      <c r="E286" s="20">
        <v>0.15809000000000001</v>
      </c>
      <c r="F286" s="23">
        <v>0.05</v>
      </c>
      <c r="G286" s="20">
        <v>5.4999999999999997E-3</v>
      </c>
      <c r="H286" s="20">
        <v>7.9045000000000001E-3</v>
      </c>
      <c r="I286" s="20">
        <v>0.16599449999999999</v>
      </c>
      <c r="J286" s="25">
        <v>1.4740310000000001</v>
      </c>
      <c r="K286" s="30">
        <f t="shared" si="4"/>
        <v>7.0191799999999915E-2</v>
      </c>
    </row>
    <row r="287" spans="2:11" x14ac:dyDescent="0.3">
      <c r="B287" s="16" t="s">
        <v>55</v>
      </c>
      <c r="C287" s="11" t="s">
        <v>32</v>
      </c>
      <c r="D287" s="21">
        <v>9.2799999999999994</v>
      </c>
      <c r="E287" s="20">
        <v>0.14546000000000001</v>
      </c>
      <c r="F287" s="23">
        <v>0.05</v>
      </c>
      <c r="G287" s="20">
        <v>5.4999999999999997E-3</v>
      </c>
      <c r="H287" s="20">
        <v>7.273E-3</v>
      </c>
      <c r="I287" s="20">
        <v>0.15273300000000001</v>
      </c>
      <c r="J287" s="25">
        <v>1.417362</v>
      </c>
      <c r="K287" s="30">
        <f t="shared" si="4"/>
        <v>6.7493200000000142E-2</v>
      </c>
    </row>
    <row r="288" spans="2:11" x14ac:dyDescent="0.3">
      <c r="B288" s="16" t="s">
        <v>55</v>
      </c>
      <c r="C288" s="11" t="s">
        <v>33</v>
      </c>
      <c r="D288" s="21">
        <v>9.36</v>
      </c>
      <c r="E288" s="20">
        <v>0.10843</v>
      </c>
      <c r="F288" s="23">
        <v>0.05</v>
      </c>
      <c r="G288" s="20">
        <v>5.4999999999999997E-3</v>
      </c>
      <c r="H288" s="20">
        <v>5.4999999999999997E-3</v>
      </c>
      <c r="I288" s="20">
        <v>0.11393</v>
      </c>
      <c r="J288" s="25">
        <v>1.0663849999999999</v>
      </c>
      <c r="K288" s="30">
        <f t="shared" si="4"/>
        <v>5.1480200000000087E-2</v>
      </c>
    </row>
    <row r="289" spans="2:11" x14ac:dyDescent="0.3">
      <c r="B289" s="16" t="s">
        <v>55</v>
      </c>
      <c r="C289" s="11" t="s">
        <v>34</v>
      </c>
      <c r="D289" s="21">
        <v>10.56</v>
      </c>
      <c r="E289" s="20">
        <v>8.5059999999999997E-2</v>
      </c>
      <c r="F289" s="23">
        <v>0.05</v>
      </c>
      <c r="G289" s="20">
        <v>5.4999999999999997E-3</v>
      </c>
      <c r="H289" s="20">
        <v>5.4999999999999997E-3</v>
      </c>
      <c r="I289" s="20">
        <v>9.0560000000000002E-2</v>
      </c>
      <c r="J289" s="25">
        <v>0.956314</v>
      </c>
      <c r="K289" s="30">
        <f t="shared" si="4"/>
        <v>5.8080400000000032E-2</v>
      </c>
    </row>
    <row r="290" spans="2:11" x14ac:dyDescent="0.3">
      <c r="B290" s="16" t="s">
        <v>55</v>
      </c>
      <c r="C290" s="11" t="s">
        <v>35</v>
      </c>
      <c r="D290" s="21">
        <v>10.56</v>
      </c>
      <c r="E290" s="20">
        <v>5.7169999999999999E-2</v>
      </c>
      <c r="F290" s="23">
        <v>0.05</v>
      </c>
      <c r="G290" s="20">
        <v>5.4999999999999997E-3</v>
      </c>
      <c r="H290" s="20">
        <v>5.4999999999999997E-3</v>
      </c>
      <c r="I290" s="20">
        <v>6.2670000000000003E-2</v>
      </c>
      <c r="J290" s="25">
        <v>0.66179500000000002</v>
      </c>
      <c r="K290" s="30">
        <f t="shared" si="4"/>
        <v>5.8079800000000015E-2</v>
      </c>
    </row>
    <row r="291" spans="2:11" x14ac:dyDescent="0.3">
      <c r="B291" s="16" t="s">
        <v>55</v>
      </c>
      <c r="C291" s="11" t="s">
        <v>36</v>
      </c>
      <c r="D291" s="21">
        <v>9.44</v>
      </c>
      <c r="E291" s="20">
        <v>3.9570000000000001E-2</v>
      </c>
      <c r="F291" s="23">
        <v>0.05</v>
      </c>
      <c r="G291" s="20">
        <v>5.4999999999999997E-3</v>
      </c>
      <c r="H291" s="20">
        <v>5.4999999999999997E-3</v>
      </c>
      <c r="I291" s="20">
        <v>4.5069999999999999E-2</v>
      </c>
      <c r="J291" s="25">
        <v>0.42546099999999998</v>
      </c>
      <c r="K291" s="30">
        <f t="shared" si="4"/>
        <v>5.1920199999999972E-2</v>
      </c>
    </row>
    <row r="292" spans="2:11" x14ac:dyDescent="0.3">
      <c r="B292" s="16" t="s">
        <v>55</v>
      </c>
      <c r="C292" s="11" t="s">
        <v>37</v>
      </c>
      <c r="D292" s="21">
        <v>8.8000000000000007</v>
      </c>
      <c r="E292" s="20">
        <v>4.4670000000000001E-2</v>
      </c>
      <c r="F292" s="23">
        <v>0.05</v>
      </c>
      <c r="G292" s="20">
        <v>5.4999999999999997E-3</v>
      </c>
      <c r="H292" s="20">
        <v>5.4999999999999997E-3</v>
      </c>
      <c r="I292" s="20">
        <v>5.0169999999999999E-2</v>
      </c>
      <c r="J292" s="25">
        <v>0.441496</v>
      </c>
      <c r="K292" s="30">
        <f t="shared" si="4"/>
        <v>4.8399999999999943E-2</v>
      </c>
    </row>
    <row r="293" spans="2:11" x14ac:dyDescent="0.3">
      <c r="B293" s="16" t="s">
        <v>55</v>
      </c>
      <c r="C293" s="11" t="s">
        <v>38</v>
      </c>
      <c r="D293" s="21">
        <v>7.84</v>
      </c>
      <c r="E293" s="20">
        <v>0.12554000000000001</v>
      </c>
      <c r="F293" s="23">
        <v>0.05</v>
      </c>
      <c r="G293" s="20">
        <v>5.4999999999999997E-3</v>
      </c>
      <c r="H293" s="20">
        <v>6.2769999999999996E-3</v>
      </c>
      <c r="I293" s="20">
        <v>0.13181699999999999</v>
      </c>
      <c r="J293" s="25">
        <v>1.0334449999999999</v>
      </c>
      <c r="K293" s="30">
        <f t="shared" si="4"/>
        <v>4.9211399999999905E-2</v>
      </c>
    </row>
    <row r="294" spans="2:11" x14ac:dyDescent="0.3">
      <c r="B294" s="16" t="s">
        <v>55</v>
      </c>
      <c r="C294" s="11" t="s">
        <v>39</v>
      </c>
      <c r="D294" s="21">
        <v>7.28</v>
      </c>
      <c r="E294" s="20">
        <v>0.20927000000000001</v>
      </c>
      <c r="F294" s="23">
        <v>0.05</v>
      </c>
      <c r="G294" s="20">
        <v>5.4999999999999997E-3</v>
      </c>
      <c r="H294" s="20">
        <v>1.0463500000000001E-2</v>
      </c>
      <c r="I294" s="20">
        <v>0.2197335</v>
      </c>
      <c r="J294" s="25">
        <v>1.5996600000000001</v>
      </c>
      <c r="K294" s="30">
        <f t="shared" si="4"/>
        <v>7.6174399999999975E-2</v>
      </c>
    </row>
    <row r="295" spans="2:11" x14ac:dyDescent="0.3">
      <c r="B295" s="16" t="s">
        <v>55</v>
      </c>
      <c r="C295" s="11" t="s">
        <v>40</v>
      </c>
      <c r="D295" s="21">
        <v>7.52</v>
      </c>
      <c r="E295" s="20">
        <v>0.31291000000000002</v>
      </c>
      <c r="F295" s="23">
        <v>0.05</v>
      </c>
      <c r="G295" s="20">
        <v>5.4999999999999997E-3</v>
      </c>
      <c r="H295" s="20">
        <v>1.56455E-2</v>
      </c>
      <c r="I295" s="20">
        <v>0.3285555</v>
      </c>
      <c r="J295" s="25">
        <v>2.4707370000000002</v>
      </c>
      <c r="K295" s="30">
        <f t="shared" si="4"/>
        <v>0.11765380000000025</v>
      </c>
    </row>
    <row r="296" spans="2:11" x14ac:dyDescent="0.3">
      <c r="B296" s="16" t="s">
        <v>55</v>
      </c>
      <c r="C296" s="11" t="s">
        <v>41</v>
      </c>
      <c r="D296" s="21">
        <v>8.24</v>
      </c>
      <c r="E296" s="20">
        <v>0.36242999999999997</v>
      </c>
      <c r="F296" s="23">
        <v>0.05</v>
      </c>
      <c r="G296" s="20">
        <v>5.4999999999999997E-3</v>
      </c>
      <c r="H296" s="20">
        <v>1.8121499999999999E-2</v>
      </c>
      <c r="I296" s="20">
        <v>0.38055149999999999</v>
      </c>
      <c r="J296" s="25">
        <v>3.1357439999999999</v>
      </c>
      <c r="K296" s="30">
        <f t="shared" si="4"/>
        <v>0.14932079999999992</v>
      </c>
    </row>
    <row r="297" spans="2:11" x14ac:dyDescent="0.3">
      <c r="B297" s="16" t="s">
        <v>55</v>
      </c>
      <c r="C297" s="11" t="s">
        <v>42</v>
      </c>
      <c r="D297" s="21">
        <v>9.0399999999999991</v>
      </c>
      <c r="E297" s="20">
        <v>0.39326</v>
      </c>
      <c r="F297" s="23">
        <v>0.05</v>
      </c>
      <c r="G297" s="20">
        <v>5.4999999999999997E-3</v>
      </c>
      <c r="H297" s="20">
        <v>1.9663E-2</v>
      </c>
      <c r="I297" s="20">
        <v>0.41292299999999998</v>
      </c>
      <c r="J297" s="25">
        <v>3.7328239999999999</v>
      </c>
      <c r="K297" s="30">
        <f t="shared" si="4"/>
        <v>0.1777536000000004</v>
      </c>
    </row>
    <row r="298" spans="2:11" x14ac:dyDescent="0.3">
      <c r="B298" s="16" t="s">
        <v>55</v>
      </c>
      <c r="C298" s="11" t="s">
        <v>43</v>
      </c>
      <c r="D298" s="21">
        <v>9.2799999999999994</v>
      </c>
      <c r="E298" s="20">
        <v>0.39326</v>
      </c>
      <c r="F298" s="23">
        <v>0.05</v>
      </c>
      <c r="G298" s="20">
        <v>5.4999999999999997E-3</v>
      </c>
      <c r="H298" s="20">
        <v>1.9663E-2</v>
      </c>
      <c r="I298" s="20">
        <v>0.41292299999999998</v>
      </c>
      <c r="J298" s="25">
        <v>3.831925</v>
      </c>
      <c r="K298" s="30">
        <f t="shared" si="4"/>
        <v>0.18247220000000031</v>
      </c>
    </row>
    <row r="299" spans="2:11" x14ac:dyDescent="0.3">
      <c r="B299" s="16" t="s">
        <v>55</v>
      </c>
      <c r="C299" s="11" t="s">
        <v>44</v>
      </c>
      <c r="D299" s="21">
        <v>9.44</v>
      </c>
      <c r="E299" s="20">
        <v>0.41071999999999997</v>
      </c>
      <c r="F299" s="23">
        <v>0.05</v>
      </c>
      <c r="G299" s="20">
        <v>5.4999999999999997E-3</v>
      </c>
      <c r="H299" s="20">
        <v>2.0535999999999999E-2</v>
      </c>
      <c r="I299" s="20">
        <v>0.43125599999999997</v>
      </c>
      <c r="J299" s="25">
        <v>4.0710569999999997</v>
      </c>
      <c r="K299" s="30">
        <f t="shared" si="4"/>
        <v>0.19386020000000004</v>
      </c>
    </row>
    <row r="300" spans="2:11" x14ac:dyDescent="0.3">
      <c r="B300" s="16" t="s">
        <v>56</v>
      </c>
      <c r="C300" s="11" t="s">
        <v>20</v>
      </c>
      <c r="D300" s="21">
        <v>9.44</v>
      </c>
      <c r="E300" s="20">
        <v>0.36353000000000002</v>
      </c>
      <c r="F300" s="23">
        <v>0.05</v>
      </c>
      <c r="G300" s="20">
        <v>5.4999999999999997E-3</v>
      </c>
      <c r="H300" s="20">
        <v>1.8176500000000002E-2</v>
      </c>
      <c r="I300" s="20">
        <v>0.3817065</v>
      </c>
      <c r="J300" s="25">
        <v>3.6033089999999999</v>
      </c>
      <c r="K300" s="30">
        <f t="shared" si="4"/>
        <v>0.1715857999999999</v>
      </c>
    </row>
    <row r="301" spans="2:11" x14ac:dyDescent="0.3">
      <c r="B301" s="16" t="s">
        <v>56</v>
      </c>
      <c r="C301" s="11" t="s">
        <v>22</v>
      </c>
      <c r="D301" s="21">
        <v>9.52</v>
      </c>
      <c r="E301" s="20">
        <v>0.30438999999999999</v>
      </c>
      <c r="F301" s="23">
        <v>0.05</v>
      </c>
      <c r="G301" s="20">
        <v>5.4999999999999997E-3</v>
      </c>
      <c r="H301" s="20">
        <v>1.52195E-2</v>
      </c>
      <c r="I301" s="20">
        <v>0.31960949999999999</v>
      </c>
      <c r="J301" s="25">
        <v>3.0426820000000001</v>
      </c>
      <c r="K301" s="30">
        <f t="shared" si="4"/>
        <v>0.14488920000000016</v>
      </c>
    </row>
    <row r="302" spans="2:11" x14ac:dyDescent="0.3">
      <c r="B302" s="16" t="s">
        <v>56</v>
      </c>
      <c r="C302" s="11" t="s">
        <v>23</v>
      </c>
      <c r="D302" s="21">
        <v>9.36</v>
      </c>
      <c r="E302" s="20">
        <v>0.31434000000000001</v>
      </c>
      <c r="F302" s="23">
        <v>0.05</v>
      </c>
      <c r="G302" s="20">
        <v>5.4999999999999997E-3</v>
      </c>
      <c r="H302" s="20">
        <v>1.5716999999999998E-2</v>
      </c>
      <c r="I302" s="20">
        <v>0.33005699999999999</v>
      </c>
      <c r="J302" s="25">
        <v>3.089334</v>
      </c>
      <c r="K302" s="30">
        <f t="shared" si="4"/>
        <v>0.14711160000000012</v>
      </c>
    </row>
    <row r="303" spans="2:11" x14ac:dyDescent="0.3">
      <c r="B303" s="16" t="s">
        <v>56</v>
      </c>
      <c r="C303" s="11" t="s">
        <v>24</v>
      </c>
      <c r="D303" s="21">
        <v>9.0399999999999991</v>
      </c>
      <c r="E303" s="20">
        <v>0.30260999999999999</v>
      </c>
      <c r="F303" s="23">
        <v>0.05</v>
      </c>
      <c r="G303" s="20">
        <v>5.4999999999999997E-3</v>
      </c>
      <c r="H303" s="20">
        <v>1.51305E-2</v>
      </c>
      <c r="I303" s="20">
        <v>0.31774049999999998</v>
      </c>
      <c r="J303" s="25">
        <v>2.8723740000000002</v>
      </c>
      <c r="K303" s="30">
        <f t="shared" si="4"/>
        <v>0.13677960000000056</v>
      </c>
    </row>
    <row r="304" spans="2:11" x14ac:dyDescent="0.3">
      <c r="B304" s="16" t="s">
        <v>56</v>
      </c>
      <c r="C304" s="11" t="s">
        <v>25</v>
      </c>
      <c r="D304" s="21">
        <v>10.56</v>
      </c>
      <c r="E304" s="20">
        <v>0.29321999999999998</v>
      </c>
      <c r="F304" s="23">
        <v>0.05</v>
      </c>
      <c r="G304" s="20">
        <v>5.4999999999999997E-3</v>
      </c>
      <c r="H304" s="20">
        <v>1.4661E-2</v>
      </c>
      <c r="I304" s="20">
        <v>0.30788100000000002</v>
      </c>
      <c r="J304" s="25">
        <v>3.251223</v>
      </c>
      <c r="K304" s="30">
        <f t="shared" si="4"/>
        <v>0.15481979999999984</v>
      </c>
    </row>
    <row r="305" spans="2:11" x14ac:dyDescent="0.3">
      <c r="B305" s="16" t="s">
        <v>56</v>
      </c>
      <c r="C305" s="11" t="s">
        <v>26</v>
      </c>
      <c r="D305" s="21">
        <v>13.52</v>
      </c>
      <c r="E305" s="20">
        <v>0.28734999999999999</v>
      </c>
      <c r="F305" s="23">
        <v>0.05</v>
      </c>
      <c r="G305" s="20">
        <v>5.4999999999999997E-3</v>
      </c>
      <c r="H305" s="20">
        <v>1.43675E-2</v>
      </c>
      <c r="I305" s="20">
        <v>0.30171750000000003</v>
      </c>
      <c r="J305" s="25">
        <v>4.0792210000000004</v>
      </c>
      <c r="K305" s="30">
        <f t="shared" si="4"/>
        <v>0.19424900000000056</v>
      </c>
    </row>
    <row r="306" spans="2:11" x14ac:dyDescent="0.3">
      <c r="B306" s="16" t="s">
        <v>56</v>
      </c>
      <c r="C306" s="11" t="s">
        <v>27</v>
      </c>
      <c r="D306" s="21">
        <v>16.32</v>
      </c>
      <c r="E306" s="20">
        <v>0.30159000000000002</v>
      </c>
      <c r="F306" s="23">
        <v>0.05</v>
      </c>
      <c r="G306" s="20">
        <v>5.4999999999999997E-3</v>
      </c>
      <c r="H306" s="20">
        <v>1.5079499999999999E-2</v>
      </c>
      <c r="I306" s="20">
        <v>0.31666949999999999</v>
      </c>
      <c r="J306" s="25">
        <v>5.1680460000000004</v>
      </c>
      <c r="K306" s="30">
        <f t="shared" si="4"/>
        <v>0.24609719999999946</v>
      </c>
    </row>
    <row r="307" spans="2:11" x14ac:dyDescent="0.3">
      <c r="B307" s="16" t="s">
        <v>56</v>
      </c>
      <c r="C307" s="11" t="s">
        <v>28</v>
      </c>
      <c r="D307" s="21">
        <v>85.04</v>
      </c>
      <c r="E307" s="20">
        <v>0.32899</v>
      </c>
      <c r="F307" s="23">
        <v>0.05</v>
      </c>
      <c r="G307" s="20">
        <v>5.4999999999999997E-3</v>
      </c>
      <c r="H307" s="20">
        <v>1.6449499999999999E-2</v>
      </c>
      <c r="I307" s="20">
        <v>0.34543950000000001</v>
      </c>
      <c r="J307" s="25">
        <v>29.376175</v>
      </c>
      <c r="K307" s="30">
        <f t="shared" si="4"/>
        <v>1.3988653999999983</v>
      </c>
    </row>
    <row r="308" spans="2:11" x14ac:dyDescent="0.3">
      <c r="B308" s="16" t="s">
        <v>56</v>
      </c>
      <c r="C308" s="11" t="s">
        <v>29</v>
      </c>
      <c r="D308" s="21">
        <v>155.36000000000001</v>
      </c>
      <c r="E308" s="20">
        <v>0.30436999999999997</v>
      </c>
      <c r="F308" s="23">
        <v>0.05</v>
      </c>
      <c r="G308" s="20">
        <v>5.4999999999999997E-3</v>
      </c>
      <c r="H308" s="20">
        <v>1.5218499999999999E-2</v>
      </c>
      <c r="I308" s="20">
        <v>0.3195885</v>
      </c>
      <c r="J308" s="25">
        <v>49.651268999999999</v>
      </c>
      <c r="K308" s="30">
        <f t="shared" si="4"/>
        <v>2.3643458000000024</v>
      </c>
    </row>
    <row r="309" spans="2:11" x14ac:dyDescent="0.3">
      <c r="B309" s="16" t="s">
        <v>56</v>
      </c>
      <c r="C309" s="11" t="s">
        <v>30</v>
      </c>
      <c r="D309" s="21">
        <v>153.12</v>
      </c>
      <c r="E309" s="20">
        <v>0.30431000000000002</v>
      </c>
      <c r="F309" s="23">
        <v>0.05</v>
      </c>
      <c r="G309" s="20">
        <v>5.4999999999999997E-3</v>
      </c>
      <c r="H309" s="20">
        <v>1.52155E-2</v>
      </c>
      <c r="I309" s="20">
        <v>0.31952550000000002</v>
      </c>
      <c r="J309" s="25">
        <v>48.925744999999999</v>
      </c>
      <c r="K309" s="30">
        <f t="shared" si="4"/>
        <v>2.3297977999999944</v>
      </c>
    </row>
    <row r="310" spans="2:11" x14ac:dyDescent="0.3">
      <c r="B310" s="16" t="s">
        <v>56</v>
      </c>
      <c r="C310" s="11" t="s">
        <v>31</v>
      </c>
      <c r="D310" s="21">
        <v>148.47999999999999</v>
      </c>
      <c r="E310" s="20">
        <v>0.27656999999999998</v>
      </c>
      <c r="F310" s="23">
        <v>0.05</v>
      </c>
      <c r="G310" s="20">
        <v>5.4999999999999997E-3</v>
      </c>
      <c r="H310" s="20">
        <v>1.3828500000000001E-2</v>
      </c>
      <c r="I310" s="20">
        <v>0.2903985</v>
      </c>
      <c r="J310" s="25">
        <v>43.118369000000001</v>
      </c>
      <c r="K310" s="30">
        <f t="shared" si="4"/>
        <v>2.0532554000000047</v>
      </c>
    </row>
    <row r="311" spans="2:11" x14ac:dyDescent="0.3">
      <c r="B311" s="16" t="s">
        <v>56</v>
      </c>
      <c r="C311" s="11" t="s">
        <v>32</v>
      </c>
      <c r="D311" s="21">
        <v>139.19999999999999</v>
      </c>
      <c r="E311" s="20">
        <v>0.23963000000000001</v>
      </c>
      <c r="F311" s="23">
        <v>0.05</v>
      </c>
      <c r="G311" s="20">
        <v>5.4999999999999997E-3</v>
      </c>
      <c r="H311" s="20">
        <v>1.1981500000000001E-2</v>
      </c>
      <c r="I311" s="20">
        <v>0.25161149999999999</v>
      </c>
      <c r="J311" s="25">
        <v>35.024321</v>
      </c>
      <c r="K311" s="30">
        <f t="shared" si="4"/>
        <v>1.6678250000000006</v>
      </c>
    </row>
    <row r="312" spans="2:11" x14ac:dyDescent="0.3">
      <c r="B312" s="16" t="s">
        <v>56</v>
      </c>
      <c r="C312" s="11" t="s">
        <v>33</v>
      </c>
      <c r="D312" s="21">
        <v>122.8</v>
      </c>
      <c r="E312" s="20">
        <v>0.22650000000000001</v>
      </c>
      <c r="F312" s="23">
        <v>0.05</v>
      </c>
      <c r="G312" s="20">
        <v>5.4999999999999997E-3</v>
      </c>
      <c r="H312" s="20">
        <v>1.1325E-2</v>
      </c>
      <c r="I312" s="20">
        <v>0.23782500000000001</v>
      </c>
      <c r="J312" s="25">
        <v>29.204910000000002</v>
      </c>
      <c r="K312" s="30">
        <f t="shared" si="4"/>
        <v>1.3907100000000021</v>
      </c>
    </row>
    <row r="313" spans="2:11" x14ac:dyDescent="0.3">
      <c r="B313" s="16" t="s">
        <v>56</v>
      </c>
      <c r="C313" s="11" t="s">
        <v>34</v>
      </c>
      <c r="D313" s="21">
        <v>147.12</v>
      </c>
      <c r="E313" s="20">
        <v>0.29499999999999998</v>
      </c>
      <c r="F313" s="23">
        <v>0.05</v>
      </c>
      <c r="G313" s="20">
        <v>5.4999999999999997E-3</v>
      </c>
      <c r="H313" s="20">
        <v>1.4749999999999999E-2</v>
      </c>
      <c r="I313" s="20">
        <v>0.30975000000000003</v>
      </c>
      <c r="J313" s="25">
        <v>45.570419999999999</v>
      </c>
      <c r="K313" s="30">
        <f t="shared" si="4"/>
        <v>2.1700200000000009</v>
      </c>
    </row>
    <row r="314" spans="2:11" x14ac:dyDescent="0.3">
      <c r="B314" s="16" t="s">
        <v>56</v>
      </c>
      <c r="C314" s="11" t="s">
        <v>35</v>
      </c>
      <c r="D314" s="21">
        <v>144</v>
      </c>
      <c r="E314" s="20">
        <v>0.30436999999999997</v>
      </c>
      <c r="F314" s="23">
        <v>0.05</v>
      </c>
      <c r="G314" s="20">
        <v>5.4999999999999997E-3</v>
      </c>
      <c r="H314" s="20">
        <v>1.5218499999999999E-2</v>
      </c>
      <c r="I314" s="20">
        <v>0.3195885</v>
      </c>
      <c r="J314" s="25">
        <v>46.020744000000001</v>
      </c>
      <c r="K314" s="30">
        <f t="shared" si="4"/>
        <v>2.1914640000000034</v>
      </c>
    </row>
    <row r="315" spans="2:11" x14ac:dyDescent="0.3">
      <c r="B315" s="16" t="s">
        <v>56</v>
      </c>
      <c r="C315" s="11" t="s">
        <v>36</v>
      </c>
      <c r="D315" s="21">
        <v>75.12</v>
      </c>
      <c r="E315" s="20">
        <v>0.33234999999999998</v>
      </c>
      <c r="F315" s="23">
        <v>0.05</v>
      </c>
      <c r="G315" s="20">
        <v>5.4999999999999997E-3</v>
      </c>
      <c r="H315" s="20">
        <v>1.66175E-2</v>
      </c>
      <c r="I315" s="20">
        <v>0.34896749999999999</v>
      </c>
      <c r="J315" s="25">
        <v>26.214438999999999</v>
      </c>
      <c r="K315" s="30">
        <f t="shared" si="4"/>
        <v>1.2483070000000005</v>
      </c>
    </row>
    <row r="316" spans="2:11" x14ac:dyDescent="0.3">
      <c r="B316" s="16" t="s">
        <v>56</v>
      </c>
      <c r="C316" s="11" t="s">
        <v>37</v>
      </c>
      <c r="D316" s="21">
        <v>30.88</v>
      </c>
      <c r="E316" s="20">
        <v>0.33239000000000002</v>
      </c>
      <c r="F316" s="23">
        <v>0.05</v>
      </c>
      <c r="G316" s="20">
        <v>5.4999999999999997E-3</v>
      </c>
      <c r="H316" s="20">
        <v>1.6619499999999999E-2</v>
      </c>
      <c r="I316" s="20">
        <v>0.34900949999999997</v>
      </c>
      <c r="J316" s="25">
        <v>10.777412999999999</v>
      </c>
      <c r="K316" s="30">
        <f t="shared" si="4"/>
        <v>0.51320979999999849</v>
      </c>
    </row>
    <row r="317" spans="2:11" x14ac:dyDescent="0.3">
      <c r="B317" s="16" t="s">
        <v>56</v>
      </c>
      <c r="C317" s="11" t="s">
        <v>38</v>
      </c>
      <c r="D317" s="21">
        <v>25.68</v>
      </c>
      <c r="E317" s="20">
        <v>0.33229999999999998</v>
      </c>
      <c r="F317" s="23">
        <v>0.05</v>
      </c>
      <c r="G317" s="20">
        <v>5.4999999999999997E-3</v>
      </c>
      <c r="H317" s="20">
        <v>1.6615000000000001E-2</v>
      </c>
      <c r="I317" s="20">
        <v>0.34891499999999998</v>
      </c>
      <c r="J317" s="25">
        <v>8.9601369999999996</v>
      </c>
      <c r="K317" s="30">
        <f t="shared" si="4"/>
        <v>0.42667299999999919</v>
      </c>
    </row>
    <row r="318" spans="2:11" x14ac:dyDescent="0.3">
      <c r="B318" s="16" t="s">
        <v>56</v>
      </c>
      <c r="C318" s="11" t="s">
        <v>39</v>
      </c>
      <c r="D318" s="21">
        <v>20.32</v>
      </c>
      <c r="E318" s="20">
        <v>0.35</v>
      </c>
      <c r="F318" s="23">
        <v>0.05</v>
      </c>
      <c r="G318" s="20">
        <v>5.4999999999999997E-3</v>
      </c>
      <c r="H318" s="20">
        <v>1.7500000000000002E-2</v>
      </c>
      <c r="I318" s="20">
        <v>0.36749999999999999</v>
      </c>
      <c r="J318" s="25">
        <v>7.4676</v>
      </c>
      <c r="K318" s="30">
        <f t="shared" si="4"/>
        <v>0.3556000000000008</v>
      </c>
    </row>
    <row r="319" spans="2:11" x14ac:dyDescent="0.3">
      <c r="B319" s="16" t="s">
        <v>56</v>
      </c>
      <c r="C319" s="11" t="s">
        <v>40</v>
      </c>
      <c r="D319" s="21">
        <v>18.559999999999999</v>
      </c>
      <c r="E319" s="20">
        <v>0.48270000000000002</v>
      </c>
      <c r="F319" s="23">
        <v>0.05</v>
      </c>
      <c r="G319" s="20">
        <v>5.4999999999999997E-3</v>
      </c>
      <c r="H319" s="20">
        <v>2.4135E-2</v>
      </c>
      <c r="I319" s="20">
        <v>0.50683500000000004</v>
      </c>
      <c r="J319" s="25">
        <v>9.4068579999999997</v>
      </c>
      <c r="K319" s="30">
        <f t="shared" si="4"/>
        <v>0.44794599999999996</v>
      </c>
    </row>
    <row r="320" spans="2:11" x14ac:dyDescent="0.3">
      <c r="B320" s="16" t="s">
        <v>56</v>
      </c>
      <c r="C320" s="11" t="s">
        <v>41</v>
      </c>
      <c r="D320" s="21">
        <v>14.24</v>
      </c>
      <c r="E320" s="20">
        <v>0.46825</v>
      </c>
      <c r="F320" s="23">
        <v>0.05</v>
      </c>
      <c r="G320" s="20">
        <v>5.4999999999999997E-3</v>
      </c>
      <c r="H320" s="20">
        <v>2.3412499999999999E-2</v>
      </c>
      <c r="I320" s="20">
        <v>0.4916625</v>
      </c>
      <c r="J320" s="25">
        <v>7.0012740000000004</v>
      </c>
      <c r="K320" s="30">
        <f t="shared" si="4"/>
        <v>0.33339400000000019</v>
      </c>
    </row>
    <row r="321" spans="2:11" x14ac:dyDescent="0.3">
      <c r="B321" s="16" t="s">
        <v>56</v>
      </c>
      <c r="C321" s="11" t="s">
        <v>42</v>
      </c>
      <c r="D321" s="21">
        <v>8.32</v>
      </c>
      <c r="E321" s="20">
        <v>0.50302000000000002</v>
      </c>
      <c r="F321" s="23">
        <v>0.05</v>
      </c>
      <c r="G321" s="20">
        <v>5.4999999999999997E-3</v>
      </c>
      <c r="H321" s="20">
        <v>2.5151E-2</v>
      </c>
      <c r="I321" s="20">
        <v>0.52817099999999995</v>
      </c>
      <c r="J321" s="25">
        <v>4.3943830000000004</v>
      </c>
      <c r="K321" s="30">
        <f t="shared" si="4"/>
        <v>0.20925659999999979</v>
      </c>
    </row>
    <row r="322" spans="2:11" x14ac:dyDescent="0.3">
      <c r="B322" s="16" t="s">
        <v>56</v>
      </c>
      <c r="C322" s="11" t="s">
        <v>43</v>
      </c>
      <c r="D322" s="21">
        <v>8.8000000000000007</v>
      </c>
      <c r="E322" s="20">
        <v>0.42444999999999999</v>
      </c>
      <c r="F322" s="23">
        <v>0.05</v>
      </c>
      <c r="G322" s="20">
        <v>5.4999999999999997E-3</v>
      </c>
      <c r="H322" s="20">
        <v>2.1222499999999998E-2</v>
      </c>
      <c r="I322" s="20">
        <v>0.44567250000000003</v>
      </c>
      <c r="J322" s="25">
        <v>3.9219179999999998</v>
      </c>
      <c r="K322" s="30">
        <f t="shared" si="4"/>
        <v>0.18675799999999976</v>
      </c>
    </row>
    <row r="323" spans="2:11" x14ac:dyDescent="0.3">
      <c r="B323" s="16" t="s">
        <v>56</v>
      </c>
      <c r="C323" s="11" t="s">
        <v>44</v>
      </c>
      <c r="D323" s="21">
        <v>8.7200000000000006</v>
      </c>
      <c r="E323" s="20">
        <v>0.39117000000000002</v>
      </c>
      <c r="F323" s="23">
        <v>0.05</v>
      </c>
      <c r="G323" s="20">
        <v>5.4999999999999997E-3</v>
      </c>
      <c r="H323" s="20">
        <v>1.9558499999999999E-2</v>
      </c>
      <c r="I323" s="20">
        <v>0.4107285</v>
      </c>
      <c r="J323" s="25">
        <v>3.581553</v>
      </c>
      <c r="K323" s="30">
        <f t="shared" si="4"/>
        <v>0.17055059999999944</v>
      </c>
    </row>
    <row r="324" spans="2:11" x14ac:dyDescent="0.3">
      <c r="B324" s="16" t="s">
        <v>57</v>
      </c>
      <c r="C324" s="11" t="s">
        <v>20</v>
      </c>
      <c r="D324" s="21">
        <v>8.32</v>
      </c>
      <c r="E324" s="20">
        <v>0.33239000000000002</v>
      </c>
      <c r="F324" s="23">
        <v>0.05</v>
      </c>
      <c r="G324" s="20">
        <v>5.4999999999999997E-3</v>
      </c>
      <c r="H324" s="20">
        <v>1.6619499999999999E-2</v>
      </c>
      <c r="I324" s="20">
        <v>0.34900949999999997</v>
      </c>
      <c r="J324" s="25">
        <v>2.903759</v>
      </c>
      <c r="K324" s="30">
        <f t="shared" si="4"/>
        <v>0.13827419999999968</v>
      </c>
    </row>
    <row r="325" spans="2:11" x14ac:dyDescent="0.3">
      <c r="B325" s="16" t="s">
        <v>57</v>
      </c>
      <c r="C325" s="11" t="s">
        <v>22</v>
      </c>
      <c r="D325" s="21">
        <v>8.08</v>
      </c>
      <c r="E325" s="20">
        <v>0.32688</v>
      </c>
      <c r="F325" s="23">
        <v>0.05</v>
      </c>
      <c r="G325" s="20">
        <v>5.4999999999999997E-3</v>
      </c>
      <c r="H325" s="20">
        <v>1.6344000000000001E-2</v>
      </c>
      <c r="I325" s="20">
        <v>0.34322399999999997</v>
      </c>
      <c r="J325" s="25">
        <v>2.77325</v>
      </c>
      <c r="K325" s="30">
        <f t="shared" si="4"/>
        <v>0.13205959999999983</v>
      </c>
    </row>
    <row r="326" spans="2:11" x14ac:dyDescent="0.3">
      <c r="B326" s="16" t="s">
        <v>57</v>
      </c>
      <c r="C326" s="11" t="s">
        <v>23</v>
      </c>
      <c r="D326" s="21">
        <v>8.16</v>
      </c>
      <c r="E326" s="20">
        <v>0.31398999999999999</v>
      </c>
      <c r="F326" s="23">
        <v>0.05</v>
      </c>
      <c r="G326" s="20">
        <v>5.4999999999999997E-3</v>
      </c>
      <c r="H326" s="20">
        <v>1.5699500000000002E-2</v>
      </c>
      <c r="I326" s="20">
        <v>0.32968950000000002</v>
      </c>
      <c r="J326" s="25">
        <v>2.6902659999999998</v>
      </c>
      <c r="K326" s="30">
        <f t="shared" si="4"/>
        <v>0.12810759999999988</v>
      </c>
    </row>
    <row r="327" spans="2:11" x14ac:dyDescent="0.3">
      <c r="B327" s="16" t="s">
        <v>57</v>
      </c>
      <c r="C327" s="11" t="s">
        <v>24</v>
      </c>
      <c r="D327" s="21">
        <v>8.16</v>
      </c>
      <c r="E327" s="20">
        <v>0.30514999999999998</v>
      </c>
      <c r="F327" s="23">
        <v>0.05</v>
      </c>
      <c r="G327" s="20">
        <v>5.4999999999999997E-3</v>
      </c>
      <c r="H327" s="20">
        <v>1.52575E-2</v>
      </c>
      <c r="I327" s="20">
        <v>0.32040750000000001</v>
      </c>
      <c r="J327" s="25">
        <v>2.614525</v>
      </c>
      <c r="K327" s="30">
        <f t="shared" si="4"/>
        <v>0.12450099999999997</v>
      </c>
    </row>
    <row r="328" spans="2:11" x14ac:dyDescent="0.3">
      <c r="B328" s="16" t="s">
        <v>57</v>
      </c>
      <c r="C328" s="11" t="s">
        <v>25</v>
      </c>
      <c r="D328" s="21">
        <v>10</v>
      </c>
      <c r="E328" s="20">
        <v>0.31845000000000001</v>
      </c>
      <c r="F328" s="23">
        <v>0.05</v>
      </c>
      <c r="G328" s="20">
        <v>5.4999999999999997E-3</v>
      </c>
      <c r="H328" s="20">
        <v>1.5922499999999999E-2</v>
      </c>
      <c r="I328" s="20">
        <v>0.33437250000000002</v>
      </c>
      <c r="J328" s="25">
        <v>3.3437250000000001</v>
      </c>
      <c r="K328" s="30">
        <f t="shared" si="4"/>
        <v>0.15922500000000017</v>
      </c>
    </row>
    <row r="329" spans="2:11" x14ac:dyDescent="0.3">
      <c r="B329" s="16" t="s">
        <v>57</v>
      </c>
      <c r="C329" s="11" t="s">
        <v>26</v>
      </c>
      <c r="D329" s="21">
        <v>25.28</v>
      </c>
      <c r="E329" s="20">
        <v>0.31927</v>
      </c>
      <c r="F329" s="23">
        <v>0.05</v>
      </c>
      <c r="G329" s="20">
        <v>5.4999999999999997E-3</v>
      </c>
      <c r="H329" s="20">
        <v>1.5963499999999999E-2</v>
      </c>
      <c r="I329" s="20">
        <v>0.33523350000000002</v>
      </c>
      <c r="J329" s="25">
        <v>8.4747029999999999</v>
      </c>
      <c r="K329" s="30">
        <f t="shared" si="4"/>
        <v>0.4035574000000004</v>
      </c>
    </row>
    <row r="330" spans="2:11" x14ac:dyDescent="0.3">
      <c r="B330" s="16" t="s">
        <v>57</v>
      </c>
      <c r="C330" s="11" t="s">
        <v>27</v>
      </c>
      <c r="D330" s="21">
        <v>31.04</v>
      </c>
      <c r="E330" s="20">
        <v>0.34360000000000002</v>
      </c>
      <c r="F330" s="23">
        <v>0.05</v>
      </c>
      <c r="G330" s="20">
        <v>5.4999999999999997E-3</v>
      </c>
      <c r="H330" s="20">
        <v>1.7180000000000001E-2</v>
      </c>
      <c r="I330" s="20">
        <v>0.36077999999999999</v>
      </c>
      <c r="J330" s="25">
        <v>11.198611</v>
      </c>
      <c r="K330" s="30">
        <f t="shared" si="4"/>
        <v>0.5332669999999986</v>
      </c>
    </row>
    <row r="331" spans="2:11" x14ac:dyDescent="0.3">
      <c r="B331" s="16" t="s">
        <v>57</v>
      </c>
      <c r="C331" s="11" t="s">
        <v>28</v>
      </c>
      <c r="D331" s="21">
        <v>58.4</v>
      </c>
      <c r="E331" s="20">
        <v>0.32685999999999998</v>
      </c>
      <c r="F331" s="23">
        <v>0.05</v>
      </c>
      <c r="G331" s="20">
        <v>5.4999999999999997E-3</v>
      </c>
      <c r="H331" s="20">
        <v>1.6343E-2</v>
      </c>
      <c r="I331" s="20">
        <v>0.34320299999999998</v>
      </c>
      <c r="J331" s="25">
        <v>20.043054999999999</v>
      </c>
      <c r="K331" s="30">
        <f t="shared" si="4"/>
        <v>0.95443099999999959</v>
      </c>
    </row>
    <row r="332" spans="2:11" x14ac:dyDescent="0.3">
      <c r="B332" s="16" t="s">
        <v>57</v>
      </c>
      <c r="C332" s="11" t="s">
        <v>29</v>
      </c>
      <c r="D332" s="21">
        <v>152.63999999999999</v>
      </c>
      <c r="E332" s="20">
        <v>0.32690000000000002</v>
      </c>
      <c r="F332" s="23">
        <v>0.05</v>
      </c>
      <c r="G332" s="20">
        <v>5.4999999999999997E-3</v>
      </c>
      <c r="H332" s="20">
        <v>1.6344999999999998E-2</v>
      </c>
      <c r="I332" s="20">
        <v>0.34324500000000002</v>
      </c>
      <c r="J332" s="25">
        <v>52.392916999999997</v>
      </c>
      <c r="K332" s="30">
        <f t="shared" si="4"/>
        <v>2.4949009999999987</v>
      </c>
    </row>
    <row r="333" spans="2:11" x14ac:dyDescent="0.3">
      <c r="B333" s="16" t="s">
        <v>57</v>
      </c>
      <c r="C333" s="11" t="s">
        <v>30</v>
      </c>
      <c r="D333" s="21">
        <v>160.08000000000001</v>
      </c>
      <c r="E333" s="20">
        <v>0.32690000000000002</v>
      </c>
      <c r="F333" s="23">
        <v>0.05</v>
      </c>
      <c r="G333" s="20">
        <v>5.4999999999999997E-3</v>
      </c>
      <c r="H333" s="20">
        <v>1.6344999999999998E-2</v>
      </c>
      <c r="I333" s="20">
        <v>0.34324500000000002</v>
      </c>
      <c r="J333" s="25">
        <v>54.946660000000001</v>
      </c>
      <c r="K333" s="30">
        <f t="shared" si="4"/>
        <v>2.6165079999999961</v>
      </c>
    </row>
    <row r="334" spans="2:11" x14ac:dyDescent="0.3">
      <c r="B334" s="16" t="s">
        <v>57</v>
      </c>
      <c r="C334" s="11" t="s">
        <v>31</v>
      </c>
      <c r="D334" s="21">
        <v>158.88</v>
      </c>
      <c r="E334" s="20">
        <v>0.32688</v>
      </c>
      <c r="F334" s="23">
        <v>0.05</v>
      </c>
      <c r="G334" s="20">
        <v>5.4999999999999997E-3</v>
      </c>
      <c r="H334" s="20">
        <v>1.6344000000000001E-2</v>
      </c>
      <c r="I334" s="20">
        <v>0.34322399999999997</v>
      </c>
      <c r="J334" s="25">
        <v>54.531429000000003</v>
      </c>
      <c r="K334" s="30">
        <f t="shared" ref="K334:K397" si="5">J334-(D334*E334)</f>
        <v>2.5967346000000049</v>
      </c>
    </row>
    <row r="335" spans="2:11" x14ac:dyDescent="0.3">
      <c r="B335" s="16" t="s">
        <v>57</v>
      </c>
      <c r="C335" s="11" t="s">
        <v>32</v>
      </c>
      <c r="D335" s="21">
        <v>154.72</v>
      </c>
      <c r="E335" s="20">
        <v>0.32688</v>
      </c>
      <c r="F335" s="23">
        <v>0.05</v>
      </c>
      <c r="G335" s="20">
        <v>5.4999999999999997E-3</v>
      </c>
      <c r="H335" s="20">
        <v>1.6344000000000001E-2</v>
      </c>
      <c r="I335" s="20">
        <v>0.34322399999999997</v>
      </c>
      <c r="J335" s="25">
        <v>53.103617</v>
      </c>
      <c r="K335" s="30">
        <f t="shared" si="5"/>
        <v>2.5287433999999962</v>
      </c>
    </row>
    <row r="336" spans="2:11" x14ac:dyDescent="0.3">
      <c r="B336" s="16" t="s">
        <v>57</v>
      </c>
      <c r="C336" s="11" t="s">
        <v>33</v>
      </c>
      <c r="D336" s="21">
        <v>113.68</v>
      </c>
      <c r="E336" s="20">
        <v>0.32684000000000002</v>
      </c>
      <c r="F336" s="23">
        <v>0.05</v>
      </c>
      <c r="G336" s="20">
        <v>5.4999999999999997E-3</v>
      </c>
      <c r="H336" s="20">
        <v>1.6341999999999999E-2</v>
      </c>
      <c r="I336" s="20">
        <v>0.34318199999999999</v>
      </c>
      <c r="J336" s="25">
        <v>39.012929999999997</v>
      </c>
      <c r="K336" s="30">
        <f t="shared" si="5"/>
        <v>1.857758799999992</v>
      </c>
    </row>
    <row r="337" spans="2:11" x14ac:dyDescent="0.3">
      <c r="B337" s="16" t="s">
        <v>57</v>
      </c>
      <c r="C337" s="11" t="s">
        <v>34</v>
      </c>
      <c r="D337" s="21">
        <v>168</v>
      </c>
      <c r="E337" s="20">
        <v>0.37483</v>
      </c>
      <c r="F337" s="23">
        <v>0.05</v>
      </c>
      <c r="G337" s="20">
        <v>5.4999999999999997E-3</v>
      </c>
      <c r="H337" s="20">
        <v>1.8741500000000001E-2</v>
      </c>
      <c r="I337" s="20">
        <v>0.39357150000000002</v>
      </c>
      <c r="J337" s="25">
        <v>66.120012000000003</v>
      </c>
      <c r="K337" s="30">
        <f t="shared" si="5"/>
        <v>3.1485720000000015</v>
      </c>
    </row>
    <row r="338" spans="2:11" x14ac:dyDescent="0.3">
      <c r="B338" s="16" t="s">
        <v>57</v>
      </c>
      <c r="C338" s="11" t="s">
        <v>35</v>
      </c>
      <c r="D338" s="21">
        <v>162.32</v>
      </c>
      <c r="E338" s="20">
        <v>0.40026</v>
      </c>
      <c r="F338" s="23">
        <v>0.05</v>
      </c>
      <c r="G338" s="20">
        <v>5.4999999999999997E-3</v>
      </c>
      <c r="H338" s="20">
        <v>2.0013E-2</v>
      </c>
      <c r="I338" s="20">
        <v>0.42027300000000001</v>
      </c>
      <c r="J338" s="25">
        <v>68.218712999999994</v>
      </c>
      <c r="K338" s="30">
        <f t="shared" si="5"/>
        <v>3.2485097999999937</v>
      </c>
    </row>
    <row r="339" spans="2:11" x14ac:dyDescent="0.3">
      <c r="B339" s="16" t="s">
        <v>57</v>
      </c>
      <c r="C339" s="11" t="s">
        <v>36</v>
      </c>
      <c r="D339" s="21">
        <v>83.68</v>
      </c>
      <c r="E339" s="20">
        <v>0.40026</v>
      </c>
      <c r="F339" s="23">
        <v>0.05</v>
      </c>
      <c r="G339" s="20">
        <v>5.4999999999999997E-3</v>
      </c>
      <c r="H339" s="20">
        <v>2.0013E-2</v>
      </c>
      <c r="I339" s="20">
        <v>0.42027300000000001</v>
      </c>
      <c r="J339" s="25">
        <v>35.168444999999998</v>
      </c>
      <c r="K339" s="30">
        <f t="shared" si="5"/>
        <v>1.6746881999999985</v>
      </c>
    </row>
    <row r="340" spans="2:11" x14ac:dyDescent="0.3">
      <c r="B340" s="16" t="s">
        <v>57</v>
      </c>
      <c r="C340" s="11" t="s">
        <v>37</v>
      </c>
      <c r="D340" s="21">
        <v>28.64</v>
      </c>
      <c r="E340" s="20">
        <v>0.38435999999999998</v>
      </c>
      <c r="F340" s="23">
        <v>0.05</v>
      </c>
      <c r="G340" s="20">
        <v>5.4999999999999997E-3</v>
      </c>
      <c r="H340" s="20">
        <v>1.9217999999999999E-2</v>
      </c>
      <c r="I340" s="20">
        <v>0.40357799999999999</v>
      </c>
      <c r="J340" s="25">
        <v>11.558474</v>
      </c>
      <c r="K340" s="30">
        <f t="shared" si="5"/>
        <v>0.55040360000000099</v>
      </c>
    </row>
    <row r="341" spans="2:11" x14ac:dyDescent="0.3">
      <c r="B341" s="16" t="s">
        <v>57</v>
      </c>
      <c r="C341" s="11" t="s">
        <v>38</v>
      </c>
      <c r="D341" s="21">
        <v>24.96</v>
      </c>
      <c r="E341" s="20">
        <v>0.37747999999999998</v>
      </c>
      <c r="F341" s="23">
        <v>0.05</v>
      </c>
      <c r="G341" s="20">
        <v>5.4999999999999997E-3</v>
      </c>
      <c r="H341" s="20">
        <v>1.8873999999999998E-2</v>
      </c>
      <c r="I341" s="20">
        <v>0.39635399999999998</v>
      </c>
      <c r="J341" s="25">
        <v>9.8929960000000001</v>
      </c>
      <c r="K341" s="30">
        <f t="shared" si="5"/>
        <v>0.4710952000000006</v>
      </c>
    </row>
    <row r="342" spans="2:11" x14ac:dyDescent="0.3">
      <c r="B342" s="16" t="s">
        <v>57</v>
      </c>
      <c r="C342" s="11" t="s">
        <v>39</v>
      </c>
      <c r="D342" s="21">
        <v>21.28</v>
      </c>
      <c r="E342" s="20">
        <v>0.32690000000000002</v>
      </c>
      <c r="F342" s="23">
        <v>0.05</v>
      </c>
      <c r="G342" s="20">
        <v>5.4999999999999997E-3</v>
      </c>
      <c r="H342" s="20">
        <v>1.6344999999999998E-2</v>
      </c>
      <c r="I342" s="20">
        <v>0.34324500000000002</v>
      </c>
      <c r="J342" s="25">
        <v>7.3042540000000002</v>
      </c>
      <c r="K342" s="30">
        <f t="shared" si="5"/>
        <v>0.34782199999999897</v>
      </c>
    </row>
    <row r="343" spans="2:11" x14ac:dyDescent="0.3">
      <c r="B343" s="16" t="s">
        <v>57</v>
      </c>
      <c r="C343" s="11" t="s">
        <v>40</v>
      </c>
      <c r="D343" s="21">
        <v>18.239999999999998</v>
      </c>
      <c r="E343" s="20">
        <v>0.39112999999999998</v>
      </c>
      <c r="F343" s="23">
        <v>0.05</v>
      </c>
      <c r="G343" s="20">
        <v>5.4999999999999997E-3</v>
      </c>
      <c r="H343" s="20">
        <v>1.9556500000000001E-2</v>
      </c>
      <c r="I343" s="20">
        <v>0.41068650000000001</v>
      </c>
      <c r="J343" s="25">
        <v>7.4909220000000003</v>
      </c>
      <c r="K343" s="30">
        <f t="shared" si="5"/>
        <v>0.35671080000000099</v>
      </c>
    </row>
    <row r="344" spans="2:11" x14ac:dyDescent="0.3">
      <c r="B344" s="16" t="s">
        <v>57</v>
      </c>
      <c r="C344" s="11" t="s">
        <v>41</v>
      </c>
      <c r="D344" s="21">
        <v>14.16</v>
      </c>
      <c r="E344" s="20">
        <v>0.40026</v>
      </c>
      <c r="F344" s="23">
        <v>0.05</v>
      </c>
      <c r="G344" s="20">
        <v>5.4999999999999997E-3</v>
      </c>
      <c r="H344" s="20">
        <v>2.0013E-2</v>
      </c>
      <c r="I344" s="20">
        <v>0.42027300000000001</v>
      </c>
      <c r="J344" s="25">
        <v>5.951066</v>
      </c>
      <c r="K344" s="30">
        <f t="shared" si="5"/>
        <v>0.28338440000000009</v>
      </c>
    </row>
    <row r="345" spans="2:11" x14ac:dyDescent="0.3">
      <c r="B345" s="16" t="s">
        <v>57</v>
      </c>
      <c r="C345" s="11" t="s">
        <v>42</v>
      </c>
      <c r="D345" s="21">
        <v>9.2799999999999994</v>
      </c>
      <c r="E345" s="20">
        <v>0.40026</v>
      </c>
      <c r="F345" s="23">
        <v>0.05</v>
      </c>
      <c r="G345" s="20">
        <v>5.4999999999999997E-3</v>
      </c>
      <c r="H345" s="20">
        <v>2.0013E-2</v>
      </c>
      <c r="I345" s="20">
        <v>0.42027300000000001</v>
      </c>
      <c r="J345" s="25">
        <v>3.9001329999999998</v>
      </c>
      <c r="K345" s="30">
        <f t="shared" si="5"/>
        <v>0.1857202</v>
      </c>
    </row>
    <row r="346" spans="2:11" x14ac:dyDescent="0.3">
      <c r="B346" s="16" t="s">
        <v>57</v>
      </c>
      <c r="C346" s="11" t="s">
        <v>43</v>
      </c>
      <c r="D346" s="21">
        <v>7.84</v>
      </c>
      <c r="E346" s="20">
        <v>0.38933000000000001</v>
      </c>
      <c r="F346" s="23">
        <v>0.05</v>
      </c>
      <c r="G346" s="20">
        <v>5.4999999999999997E-3</v>
      </c>
      <c r="H346" s="20">
        <v>1.9466500000000001E-2</v>
      </c>
      <c r="I346" s="20">
        <v>0.40879650000000001</v>
      </c>
      <c r="J346" s="25">
        <v>3.2049650000000001</v>
      </c>
      <c r="K346" s="30">
        <f t="shared" si="5"/>
        <v>0.15261780000000025</v>
      </c>
    </row>
    <row r="347" spans="2:11" x14ac:dyDescent="0.3">
      <c r="B347" s="16" t="s">
        <v>57</v>
      </c>
      <c r="C347" s="11" t="s">
        <v>44</v>
      </c>
      <c r="D347" s="21">
        <v>8.08</v>
      </c>
      <c r="E347" s="20">
        <v>0.39118999999999998</v>
      </c>
      <c r="F347" s="23">
        <v>0.05</v>
      </c>
      <c r="G347" s="20">
        <v>5.4999999999999997E-3</v>
      </c>
      <c r="H347" s="20">
        <v>1.95595E-2</v>
      </c>
      <c r="I347" s="20">
        <v>0.41074949999999999</v>
      </c>
      <c r="J347" s="25">
        <v>3.3188559999999998</v>
      </c>
      <c r="K347" s="30">
        <f t="shared" si="5"/>
        <v>0.15804079999999976</v>
      </c>
    </row>
    <row r="348" spans="2:11" x14ac:dyDescent="0.3">
      <c r="B348" s="16" t="s">
        <v>58</v>
      </c>
      <c r="C348" s="11" t="s">
        <v>20</v>
      </c>
      <c r="D348" s="21">
        <v>7.52</v>
      </c>
      <c r="E348" s="20">
        <v>0.39187</v>
      </c>
      <c r="F348" s="23">
        <v>0.05</v>
      </c>
      <c r="G348" s="20">
        <v>5.4999999999999997E-3</v>
      </c>
      <c r="H348" s="20">
        <v>1.95935E-2</v>
      </c>
      <c r="I348" s="20">
        <v>0.41146349999999998</v>
      </c>
      <c r="J348" s="25">
        <v>3.0942059999999998</v>
      </c>
      <c r="K348" s="30">
        <f t="shared" si="5"/>
        <v>0.14734360000000013</v>
      </c>
    </row>
    <row r="349" spans="2:11" x14ac:dyDescent="0.3">
      <c r="B349" s="16" t="s">
        <v>58</v>
      </c>
      <c r="C349" s="11" t="s">
        <v>22</v>
      </c>
      <c r="D349" s="21">
        <v>7.44</v>
      </c>
      <c r="E349" s="20">
        <v>0.38718000000000002</v>
      </c>
      <c r="F349" s="23">
        <v>0.05</v>
      </c>
      <c r="G349" s="20">
        <v>5.4999999999999997E-3</v>
      </c>
      <c r="H349" s="20">
        <v>1.9359000000000001E-2</v>
      </c>
      <c r="I349" s="20">
        <v>0.40653899999999998</v>
      </c>
      <c r="J349" s="25">
        <v>3.0246499999999998</v>
      </c>
      <c r="K349" s="30">
        <f t="shared" si="5"/>
        <v>0.14403079999999946</v>
      </c>
    </row>
    <row r="350" spans="2:11" x14ac:dyDescent="0.3">
      <c r="B350" s="16" t="s">
        <v>58</v>
      </c>
      <c r="C350" s="11" t="s">
        <v>23</v>
      </c>
      <c r="D350" s="21">
        <v>8</v>
      </c>
      <c r="E350" s="20">
        <v>0.35888999999999999</v>
      </c>
      <c r="F350" s="23">
        <v>0.05</v>
      </c>
      <c r="G350" s="20">
        <v>5.4999999999999997E-3</v>
      </c>
      <c r="H350" s="20">
        <v>1.7944499999999999E-2</v>
      </c>
      <c r="I350" s="20">
        <v>0.37683450000000002</v>
      </c>
      <c r="J350" s="25">
        <v>3.0146760000000001</v>
      </c>
      <c r="K350" s="30">
        <f t="shared" si="5"/>
        <v>0.14355600000000024</v>
      </c>
    </row>
    <row r="351" spans="2:11" x14ac:dyDescent="0.3">
      <c r="B351" s="16" t="s">
        <v>58</v>
      </c>
      <c r="C351" s="11" t="s">
        <v>24</v>
      </c>
      <c r="D351" s="21">
        <v>8.08</v>
      </c>
      <c r="E351" s="20">
        <v>0.34749000000000002</v>
      </c>
      <c r="F351" s="23">
        <v>0.05</v>
      </c>
      <c r="G351" s="20">
        <v>5.4999999999999997E-3</v>
      </c>
      <c r="H351" s="20">
        <v>1.7374500000000001E-2</v>
      </c>
      <c r="I351" s="20">
        <v>0.36486449999999998</v>
      </c>
      <c r="J351" s="25">
        <v>2.948105</v>
      </c>
      <c r="K351" s="30">
        <f t="shared" si="5"/>
        <v>0.14038579999999978</v>
      </c>
    </row>
    <row r="352" spans="2:11" x14ac:dyDescent="0.3">
      <c r="B352" s="16" t="s">
        <v>58</v>
      </c>
      <c r="C352" s="11" t="s">
        <v>25</v>
      </c>
      <c r="D352" s="21">
        <v>9.0399999999999991</v>
      </c>
      <c r="E352" s="20">
        <v>0.33839999999999998</v>
      </c>
      <c r="F352" s="23">
        <v>0.05</v>
      </c>
      <c r="G352" s="20">
        <v>5.4999999999999997E-3</v>
      </c>
      <c r="H352" s="20">
        <v>1.6920000000000001E-2</v>
      </c>
      <c r="I352" s="20">
        <v>0.35532000000000002</v>
      </c>
      <c r="J352" s="25">
        <v>3.2120929999999999</v>
      </c>
      <c r="K352" s="30">
        <f t="shared" si="5"/>
        <v>0.15295700000000023</v>
      </c>
    </row>
    <row r="353" spans="2:11" x14ac:dyDescent="0.3">
      <c r="B353" s="16" t="s">
        <v>58</v>
      </c>
      <c r="C353" s="11" t="s">
        <v>26</v>
      </c>
      <c r="D353" s="21">
        <v>15.28</v>
      </c>
      <c r="E353" s="20">
        <v>0.33871000000000001</v>
      </c>
      <c r="F353" s="23">
        <v>0.05</v>
      </c>
      <c r="G353" s="20">
        <v>5.4999999999999997E-3</v>
      </c>
      <c r="H353" s="20">
        <v>1.6935499999999999E-2</v>
      </c>
      <c r="I353" s="20">
        <v>0.3556455</v>
      </c>
      <c r="J353" s="25">
        <v>5.4342629999999996</v>
      </c>
      <c r="K353" s="30">
        <f t="shared" si="5"/>
        <v>0.25877419999999951</v>
      </c>
    </row>
    <row r="354" spans="2:11" x14ac:dyDescent="0.3">
      <c r="B354" s="16" t="s">
        <v>58</v>
      </c>
      <c r="C354" s="11" t="s">
        <v>27</v>
      </c>
      <c r="D354" s="21">
        <v>45.44</v>
      </c>
      <c r="E354" s="20">
        <v>0.35641</v>
      </c>
      <c r="F354" s="23">
        <v>0.05</v>
      </c>
      <c r="G354" s="20">
        <v>5.4999999999999997E-3</v>
      </c>
      <c r="H354" s="20">
        <v>1.78205E-2</v>
      </c>
      <c r="I354" s="20">
        <v>0.37423050000000002</v>
      </c>
      <c r="J354" s="25">
        <v>17.005033999999998</v>
      </c>
      <c r="K354" s="30">
        <f t="shared" si="5"/>
        <v>0.80976360000000014</v>
      </c>
    </row>
    <row r="355" spans="2:11" x14ac:dyDescent="0.3">
      <c r="B355" s="16" t="s">
        <v>58</v>
      </c>
      <c r="C355" s="11" t="s">
        <v>28</v>
      </c>
      <c r="D355" s="21">
        <v>82.72</v>
      </c>
      <c r="E355" s="20">
        <v>0.40566000000000002</v>
      </c>
      <c r="F355" s="23">
        <v>0.05</v>
      </c>
      <c r="G355" s="20">
        <v>5.4999999999999997E-3</v>
      </c>
      <c r="H355" s="20">
        <v>2.0282999999999999E-2</v>
      </c>
      <c r="I355" s="20">
        <v>0.42594300000000002</v>
      </c>
      <c r="J355" s="25">
        <v>35.234005000000003</v>
      </c>
      <c r="K355" s="30">
        <f t="shared" si="5"/>
        <v>1.6778097999999986</v>
      </c>
    </row>
    <row r="356" spans="2:11" x14ac:dyDescent="0.3">
      <c r="B356" s="16" t="s">
        <v>58</v>
      </c>
      <c r="C356" s="11" t="s">
        <v>29</v>
      </c>
      <c r="D356" s="21">
        <v>148.4</v>
      </c>
      <c r="E356" s="20">
        <v>0.40709000000000001</v>
      </c>
      <c r="F356" s="23">
        <v>0.05</v>
      </c>
      <c r="G356" s="20">
        <v>5.4999999999999997E-3</v>
      </c>
      <c r="H356" s="20">
        <v>2.0354500000000001E-2</v>
      </c>
      <c r="I356" s="20">
        <v>0.42744450000000001</v>
      </c>
      <c r="J356" s="25">
        <v>63.432763999999999</v>
      </c>
      <c r="K356" s="30">
        <f t="shared" si="5"/>
        <v>3.0206079999999957</v>
      </c>
    </row>
    <row r="357" spans="2:11" x14ac:dyDescent="0.3">
      <c r="B357" s="16" t="s">
        <v>58</v>
      </c>
      <c r="C357" s="11" t="s">
        <v>30</v>
      </c>
      <c r="D357" s="21">
        <v>170.96</v>
      </c>
      <c r="E357" s="20">
        <v>0.40566000000000002</v>
      </c>
      <c r="F357" s="23">
        <v>0.05</v>
      </c>
      <c r="G357" s="20">
        <v>5.4999999999999997E-3</v>
      </c>
      <c r="H357" s="20">
        <v>2.0282999999999999E-2</v>
      </c>
      <c r="I357" s="20">
        <v>0.42594300000000002</v>
      </c>
      <c r="J357" s="25">
        <v>72.819215</v>
      </c>
      <c r="K357" s="30">
        <f t="shared" si="5"/>
        <v>3.467581399999986</v>
      </c>
    </row>
    <row r="358" spans="2:11" x14ac:dyDescent="0.3">
      <c r="B358" s="16" t="s">
        <v>58</v>
      </c>
      <c r="C358" s="11" t="s">
        <v>31</v>
      </c>
      <c r="D358" s="21">
        <v>174.96</v>
      </c>
      <c r="E358" s="20">
        <v>0.39552999999999999</v>
      </c>
      <c r="F358" s="23">
        <v>0.05</v>
      </c>
      <c r="G358" s="20">
        <v>5.4999999999999997E-3</v>
      </c>
      <c r="H358" s="20">
        <v>1.9776499999999999E-2</v>
      </c>
      <c r="I358" s="20">
        <v>0.41530650000000002</v>
      </c>
      <c r="J358" s="25">
        <v>72.662025</v>
      </c>
      <c r="K358" s="30">
        <f t="shared" si="5"/>
        <v>3.4600961999999953</v>
      </c>
    </row>
    <row r="359" spans="2:11" x14ac:dyDescent="0.3">
      <c r="B359" s="16" t="s">
        <v>58</v>
      </c>
      <c r="C359" s="11" t="s">
        <v>32</v>
      </c>
      <c r="D359" s="21">
        <v>160</v>
      </c>
      <c r="E359" s="20">
        <v>0.38512000000000002</v>
      </c>
      <c r="F359" s="23">
        <v>0.05</v>
      </c>
      <c r="G359" s="20">
        <v>5.4999999999999997E-3</v>
      </c>
      <c r="H359" s="20">
        <v>1.9255999999999999E-2</v>
      </c>
      <c r="I359" s="20">
        <v>0.40437600000000001</v>
      </c>
      <c r="J359" s="25">
        <v>64.700159999999997</v>
      </c>
      <c r="K359" s="30">
        <f t="shared" si="5"/>
        <v>3.0809599999999904</v>
      </c>
    </row>
    <row r="360" spans="2:11" x14ac:dyDescent="0.3">
      <c r="B360" s="16" t="s">
        <v>58</v>
      </c>
      <c r="C360" s="11" t="s">
        <v>33</v>
      </c>
      <c r="D360" s="21">
        <v>135.68</v>
      </c>
      <c r="E360" s="20">
        <v>0.38305</v>
      </c>
      <c r="F360" s="23">
        <v>0.05</v>
      </c>
      <c r="G360" s="20">
        <v>5.4999999999999997E-3</v>
      </c>
      <c r="H360" s="20">
        <v>1.9152499999999999E-2</v>
      </c>
      <c r="I360" s="20">
        <v>0.40220250000000002</v>
      </c>
      <c r="J360" s="25">
        <v>54.570835000000002</v>
      </c>
      <c r="K360" s="30">
        <f t="shared" si="5"/>
        <v>2.5986109999999982</v>
      </c>
    </row>
    <row r="361" spans="2:11" x14ac:dyDescent="0.3">
      <c r="B361" s="16" t="s">
        <v>58</v>
      </c>
      <c r="C361" s="11" t="s">
        <v>34</v>
      </c>
      <c r="D361" s="21">
        <v>194.16</v>
      </c>
      <c r="E361" s="20">
        <v>0.40156999999999998</v>
      </c>
      <c r="F361" s="23">
        <v>0.05</v>
      </c>
      <c r="G361" s="20">
        <v>5.4999999999999997E-3</v>
      </c>
      <c r="H361" s="20">
        <v>2.0078499999999999E-2</v>
      </c>
      <c r="I361" s="20">
        <v>0.42164849999999998</v>
      </c>
      <c r="J361" s="25">
        <v>81.867272999999997</v>
      </c>
      <c r="K361" s="30">
        <f t="shared" si="5"/>
        <v>3.8984418000000005</v>
      </c>
    </row>
    <row r="362" spans="2:11" x14ac:dyDescent="0.3">
      <c r="B362" s="16" t="s">
        <v>58</v>
      </c>
      <c r="C362" s="11" t="s">
        <v>35</v>
      </c>
      <c r="D362" s="21">
        <v>204</v>
      </c>
      <c r="E362" s="20">
        <v>0.38834999999999997</v>
      </c>
      <c r="F362" s="23">
        <v>0.05</v>
      </c>
      <c r="G362" s="20">
        <v>5.4999999999999997E-3</v>
      </c>
      <c r="H362" s="20">
        <v>1.9417500000000001E-2</v>
      </c>
      <c r="I362" s="20">
        <v>0.4077675</v>
      </c>
      <c r="J362" s="25">
        <v>83.184569999999994</v>
      </c>
      <c r="K362" s="30">
        <f t="shared" si="5"/>
        <v>3.9611699999999956</v>
      </c>
    </row>
    <row r="363" spans="2:11" x14ac:dyDescent="0.3">
      <c r="B363" s="16" t="s">
        <v>58</v>
      </c>
      <c r="C363" s="11" t="s">
        <v>36</v>
      </c>
      <c r="D363" s="21">
        <v>153.52000000000001</v>
      </c>
      <c r="E363" s="20">
        <v>0.38356000000000001</v>
      </c>
      <c r="F363" s="23">
        <v>0.05</v>
      </c>
      <c r="G363" s="20">
        <v>5.4999999999999997E-3</v>
      </c>
      <c r="H363" s="20">
        <v>1.9178000000000001E-2</v>
      </c>
      <c r="I363" s="20">
        <v>0.40273799999999998</v>
      </c>
      <c r="J363" s="25">
        <v>61.828338000000002</v>
      </c>
      <c r="K363" s="30">
        <f t="shared" si="5"/>
        <v>2.9442067999999963</v>
      </c>
    </row>
    <row r="364" spans="2:11" x14ac:dyDescent="0.3">
      <c r="B364" s="16" t="s">
        <v>58</v>
      </c>
      <c r="C364" s="11" t="s">
        <v>37</v>
      </c>
      <c r="D364" s="21">
        <v>25.68</v>
      </c>
      <c r="E364" s="20">
        <v>0.39111000000000001</v>
      </c>
      <c r="F364" s="23">
        <v>0.05</v>
      </c>
      <c r="G364" s="20">
        <v>5.4999999999999997E-3</v>
      </c>
      <c r="H364" s="20">
        <v>1.95555E-2</v>
      </c>
      <c r="I364" s="20">
        <v>0.41066550000000002</v>
      </c>
      <c r="J364" s="25">
        <v>10.54589</v>
      </c>
      <c r="K364" s="30">
        <f t="shared" si="5"/>
        <v>0.50218519999999955</v>
      </c>
    </row>
    <row r="365" spans="2:11" x14ac:dyDescent="0.3">
      <c r="B365" s="16" t="s">
        <v>58</v>
      </c>
      <c r="C365" s="11" t="s">
        <v>38</v>
      </c>
      <c r="D365" s="21">
        <v>20.64</v>
      </c>
      <c r="E365" s="20">
        <v>0.40440999999999999</v>
      </c>
      <c r="F365" s="23">
        <v>0.05</v>
      </c>
      <c r="G365" s="20">
        <v>5.4999999999999997E-3</v>
      </c>
      <c r="H365" s="20">
        <v>2.0220499999999999E-2</v>
      </c>
      <c r="I365" s="20">
        <v>0.42463050000000002</v>
      </c>
      <c r="J365" s="25">
        <v>8.7643740000000001</v>
      </c>
      <c r="K365" s="30">
        <f t="shared" si="5"/>
        <v>0.41735159999999993</v>
      </c>
    </row>
    <row r="366" spans="2:11" x14ac:dyDescent="0.3">
      <c r="B366" s="16" t="s">
        <v>58</v>
      </c>
      <c r="C366" s="11" t="s">
        <v>39</v>
      </c>
      <c r="D366" s="21">
        <v>16.96</v>
      </c>
      <c r="E366" s="20">
        <v>0.42657</v>
      </c>
      <c r="F366" s="23">
        <v>0.05</v>
      </c>
      <c r="G366" s="20">
        <v>5.4999999999999997E-3</v>
      </c>
      <c r="H366" s="20">
        <v>2.13285E-2</v>
      </c>
      <c r="I366" s="20">
        <v>0.44789849999999998</v>
      </c>
      <c r="J366" s="25">
        <v>7.5963589999999996</v>
      </c>
      <c r="K366" s="30">
        <f t="shared" si="5"/>
        <v>0.36173179999999938</v>
      </c>
    </row>
    <row r="367" spans="2:11" x14ac:dyDescent="0.3">
      <c r="B367" s="16" t="s">
        <v>58</v>
      </c>
      <c r="C367" s="11" t="s">
        <v>40</v>
      </c>
      <c r="D367" s="21">
        <v>16.079999999999998</v>
      </c>
      <c r="E367" s="20">
        <v>0.51849000000000001</v>
      </c>
      <c r="F367" s="23">
        <v>0.05</v>
      </c>
      <c r="G367" s="20">
        <v>5.4999999999999997E-3</v>
      </c>
      <c r="H367" s="20">
        <v>2.59245E-2</v>
      </c>
      <c r="I367" s="20">
        <v>0.54441450000000002</v>
      </c>
      <c r="J367" s="25">
        <v>8.7541849999999997</v>
      </c>
      <c r="K367" s="30">
        <f t="shared" si="5"/>
        <v>0.41686580000000006</v>
      </c>
    </row>
    <row r="368" spans="2:11" x14ac:dyDescent="0.3">
      <c r="B368" s="16" t="s">
        <v>58</v>
      </c>
      <c r="C368" s="11" t="s">
        <v>41</v>
      </c>
      <c r="D368" s="21">
        <v>12.64</v>
      </c>
      <c r="E368" s="20">
        <v>0.54064999999999996</v>
      </c>
      <c r="F368" s="23">
        <v>0.05</v>
      </c>
      <c r="G368" s="20">
        <v>5.4999999999999997E-3</v>
      </c>
      <c r="H368" s="20">
        <v>2.7032500000000001E-2</v>
      </c>
      <c r="I368" s="20">
        <v>0.56768249999999998</v>
      </c>
      <c r="J368" s="25">
        <v>7.1755069999999996</v>
      </c>
      <c r="K368" s="30">
        <f t="shared" si="5"/>
        <v>0.34169099999999997</v>
      </c>
    </row>
    <row r="369" spans="2:11" x14ac:dyDescent="0.3">
      <c r="B369" s="16" t="s">
        <v>58</v>
      </c>
      <c r="C369" s="11" t="s">
        <v>42</v>
      </c>
      <c r="D369" s="21">
        <v>8.16</v>
      </c>
      <c r="E369" s="20">
        <v>0.56564999999999999</v>
      </c>
      <c r="F369" s="23">
        <v>0.05</v>
      </c>
      <c r="G369" s="20">
        <v>5.4999999999999997E-3</v>
      </c>
      <c r="H369" s="20">
        <v>2.8282499999999999E-2</v>
      </c>
      <c r="I369" s="20">
        <v>0.59393249999999997</v>
      </c>
      <c r="J369" s="25">
        <v>4.846489</v>
      </c>
      <c r="K369" s="30">
        <f t="shared" si="5"/>
        <v>0.23078500000000002</v>
      </c>
    </row>
    <row r="370" spans="2:11" x14ac:dyDescent="0.3">
      <c r="B370" s="16" t="s">
        <v>58</v>
      </c>
      <c r="C370" s="11" t="s">
        <v>43</v>
      </c>
      <c r="D370" s="21">
        <v>8.4</v>
      </c>
      <c r="E370" s="20">
        <v>0.43028</v>
      </c>
      <c r="F370" s="23">
        <v>0.05</v>
      </c>
      <c r="G370" s="20">
        <v>5.4999999999999997E-3</v>
      </c>
      <c r="H370" s="20">
        <v>2.1513999999999998E-2</v>
      </c>
      <c r="I370" s="20">
        <v>0.45179399999999997</v>
      </c>
      <c r="J370" s="25">
        <v>3.7950699999999999</v>
      </c>
      <c r="K370" s="30">
        <f t="shared" si="5"/>
        <v>0.18071799999999971</v>
      </c>
    </row>
    <row r="371" spans="2:11" x14ac:dyDescent="0.3">
      <c r="B371" s="16" t="s">
        <v>58</v>
      </c>
      <c r="C371" s="11" t="s">
        <v>44</v>
      </c>
      <c r="D371" s="21">
        <v>8.48</v>
      </c>
      <c r="E371" s="20">
        <v>0.48397000000000001</v>
      </c>
      <c r="F371" s="23">
        <v>0.05</v>
      </c>
      <c r="G371" s="20">
        <v>5.4999999999999997E-3</v>
      </c>
      <c r="H371" s="20">
        <v>2.4198500000000001E-2</v>
      </c>
      <c r="I371" s="20">
        <v>0.50816850000000002</v>
      </c>
      <c r="J371" s="25">
        <v>4.3092689999999996</v>
      </c>
      <c r="K371" s="30">
        <f t="shared" si="5"/>
        <v>0.20520339999999937</v>
      </c>
    </row>
    <row r="372" spans="2:11" x14ac:dyDescent="0.3">
      <c r="B372" s="16" t="s">
        <v>59</v>
      </c>
      <c r="C372" s="11" t="s">
        <v>20</v>
      </c>
      <c r="D372" s="21">
        <v>8.56</v>
      </c>
      <c r="E372" s="20">
        <v>0.43556</v>
      </c>
      <c r="F372" s="23">
        <v>0.05</v>
      </c>
      <c r="G372" s="20">
        <v>5.4999999999999997E-3</v>
      </c>
      <c r="H372" s="20">
        <v>2.1777999999999999E-2</v>
      </c>
      <c r="I372" s="20">
        <v>0.45733800000000002</v>
      </c>
      <c r="J372" s="25">
        <v>3.9148130000000001</v>
      </c>
      <c r="K372" s="30">
        <f t="shared" si="5"/>
        <v>0.18641939999999968</v>
      </c>
    </row>
    <row r="373" spans="2:11" x14ac:dyDescent="0.3">
      <c r="B373" s="16" t="s">
        <v>59</v>
      </c>
      <c r="C373" s="11" t="s">
        <v>22</v>
      </c>
      <c r="D373" s="21">
        <v>8.56</v>
      </c>
      <c r="E373" s="20">
        <v>0.44978000000000001</v>
      </c>
      <c r="F373" s="23">
        <v>0.05</v>
      </c>
      <c r="G373" s="20">
        <v>5.4999999999999997E-3</v>
      </c>
      <c r="H373" s="20">
        <v>2.2488999999999999E-2</v>
      </c>
      <c r="I373" s="20">
        <v>0.47226899999999999</v>
      </c>
      <c r="J373" s="25">
        <v>4.0426229999999999</v>
      </c>
      <c r="K373" s="30">
        <f t="shared" si="5"/>
        <v>0.19250619999999952</v>
      </c>
    </row>
    <row r="374" spans="2:11" x14ac:dyDescent="0.3">
      <c r="B374" s="16" t="s">
        <v>59</v>
      </c>
      <c r="C374" s="11" t="s">
        <v>23</v>
      </c>
      <c r="D374" s="21">
        <v>8.32</v>
      </c>
      <c r="E374" s="20">
        <v>0.40947</v>
      </c>
      <c r="F374" s="23">
        <v>0.05</v>
      </c>
      <c r="G374" s="20">
        <v>5.4999999999999997E-3</v>
      </c>
      <c r="H374" s="20">
        <v>2.0473499999999999E-2</v>
      </c>
      <c r="I374" s="20">
        <v>0.42994349999999998</v>
      </c>
      <c r="J374" s="25">
        <v>3.5771299999999999</v>
      </c>
      <c r="K374" s="30">
        <f t="shared" si="5"/>
        <v>0.1703395999999997</v>
      </c>
    </row>
    <row r="375" spans="2:11" x14ac:dyDescent="0.3">
      <c r="B375" s="16" t="s">
        <v>59</v>
      </c>
      <c r="C375" s="11" t="s">
        <v>24</v>
      </c>
      <c r="D375" s="21">
        <v>8</v>
      </c>
      <c r="E375" s="20">
        <v>0.40464</v>
      </c>
      <c r="F375" s="23">
        <v>0.05</v>
      </c>
      <c r="G375" s="20">
        <v>5.4999999999999997E-3</v>
      </c>
      <c r="H375" s="20">
        <v>2.0232E-2</v>
      </c>
      <c r="I375" s="20">
        <v>0.42487200000000003</v>
      </c>
      <c r="J375" s="25">
        <v>3.3989760000000002</v>
      </c>
      <c r="K375" s="30">
        <f t="shared" si="5"/>
        <v>0.16185600000000022</v>
      </c>
    </row>
    <row r="376" spans="2:11" x14ac:dyDescent="0.3">
      <c r="B376" s="16" t="s">
        <v>59</v>
      </c>
      <c r="C376" s="11" t="s">
        <v>25</v>
      </c>
      <c r="D376" s="21">
        <v>8.56</v>
      </c>
      <c r="E376" s="20">
        <v>0.38532</v>
      </c>
      <c r="F376" s="23">
        <v>0.05</v>
      </c>
      <c r="G376" s="20">
        <v>5.4999999999999997E-3</v>
      </c>
      <c r="H376" s="20">
        <v>1.9265999999999998E-2</v>
      </c>
      <c r="I376" s="20">
        <v>0.404586</v>
      </c>
      <c r="J376" s="25">
        <v>3.4632559999999999</v>
      </c>
      <c r="K376" s="30">
        <f t="shared" si="5"/>
        <v>0.16491679999999986</v>
      </c>
    </row>
    <row r="377" spans="2:11" x14ac:dyDescent="0.3">
      <c r="B377" s="16" t="s">
        <v>59</v>
      </c>
      <c r="C377" s="11" t="s">
        <v>26</v>
      </c>
      <c r="D377" s="21">
        <v>14.8</v>
      </c>
      <c r="E377" s="20">
        <v>0.39660000000000001</v>
      </c>
      <c r="F377" s="23">
        <v>0.05</v>
      </c>
      <c r="G377" s="20">
        <v>5.4999999999999997E-3</v>
      </c>
      <c r="H377" s="20">
        <v>1.983E-2</v>
      </c>
      <c r="I377" s="20">
        <v>0.41643000000000002</v>
      </c>
      <c r="J377" s="25">
        <v>6.1631640000000001</v>
      </c>
      <c r="K377" s="30">
        <f t="shared" si="5"/>
        <v>0.29348399999999941</v>
      </c>
    </row>
    <row r="378" spans="2:11" x14ac:dyDescent="0.3">
      <c r="B378" s="16" t="s">
        <v>59</v>
      </c>
      <c r="C378" s="11" t="s">
        <v>27</v>
      </c>
      <c r="D378" s="21">
        <v>12.96</v>
      </c>
      <c r="E378" s="20">
        <v>0.40382000000000001</v>
      </c>
      <c r="F378" s="23">
        <v>0.05</v>
      </c>
      <c r="G378" s="20">
        <v>5.4999999999999997E-3</v>
      </c>
      <c r="H378" s="20">
        <v>2.0191000000000001E-2</v>
      </c>
      <c r="I378" s="20">
        <v>0.42401100000000003</v>
      </c>
      <c r="J378" s="25">
        <v>5.4951829999999999</v>
      </c>
      <c r="K378" s="30">
        <f t="shared" si="5"/>
        <v>0.26167579999999901</v>
      </c>
    </row>
    <row r="379" spans="2:11" x14ac:dyDescent="0.3">
      <c r="B379" s="16" t="s">
        <v>59</v>
      </c>
      <c r="C379" s="11" t="s">
        <v>28</v>
      </c>
      <c r="D379" s="21">
        <v>37.119999999999997</v>
      </c>
      <c r="E379" s="20">
        <v>0.40464</v>
      </c>
      <c r="F379" s="23">
        <v>0.05</v>
      </c>
      <c r="G379" s="20">
        <v>5.4999999999999997E-3</v>
      </c>
      <c r="H379" s="20">
        <v>2.0232E-2</v>
      </c>
      <c r="I379" s="20">
        <v>0.42487200000000003</v>
      </c>
      <c r="J379" s="25">
        <v>15.771248999999999</v>
      </c>
      <c r="K379" s="30">
        <f t="shared" si="5"/>
        <v>0.75101219999999991</v>
      </c>
    </row>
    <row r="380" spans="2:11" x14ac:dyDescent="0.3">
      <c r="B380" s="16" t="s">
        <v>59</v>
      </c>
      <c r="C380" s="11" t="s">
        <v>29</v>
      </c>
      <c r="D380" s="21">
        <v>131.12</v>
      </c>
      <c r="E380" s="20">
        <v>0.39245999999999998</v>
      </c>
      <c r="F380" s="23">
        <v>0.05</v>
      </c>
      <c r="G380" s="20">
        <v>5.4999999999999997E-3</v>
      </c>
      <c r="H380" s="20">
        <v>1.9623000000000002E-2</v>
      </c>
      <c r="I380" s="20">
        <v>0.41208299999999998</v>
      </c>
      <c r="J380" s="25">
        <v>54.032322999999998</v>
      </c>
      <c r="K380" s="30">
        <f t="shared" si="5"/>
        <v>2.5729678000000007</v>
      </c>
    </row>
    <row r="381" spans="2:11" x14ac:dyDescent="0.3">
      <c r="B381" s="16" t="s">
        <v>59</v>
      </c>
      <c r="C381" s="11" t="s">
        <v>30</v>
      </c>
      <c r="D381" s="21">
        <v>170</v>
      </c>
      <c r="E381" s="20">
        <v>0.39118999999999998</v>
      </c>
      <c r="F381" s="23">
        <v>0.05</v>
      </c>
      <c r="G381" s="20">
        <v>5.4999999999999997E-3</v>
      </c>
      <c r="H381" s="20">
        <v>1.95595E-2</v>
      </c>
      <c r="I381" s="20">
        <v>0.41074949999999999</v>
      </c>
      <c r="J381" s="25">
        <v>69.827415000000002</v>
      </c>
      <c r="K381" s="30">
        <f t="shared" si="5"/>
        <v>3.3251150000000109</v>
      </c>
    </row>
    <row r="382" spans="2:11" x14ac:dyDescent="0.3">
      <c r="B382" s="16" t="s">
        <v>59</v>
      </c>
      <c r="C382" s="11" t="s">
        <v>31</v>
      </c>
      <c r="D382" s="21">
        <v>162.4</v>
      </c>
      <c r="E382" s="20">
        <v>0.39045999999999997</v>
      </c>
      <c r="F382" s="23">
        <v>0.05</v>
      </c>
      <c r="G382" s="20">
        <v>5.4999999999999997E-3</v>
      </c>
      <c r="H382" s="20">
        <v>1.9522999999999999E-2</v>
      </c>
      <c r="I382" s="20">
        <v>0.40998299999999999</v>
      </c>
      <c r="J382" s="25">
        <v>66.581238999999997</v>
      </c>
      <c r="K382" s="30">
        <f t="shared" si="5"/>
        <v>3.170535000000001</v>
      </c>
    </row>
    <row r="383" spans="2:11" x14ac:dyDescent="0.3">
      <c r="B383" s="16" t="s">
        <v>59</v>
      </c>
      <c r="C383" s="11" t="s">
        <v>32</v>
      </c>
      <c r="D383" s="21">
        <v>158.47999999999999</v>
      </c>
      <c r="E383" s="20">
        <v>0.39978999999999998</v>
      </c>
      <c r="F383" s="23">
        <v>0.05</v>
      </c>
      <c r="G383" s="20">
        <v>5.4999999999999997E-3</v>
      </c>
      <c r="H383" s="20">
        <v>1.99895E-2</v>
      </c>
      <c r="I383" s="20">
        <v>0.41977950000000003</v>
      </c>
      <c r="J383" s="25">
        <v>66.526655000000005</v>
      </c>
      <c r="K383" s="30">
        <f t="shared" si="5"/>
        <v>3.1679358000000093</v>
      </c>
    </row>
    <row r="384" spans="2:11" x14ac:dyDescent="0.3">
      <c r="B384" s="16" t="s">
        <v>59</v>
      </c>
      <c r="C384" s="11" t="s">
        <v>33</v>
      </c>
      <c r="D384" s="21">
        <v>121.76</v>
      </c>
      <c r="E384" s="20">
        <v>0.38302999999999998</v>
      </c>
      <c r="F384" s="23">
        <v>0.05</v>
      </c>
      <c r="G384" s="20">
        <v>5.4999999999999997E-3</v>
      </c>
      <c r="H384" s="20">
        <v>1.9151499999999998E-2</v>
      </c>
      <c r="I384" s="20">
        <v>0.40218150000000003</v>
      </c>
      <c r="J384" s="25">
        <v>48.969619000000002</v>
      </c>
      <c r="K384" s="30">
        <f t="shared" si="5"/>
        <v>2.3318861999999996</v>
      </c>
    </row>
    <row r="385" spans="2:11" x14ac:dyDescent="0.3">
      <c r="B385" s="16" t="s">
        <v>59</v>
      </c>
      <c r="C385" s="11" t="s">
        <v>34</v>
      </c>
      <c r="D385" s="21">
        <v>171.52</v>
      </c>
      <c r="E385" s="20">
        <v>0.38577</v>
      </c>
      <c r="F385" s="23">
        <v>0.05</v>
      </c>
      <c r="G385" s="20">
        <v>5.4999999999999997E-3</v>
      </c>
      <c r="H385" s="20">
        <v>1.92885E-2</v>
      </c>
      <c r="I385" s="20">
        <v>0.40505849999999999</v>
      </c>
      <c r="J385" s="25">
        <v>69.475633999999999</v>
      </c>
      <c r="K385" s="30">
        <f t="shared" si="5"/>
        <v>3.3083635999999927</v>
      </c>
    </row>
    <row r="386" spans="2:11" x14ac:dyDescent="0.3">
      <c r="B386" s="16" t="s">
        <v>59</v>
      </c>
      <c r="C386" s="11" t="s">
        <v>35</v>
      </c>
      <c r="D386" s="21">
        <v>164.32</v>
      </c>
      <c r="E386" s="20">
        <v>0.38767000000000001</v>
      </c>
      <c r="F386" s="23">
        <v>0.05</v>
      </c>
      <c r="G386" s="20">
        <v>5.4999999999999997E-3</v>
      </c>
      <c r="H386" s="20">
        <v>1.9383500000000001E-2</v>
      </c>
      <c r="I386" s="20">
        <v>0.40705350000000001</v>
      </c>
      <c r="J386" s="25">
        <v>66.887030999999993</v>
      </c>
      <c r="K386" s="30">
        <f t="shared" si="5"/>
        <v>3.1850965999999943</v>
      </c>
    </row>
    <row r="387" spans="2:11" x14ac:dyDescent="0.3">
      <c r="B387" s="16" t="s">
        <v>59</v>
      </c>
      <c r="C387" s="11" t="s">
        <v>36</v>
      </c>
      <c r="D387" s="21">
        <v>89.68</v>
      </c>
      <c r="E387" s="20">
        <v>0.3881</v>
      </c>
      <c r="F387" s="23">
        <v>0.05</v>
      </c>
      <c r="G387" s="20">
        <v>5.4999999999999997E-3</v>
      </c>
      <c r="H387" s="20">
        <v>1.9404999999999999E-2</v>
      </c>
      <c r="I387" s="20">
        <v>0.40750500000000001</v>
      </c>
      <c r="J387" s="25">
        <v>36.545048000000001</v>
      </c>
      <c r="K387" s="30">
        <f t="shared" si="5"/>
        <v>1.74024</v>
      </c>
    </row>
    <row r="388" spans="2:11" x14ac:dyDescent="0.3">
      <c r="B388" s="16" t="s">
        <v>59</v>
      </c>
      <c r="C388" s="11" t="s">
        <v>37</v>
      </c>
      <c r="D388" s="21">
        <v>33.76</v>
      </c>
      <c r="E388" s="20">
        <v>0.39111000000000001</v>
      </c>
      <c r="F388" s="23">
        <v>0.05</v>
      </c>
      <c r="G388" s="20">
        <v>5.4999999999999997E-3</v>
      </c>
      <c r="H388" s="20">
        <v>1.95555E-2</v>
      </c>
      <c r="I388" s="20">
        <v>0.41066550000000002</v>
      </c>
      <c r="J388" s="25">
        <v>13.864067</v>
      </c>
      <c r="K388" s="30">
        <f t="shared" si="5"/>
        <v>0.66019340000000071</v>
      </c>
    </row>
    <row r="389" spans="2:11" x14ac:dyDescent="0.3">
      <c r="B389" s="16" t="s">
        <v>59</v>
      </c>
      <c r="C389" s="11" t="s">
        <v>38</v>
      </c>
      <c r="D389" s="21">
        <v>27.12</v>
      </c>
      <c r="E389" s="20">
        <v>0.39387</v>
      </c>
      <c r="F389" s="23">
        <v>0.05</v>
      </c>
      <c r="G389" s="20">
        <v>5.4999999999999997E-3</v>
      </c>
      <c r="H389" s="20">
        <v>1.9693499999999999E-2</v>
      </c>
      <c r="I389" s="20">
        <v>0.41356349999999997</v>
      </c>
      <c r="J389" s="25">
        <v>11.215842</v>
      </c>
      <c r="K389" s="30">
        <f t="shared" si="5"/>
        <v>0.53408759999999944</v>
      </c>
    </row>
    <row r="390" spans="2:11" x14ac:dyDescent="0.3">
      <c r="B390" s="16" t="s">
        <v>59</v>
      </c>
      <c r="C390" s="11" t="s">
        <v>39</v>
      </c>
      <c r="D390" s="21">
        <v>21.28</v>
      </c>
      <c r="E390" s="20">
        <v>0.41509000000000001</v>
      </c>
      <c r="F390" s="23">
        <v>0.05</v>
      </c>
      <c r="G390" s="20">
        <v>5.4999999999999997E-3</v>
      </c>
      <c r="H390" s="20">
        <v>2.0754499999999999E-2</v>
      </c>
      <c r="I390" s="20">
        <v>0.43584450000000002</v>
      </c>
      <c r="J390" s="25">
        <v>9.2747709999999994</v>
      </c>
      <c r="K390" s="30">
        <f t="shared" si="5"/>
        <v>0.44165579999999949</v>
      </c>
    </row>
    <row r="391" spans="2:11" x14ac:dyDescent="0.3">
      <c r="B391" s="16" t="s">
        <v>59</v>
      </c>
      <c r="C391" s="11" t="s">
        <v>40</v>
      </c>
      <c r="D391" s="21">
        <v>20.239999999999998</v>
      </c>
      <c r="E391" s="20">
        <v>0.47500999999999999</v>
      </c>
      <c r="F391" s="23">
        <v>0.05</v>
      </c>
      <c r="G391" s="20">
        <v>5.4999999999999997E-3</v>
      </c>
      <c r="H391" s="20">
        <v>2.3750500000000001E-2</v>
      </c>
      <c r="I391" s="20">
        <v>0.4987605</v>
      </c>
      <c r="J391" s="25">
        <v>10.094913</v>
      </c>
      <c r="K391" s="30">
        <f t="shared" si="5"/>
        <v>0.48071060000000188</v>
      </c>
    </row>
    <row r="392" spans="2:11" x14ac:dyDescent="0.3">
      <c r="B392" s="16" t="s">
        <v>59</v>
      </c>
      <c r="C392" s="11" t="s">
        <v>41</v>
      </c>
      <c r="D392" s="21">
        <v>16.64</v>
      </c>
      <c r="E392" s="20">
        <v>0.56677999999999995</v>
      </c>
      <c r="F392" s="23">
        <v>0.05</v>
      </c>
      <c r="G392" s="20">
        <v>5.4999999999999997E-3</v>
      </c>
      <c r="H392" s="20">
        <v>2.8339E-2</v>
      </c>
      <c r="I392" s="20">
        <v>0.59511899999999995</v>
      </c>
      <c r="J392" s="25">
        <v>9.9027799999999999</v>
      </c>
      <c r="K392" s="30">
        <f t="shared" si="5"/>
        <v>0.47156080000000067</v>
      </c>
    </row>
    <row r="393" spans="2:11" x14ac:dyDescent="0.3">
      <c r="B393" s="16" t="s">
        <v>59</v>
      </c>
      <c r="C393" s="11" t="s">
        <v>42</v>
      </c>
      <c r="D393" s="21">
        <v>11.76</v>
      </c>
      <c r="E393" s="20">
        <v>0.58662999999999998</v>
      </c>
      <c r="F393" s="23">
        <v>0.05</v>
      </c>
      <c r="G393" s="20">
        <v>5.4999999999999997E-3</v>
      </c>
      <c r="H393" s="20">
        <v>2.93315E-2</v>
      </c>
      <c r="I393" s="20">
        <v>0.61596150000000005</v>
      </c>
      <c r="J393" s="25">
        <v>7.2437069999999997</v>
      </c>
      <c r="K393" s="30">
        <f t="shared" si="5"/>
        <v>0.34493819999999964</v>
      </c>
    </row>
    <row r="394" spans="2:11" x14ac:dyDescent="0.3">
      <c r="B394" s="16" t="s">
        <v>59</v>
      </c>
      <c r="C394" s="11" t="s">
        <v>43</v>
      </c>
      <c r="D394" s="21">
        <v>9.68</v>
      </c>
      <c r="E394" s="20">
        <v>0.42548999999999998</v>
      </c>
      <c r="F394" s="23">
        <v>0.05</v>
      </c>
      <c r="G394" s="20">
        <v>5.4999999999999997E-3</v>
      </c>
      <c r="H394" s="20">
        <v>2.1274499999999998E-2</v>
      </c>
      <c r="I394" s="20">
        <v>0.44676450000000001</v>
      </c>
      <c r="J394" s="25">
        <v>4.3246799999999999</v>
      </c>
      <c r="K394" s="30">
        <f t="shared" si="5"/>
        <v>0.20593679999999992</v>
      </c>
    </row>
    <row r="395" spans="2:11" x14ac:dyDescent="0.3">
      <c r="B395" s="16" t="s">
        <v>59</v>
      </c>
      <c r="C395" s="11" t="s">
        <v>44</v>
      </c>
      <c r="D395" s="21">
        <v>9.6</v>
      </c>
      <c r="E395" s="20">
        <v>0.44546000000000002</v>
      </c>
      <c r="F395" s="23">
        <v>0.05</v>
      </c>
      <c r="G395" s="20">
        <v>5.4999999999999997E-3</v>
      </c>
      <c r="H395" s="20">
        <v>2.2273000000000001E-2</v>
      </c>
      <c r="I395" s="20">
        <v>0.46773300000000001</v>
      </c>
      <c r="J395" s="25">
        <v>4.4902369999999996</v>
      </c>
      <c r="K395" s="30">
        <f t="shared" si="5"/>
        <v>0.21382099999999937</v>
      </c>
    </row>
    <row r="396" spans="2:11" x14ac:dyDescent="0.3">
      <c r="B396" s="16" t="s">
        <v>60</v>
      </c>
      <c r="C396" s="11" t="s">
        <v>20</v>
      </c>
      <c r="D396" s="21">
        <v>9.36</v>
      </c>
      <c r="E396" s="20">
        <v>0.42548999999999998</v>
      </c>
      <c r="F396" s="23">
        <v>0.05</v>
      </c>
      <c r="G396" s="20">
        <v>5.4999999999999997E-3</v>
      </c>
      <c r="H396" s="20">
        <v>2.1274499999999998E-2</v>
      </c>
      <c r="I396" s="20">
        <v>0.44676450000000001</v>
      </c>
      <c r="J396" s="25">
        <v>4.1817159999999998</v>
      </c>
      <c r="K396" s="30">
        <f t="shared" si="5"/>
        <v>0.19912960000000002</v>
      </c>
    </row>
    <row r="397" spans="2:11" x14ac:dyDescent="0.3">
      <c r="B397" s="16" t="s">
        <v>60</v>
      </c>
      <c r="C397" s="11" t="s">
        <v>22</v>
      </c>
      <c r="D397" s="21">
        <v>8.8000000000000007</v>
      </c>
      <c r="E397" s="20">
        <v>0.44420999999999999</v>
      </c>
      <c r="F397" s="23">
        <v>0.05</v>
      </c>
      <c r="G397" s="20">
        <v>5.4999999999999997E-3</v>
      </c>
      <c r="H397" s="20">
        <v>2.2210500000000001E-2</v>
      </c>
      <c r="I397" s="20">
        <v>0.46642050000000002</v>
      </c>
      <c r="J397" s="25">
        <v>4.1044999999999998</v>
      </c>
      <c r="K397" s="30">
        <f t="shared" si="5"/>
        <v>0.19545199999999952</v>
      </c>
    </row>
    <row r="398" spans="2:11" x14ac:dyDescent="0.3">
      <c r="B398" s="16" t="s">
        <v>60</v>
      </c>
      <c r="C398" s="11" t="s">
        <v>23</v>
      </c>
      <c r="D398" s="21">
        <v>8.8800000000000008</v>
      </c>
      <c r="E398" s="20">
        <v>0.41642000000000001</v>
      </c>
      <c r="F398" s="23">
        <v>0.05</v>
      </c>
      <c r="G398" s="20">
        <v>5.4999999999999997E-3</v>
      </c>
      <c r="H398" s="20">
        <v>2.0820999999999999E-2</v>
      </c>
      <c r="I398" s="20">
        <v>0.43724099999999999</v>
      </c>
      <c r="J398" s="25">
        <v>3.8826999999999998</v>
      </c>
      <c r="K398" s="30">
        <f t="shared" ref="K398:K461" si="6">J398-(D398*E398)</f>
        <v>0.18489039999999957</v>
      </c>
    </row>
    <row r="399" spans="2:11" x14ac:dyDescent="0.3">
      <c r="B399" s="16" t="s">
        <v>60</v>
      </c>
      <c r="C399" s="11" t="s">
        <v>24</v>
      </c>
      <c r="D399" s="21">
        <v>8.9600000000000009</v>
      </c>
      <c r="E399" s="20">
        <v>0.40688999999999997</v>
      </c>
      <c r="F399" s="23">
        <v>0.05</v>
      </c>
      <c r="G399" s="20">
        <v>5.4999999999999997E-3</v>
      </c>
      <c r="H399" s="20">
        <v>2.0344500000000001E-2</v>
      </c>
      <c r="I399" s="20">
        <v>0.42723450000000002</v>
      </c>
      <c r="J399" s="25">
        <v>3.8280210000000001</v>
      </c>
      <c r="K399" s="30">
        <f t="shared" si="6"/>
        <v>0.18228659999999985</v>
      </c>
    </row>
    <row r="400" spans="2:11" x14ac:dyDescent="0.3">
      <c r="B400" s="16" t="s">
        <v>60</v>
      </c>
      <c r="C400" s="11" t="s">
        <v>25</v>
      </c>
      <c r="D400" s="21">
        <v>9.44</v>
      </c>
      <c r="E400" s="20">
        <v>0.40106000000000003</v>
      </c>
      <c r="F400" s="23">
        <v>0.05</v>
      </c>
      <c r="G400" s="20">
        <v>5.4999999999999997E-3</v>
      </c>
      <c r="H400" s="20">
        <v>2.0053000000000001E-2</v>
      </c>
      <c r="I400" s="20">
        <v>0.42111300000000002</v>
      </c>
      <c r="J400" s="25">
        <v>3.9753069999999999</v>
      </c>
      <c r="K400" s="30">
        <f t="shared" si="6"/>
        <v>0.18930059999999971</v>
      </c>
    </row>
    <row r="401" spans="2:11" x14ac:dyDescent="0.3">
      <c r="B401" s="16" t="s">
        <v>60</v>
      </c>
      <c r="C401" s="11" t="s">
        <v>26</v>
      </c>
      <c r="D401" s="21">
        <v>15.84</v>
      </c>
      <c r="E401" s="20">
        <v>0.40458</v>
      </c>
      <c r="F401" s="23">
        <v>0.05</v>
      </c>
      <c r="G401" s="20">
        <v>5.4999999999999997E-3</v>
      </c>
      <c r="H401" s="20">
        <v>2.0229E-2</v>
      </c>
      <c r="I401" s="20">
        <v>0.42480899999999999</v>
      </c>
      <c r="J401" s="25">
        <v>6.7289750000000002</v>
      </c>
      <c r="K401" s="30">
        <f t="shared" si="6"/>
        <v>0.32042780000000004</v>
      </c>
    </row>
    <row r="402" spans="2:11" x14ac:dyDescent="0.3">
      <c r="B402" s="16" t="s">
        <v>60</v>
      </c>
      <c r="C402" s="11" t="s">
        <v>27</v>
      </c>
      <c r="D402" s="21">
        <v>14.8</v>
      </c>
      <c r="E402" s="20">
        <v>0.46922000000000003</v>
      </c>
      <c r="F402" s="23">
        <v>0.05</v>
      </c>
      <c r="G402" s="20">
        <v>5.4999999999999997E-3</v>
      </c>
      <c r="H402" s="20">
        <v>2.3460999999999999E-2</v>
      </c>
      <c r="I402" s="20">
        <v>0.49268099999999998</v>
      </c>
      <c r="J402" s="25">
        <v>7.2916790000000002</v>
      </c>
      <c r="K402" s="30">
        <f t="shared" si="6"/>
        <v>0.34722299999999962</v>
      </c>
    </row>
    <row r="403" spans="2:11" x14ac:dyDescent="0.3">
      <c r="B403" s="16" t="s">
        <v>60</v>
      </c>
      <c r="C403" s="11" t="s">
        <v>28</v>
      </c>
      <c r="D403" s="21">
        <v>58.32</v>
      </c>
      <c r="E403" s="20">
        <v>0.43759999999999999</v>
      </c>
      <c r="F403" s="23">
        <v>0.05</v>
      </c>
      <c r="G403" s="20">
        <v>5.4999999999999997E-3</v>
      </c>
      <c r="H403" s="20">
        <v>2.188E-2</v>
      </c>
      <c r="I403" s="20">
        <v>0.45948</v>
      </c>
      <c r="J403" s="25">
        <v>26.796873999999999</v>
      </c>
      <c r="K403" s="30">
        <f t="shared" si="6"/>
        <v>1.2760420000000003</v>
      </c>
    </row>
    <row r="404" spans="2:11" x14ac:dyDescent="0.3">
      <c r="B404" s="16" t="s">
        <v>60</v>
      </c>
      <c r="C404" s="11" t="s">
        <v>29</v>
      </c>
      <c r="D404" s="21">
        <v>141.12</v>
      </c>
      <c r="E404" s="20">
        <v>0.63234000000000001</v>
      </c>
      <c r="F404" s="23">
        <v>0.05</v>
      </c>
      <c r="G404" s="20">
        <v>5.4999999999999997E-3</v>
      </c>
      <c r="H404" s="20">
        <v>3.1616999999999999E-2</v>
      </c>
      <c r="I404" s="20">
        <v>0.66395700000000002</v>
      </c>
      <c r="J404" s="25">
        <v>93.697612000000007</v>
      </c>
      <c r="K404" s="30">
        <f t="shared" si="6"/>
        <v>4.4617912000000075</v>
      </c>
    </row>
    <row r="405" spans="2:11" x14ac:dyDescent="0.3">
      <c r="B405" s="16" t="s">
        <v>60</v>
      </c>
      <c r="C405" s="11" t="s">
        <v>30</v>
      </c>
      <c r="D405" s="21">
        <v>173.68</v>
      </c>
      <c r="E405" s="20">
        <v>0.63700999999999997</v>
      </c>
      <c r="F405" s="23">
        <v>0.05</v>
      </c>
      <c r="G405" s="20">
        <v>5.4999999999999997E-3</v>
      </c>
      <c r="H405" s="20">
        <v>3.1850499999999997E-2</v>
      </c>
      <c r="I405" s="20">
        <v>0.66886049999999997</v>
      </c>
      <c r="J405" s="25">
        <v>116.167692</v>
      </c>
      <c r="K405" s="30">
        <f t="shared" si="6"/>
        <v>5.5317952000000048</v>
      </c>
    </row>
    <row r="406" spans="2:11" x14ac:dyDescent="0.3">
      <c r="B406" s="16" t="s">
        <v>60</v>
      </c>
      <c r="C406" s="11" t="s">
        <v>31</v>
      </c>
      <c r="D406" s="21">
        <v>179.76</v>
      </c>
      <c r="E406" s="20">
        <v>0.42255999999999999</v>
      </c>
      <c r="F406" s="23">
        <v>0.05</v>
      </c>
      <c r="G406" s="20">
        <v>5.4999999999999997E-3</v>
      </c>
      <c r="H406" s="20">
        <v>2.1128000000000001E-2</v>
      </c>
      <c r="I406" s="20">
        <v>0.44368800000000003</v>
      </c>
      <c r="J406" s="25">
        <v>79.757355000000004</v>
      </c>
      <c r="K406" s="30">
        <f t="shared" si="6"/>
        <v>3.7979694000000137</v>
      </c>
    </row>
    <row r="407" spans="2:11" x14ac:dyDescent="0.3">
      <c r="B407" s="16" t="s">
        <v>60</v>
      </c>
      <c r="C407" s="11" t="s">
        <v>32</v>
      </c>
      <c r="D407" s="21">
        <v>181.84</v>
      </c>
      <c r="E407" s="20">
        <v>0.41805999999999999</v>
      </c>
      <c r="F407" s="23">
        <v>0.05</v>
      </c>
      <c r="G407" s="20">
        <v>5.4999999999999997E-3</v>
      </c>
      <c r="H407" s="20">
        <v>2.0903000000000001E-2</v>
      </c>
      <c r="I407" s="20">
        <v>0.43896299999999999</v>
      </c>
      <c r="J407" s="25">
        <v>79.821032000000002</v>
      </c>
      <c r="K407" s="30">
        <f t="shared" si="6"/>
        <v>3.8010016000000064</v>
      </c>
    </row>
    <row r="408" spans="2:11" x14ac:dyDescent="0.3">
      <c r="B408" s="16" t="s">
        <v>60</v>
      </c>
      <c r="C408" s="11" t="s">
        <v>33</v>
      </c>
      <c r="D408" s="21">
        <v>135.19999999999999</v>
      </c>
      <c r="E408" s="20">
        <v>0.41286</v>
      </c>
      <c r="F408" s="23">
        <v>0.05</v>
      </c>
      <c r="G408" s="20">
        <v>5.4999999999999997E-3</v>
      </c>
      <c r="H408" s="20">
        <v>2.0643000000000002E-2</v>
      </c>
      <c r="I408" s="20">
        <v>0.43350300000000003</v>
      </c>
      <c r="J408" s="25">
        <v>58.609605999999999</v>
      </c>
      <c r="K408" s="30">
        <f t="shared" si="6"/>
        <v>2.790934</v>
      </c>
    </row>
    <row r="409" spans="2:11" x14ac:dyDescent="0.3">
      <c r="B409" s="16" t="s">
        <v>60</v>
      </c>
      <c r="C409" s="11" t="s">
        <v>34</v>
      </c>
      <c r="D409" s="21">
        <v>163.52000000000001</v>
      </c>
      <c r="E409" s="20">
        <v>0.41576999999999997</v>
      </c>
      <c r="F409" s="23">
        <v>0.05</v>
      </c>
      <c r="G409" s="20">
        <v>5.4999999999999997E-3</v>
      </c>
      <c r="H409" s="20">
        <v>2.0788500000000001E-2</v>
      </c>
      <c r="I409" s="20">
        <v>0.43655850000000002</v>
      </c>
      <c r="J409" s="25">
        <v>71.386045999999993</v>
      </c>
      <c r="K409" s="30">
        <f t="shared" si="6"/>
        <v>3.3993355999999864</v>
      </c>
    </row>
    <row r="410" spans="2:11" x14ac:dyDescent="0.3">
      <c r="B410" s="16" t="s">
        <v>60</v>
      </c>
      <c r="C410" s="11" t="s">
        <v>35</v>
      </c>
      <c r="D410" s="21">
        <v>154.72</v>
      </c>
      <c r="E410" s="20">
        <v>0.39268999999999998</v>
      </c>
      <c r="F410" s="23">
        <v>0.05</v>
      </c>
      <c r="G410" s="20">
        <v>5.4999999999999997E-3</v>
      </c>
      <c r="H410" s="20">
        <v>1.9634499999999999E-2</v>
      </c>
      <c r="I410" s="20">
        <v>0.41232449999999998</v>
      </c>
      <c r="J410" s="25">
        <v>63.794846999999997</v>
      </c>
      <c r="K410" s="30">
        <f t="shared" si="6"/>
        <v>3.0378502000000012</v>
      </c>
    </row>
    <row r="411" spans="2:11" x14ac:dyDescent="0.3">
      <c r="B411" s="16" t="s">
        <v>60</v>
      </c>
      <c r="C411" s="11" t="s">
        <v>36</v>
      </c>
      <c r="D411" s="21">
        <v>108.96</v>
      </c>
      <c r="E411" s="20">
        <v>0.40684999999999999</v>
      </c>
      <c r="F411" s="23">
        <v>0.05</v>
      </c>
      <c r="G411" s="20">
        <v>5.4999999999999997E-3</v>
      </c>
      <c r="H411" s="20">
        <v>2.0342499999999999E-2</v>
      </c>
      <c r="I411" s="20">
        <v>0.42719249999999998</v>
      </c>
      <c r="J411" s="25">
        <v>46.546894999999999</v>
      </c>
      <c r="K411" s="30">
        <f t="shared" si="6"/>
        <v>2.2165190000000052</v>
      </c>
    </row>
    <row r="412" spans="2:11" x14ac:dyDescent="0.3">
      <c r="B412" s="16" t="s">
        <v>60</v>
      </c>
      <c r="C412" s="11" t="s">
        <v>37</v>
      </c>
      <c r="D412" s="21">
        <v>29.04</v>
      </c>
      <c r="E412" s="20">
        <v>0.38740999999999998</v>
      </c>
      <c r="F412" s="23">
        <v>0.05</v>
      </c>
      <c r="G412" s="20">
        <v>5.4999999999999997E-3</v>
      </c>
      <c r="H412" s="20">
        <v>1.9370499999999999E-2</v>
      </c>
      <c r="I412" s="20">
        <v>0.40678049999999999</v>
      </c>
      <c r="J412" s="25">
        <v>11.812906</v>
      </c>
      <c r="K412" s="30">
        <f t="shared" si="6"/>
        <v>0.56251960000000167</v>
      </c>
    </row>
    <row r="413" spans="2:11" x14ac:dyDescent="0.3">
      <c r="B413" s="16" t="s">
        <v>60</v>
      </c>
      <c r="C413" s="11" t="s">
        <v>38</v>
      </c>
      <c r="D413" s="21">
        <v>22.8</v>
      </c>
      <c r="E413" s="20">
        <v>0.44022</v>
      </c>
      <c r="F413" s="23">
        <v>0.05</v>
      </c>
      <c r="G413" s="20">
        <v>5.4999999999999997E-3</v>
      </c>
      <c r="H413" s="20">
        <v>2.2010999999999999E-2</v>
      </c>
      <c r="I413" s="20">
        <v>0.462231</v>
      </c>
      <c r="J413" s="25">
        <v>10.538867</v>
      </c>
      <c r="K413" s="30">
        <f t="shared" si="6"/>
        <v>0.50185100000000027</v>
      </c>
    </row>
    <row r="414" spans="2:11" x14ac:dyDescent="0.3">
      <c r="B414" s="16" t="s">
        <v>60</v>
      </c>
      <c r="C414" s="11" t="s">
        <v>39</v>
      </c>
      <c r="D414" s="21">
        <v>22.64</v>
      </c>
      <c r="E414" s="20">
        <v>0.49273</v>
      </c>
      <c r="F414" s="23">
        <v>0.05</v>
      </c>
      <c r="G414" s="20">
        <v>5.4999999999999997E-3</v>
      </c>
      <c r="H414" s="20">
        <v>2.4636499999999999E-2</v>
      </c>
      <c r="I414" s="20">
        <v>0.51736649999999995</v>
      </c>
      <c r="J414" s="25">
        <v>11.713177999999999</v>
      </c>
      <c r="K414" s="30">
        <f t="shared" si="6"/>
        <v>0.55777079999999835</v>
      </c>
    </row>
    <row r="415" spans="2:11" x14ac:dyDescent="0.3">
      <c r="B415" s="16" t="s">
        <v>60</v>
      </c>
      <c r="C415" s="11" t="s">
        <v>40</v>
      </c>
      <c r="D415" s="21">
        <v>20.32</v>
      </c>
      <c r="E415" s="20">
        <v>0.59401999999999999</v>
      </c>
      <c r="F415" s="23">
        <v>0.05</v>
      </c>
      <c r="G415" s="20">
        <v>5.4999999999999997E-3</v>
      </c>
      <c r="H415" s="20">
        <v>2.9701000000000002E-2</v>
      </c>
      <c r="I415" s="20">
        <v>0.62372099999999997</v>
      </c>
      <c r="J415" s="25">
        <v>12.674011</v>
      </c>
      <c r="K415" s="30">
        <f t="shared" si="6"/>
        <v>0.60352460000000008</v>
      </c>
    </row>
    <row r="416" spans="2:11" x14ac:dyDescent="0.3">
      <c r="B416" s="16" t="s">
        <v>60</v>
      </c>
      <c r="C416" s="11" t="s">
        <v>41</v>
      </c>
      <c r="D416" s="21">
        <v>18.72</v>
      </c>
      <c r="E416" s="20">
        <v>0.62326000000000004</v>
      </c>
      <c r="F416" s="23">
        <v>0.05</v>
      </c>
      <c r="G416" s="20">
        <v>5.4999999999999997E-3</v>
      </c>
      <c r="H416" s="20">
        <v>3.1163E-2</v>
      </c>
      <c r="I416" s="20">
        <v>0.65442299999999998</v>
      </c>
      <c r="J416" s="25">
        <v>12.250799000000001</v>
      </c>
      <c r="K416" s="30">
        <f t="shared" si="6"/>
        <v>0.58337180000000011</v>
      </c>
    </row>
    <row r="417" spans="2:11" x14ac:dyDescent="0.3">
      <c r="B417" s="16" t="s">
        <v>60</v>
      </c>
      <c r="C417" s="11" t="s">
        <v>42</v>
      </c>
      <c r="D417" s="21">
        <v>12.56</v>
      </c>
      <c r="E417" s="20">
        <v>0.69420000000000004</v>
      </c>
      <c r="F417" s="23">
        <v>0.05</v>
      </c>
      <c r="G417" s="20">
        <v>5.4999999999999997E-3</v>
      </c>
      <c r="H417" s="20">
        <v>3.4709999999999998E-2</v>
      </c>
      <c r="I417" s="20">
        <v>0.72890999999999995</v>
      </c>
      <c r="J417" s="25">
        <v>9.1551100000000005</v>
      </c>
      <c r="K417" s="30">
        <f t="shared" si="6"/>
        <v>0.4359579999999994</v>
      </c>
    </row>
    <row r="418" spans="2:11" x14ac:dyDescent="0.3">
      <c r="B418" s="16" t="s">
        <v>60</v>
      </c>
      <c r="C418" s="11" t="s">
        <v>43</v>
      </c>
      <c r="D418" s="21">
        <v>10.24</v>
      </c>
      <c r="E418" s="20">
        <v>0.62416000000000005</v>
      </c>
      <c r="F418" s="23">
        <v>0.05</v>
      </c>
      <c r="G418" s="20">
        <v>5.4999999999999997E-3</v>
      </c>
      <c r="H418" s="20">
        <v>3.1208E-2</v>
      </c>
      <c r="I418" s="20">
        <v>0.65536799999999995</v>
      </c>
      <c r="J418" s="25">
        <v>6.7109680000000003</v>
      </c>
      <c r="K418" s="30">
        <f t="shared" si="6"/>
        <v>0.31956959999999945</v>
      </c>
    </row>
    <row r="419" spans="2:11" x14ac:dyDescent="0.3">
      <c r="B419" s="16" t="s">
        <v>60</v>
      </c>
      <c r="C419" s="11" t="s">
        <v>44</v>
      </c>
      <c r="D419" s="21">
        <v>10.08</v>
      </c>
      <c r="E419" s="20">
        <v>0.55178000000000005</v>
      </c>
      <c r="F419" s="23">
        <v>0.05</v>
      </c>
      <c r="G419" s="20">
        <v>5.4999999999999997E-3</v>
      </c>
      <c r="H419" s="20">
        <v>2.7588999999999999E-2</v>
      </c>
      <c r="I419" s="20">
        <v>0.57936900000000002</v>
      </c>
      <c r="J419" s="25">
        <v>5.8400400000000001</v>
      </c>
      <c r="K419" s="30">
        <f t="shared" si="6"/>
        <v>0.27809759999999972</v>
      </c>
    </row>
    <row r="420" spans="2:11" x14ac:dyDescent="0.3">
      <c r="B420" s="16" t="s">
        <v>61</v>
      </c>
      <c r="C420" s="11" t="s">
        <v>20</v>
      </c>
      <c r="D420" s="21">
        <v>9.76</v>
      </c>
      <c r="E420" s="20">
        <v>0.43267</v>
      </c>
      <c r="F420" s="23">
        <v>0.05</v>
      </c>
      <c r="G420" s="20">
        <v>5.4999999999999997E-3</v>
      </c>
      <c r="H420" s="20">
        <v>2.16335E-2</v>
      </c>
      <c r="I420" s="20">
        <v>0.45430350000000003</v>
      </c>
      <c r="J420" s="25">
        <v>4.4340020000000004</v>
      </c>
      <c r="K420" s="30">
        <f t="shared" si="6"/>
        <v>0.21114280000000019</v>
      </c>
    </row>
    <row r="421" spans="2:11" x14ac:dyDescent="0.3">
      <c r="B421" s="16" t="s">
        <v>61</v>
      </c>
      <c r="C421" s="11" t="s">
        <v>22</v>
      </c>
      <c r="D421" s="21">
        <v>9.68</v>
      </c>
      <c r="E421" s="20">
        <v>0.51180000000000003</v>
      </c>
      <c r="F421" s="23">
        <v>0.05</v>
      </c>
      <c r="G421" s="20">
        <v>5.4999999999999997E-3</v>
      </c>
      <c r="H421" s="20">
        <v>2.5590000000000002E-2</v>
      </c>
      <c r="I421" s="20">
        <v>0.53739000000000003</v>
      </c>
      <c r="J421" s="25">
        <v>5.2019349999999998</v>
      </c>
      <c r="K421" s="30">
        <f t="shared" si="6"/>
        <v>0.24771099999999979</v>
      </c>
    </row>
    <row r="422" spans="2:11" x14ac:dyDescent="0.3">
      <c r="B422" s="16" t="s">
        <v>61</v>
      </c>
      <c r="C422" s="11" t="s">
        <v>23</v>
      </c>
      <c r="D422" s="21">
        <v>9.68</v>
      </c>
      <c r="E422" s="20">
        <v>0.41844999999999999</v>
      </c>
      <c r="F422" s="23">
        <v>0.05</v>
      </c>
      <c r="G422" s="20">
        <v>5.4999999999999997E-3</v>
      </c>
      <c r="H422" s="20">
        <v>2.09225E-2</v>
      </c>
      <c r="I422" s="20">
        <v>0.4393725</v>
      </c>
      <c r="J422" s="25">
        <v>4.253126</v>
      </c>
      <c r="K422" s="30">
        <f t="shared" si="6"/>
        <v>0.20253000000000032</v>
      </c>
    </row>
    <row r="423" spans="2:11" x14ac:dyDescent="0.3">
      <c r="B423" s="16" t="s">
        <v>61</v>
      </c>
      <c r="C423" s="11" t="s">
        <v>24</v>
      </c>
      <c r="D423" s="21">
        <v>9.2799999999999994</v>
      </c>
      <c r="E423" s="20">
        <v>0.38784000000000002</v>
      </c>
      <c r="F423" s="23">
        <v>0.05</v>
      </c>
      <c r="G423" s="20">
        <v>5.4999999999999997E-3</v>
      </c>
      <c r="H423" s="20">
        <v>1.9392E-2</v>
      </c>
      <c r="I423" s="20">
        <v>0.40723199999999998</v>
      </c>
      <c r="J423" s="25">
        <v>3.7791130000000002</v>
      </c>
      <c r="K423" s="30">
        <f t="shared" si="6"/>
        <v>0.17995780000000039</v>
      </c>
    </row>
    <row r="424" spans="2:11" x14ac:dyDescent="0.3">
      <c r="B424" s="16" t="s">
        <v>61</v>
      </c>
      <c r="C424" s="11" t="s">
        <v>25</v>
      </c>
      <c r="D424" s="21">
        <v>9.1999999999999993</v>
      </c>
      <c r="E424" s="20">
        <v>0.36909999999999998</v>
      </c>
      <c r="F424" s="23">
        <v>0.05</v>
      </c>
      <c r="G424" s="20">
        <v>5.4999999999999997E-3</v>
      </c>
      <c r="H424" s="20">
        <v>1.8454999999999999E-2</v>
      </c>
      <c r="I424" s="20">
        <v>0.38755499999999998</v>
      </c>
      <c r="J424" s="25">
        <v>3.5655060000000001</v>
      </c>
      <c r="K424" s="30">
        <f t="shared" si="6"/>
        <v>0.16978600000000066</v>
      </c>
    </row>
    <row r="425" spans="2:11" x14ac:dyDescent="0.3">
      <c r="B425" s="16" t="s">
        <v>61</v>
      </c>
      <c r="C425" s="11" t="s">
        <v>26</v>
      </c>
      <c r="D425" s="21">
        <v>9.2799999999999994</v>
      </c>
      <c r="E425" s="20">
        <v>0.33232</v>
      </c>
      <c r="F425" s="23">
        <v>0.05</v>
      </c>
      <c r="G425" s="20">
        <v>5.4999999999999997E-3</v>
      </c>
      <c r="H425" s="20">
        <v>1.6615999999999999E-2</v>
      </c>
      <c r="I425" s="20">
        <v>0.34893600000000002</v>
      </c>
      <c r="J425" s="25">
        <v>3.2381259999999998</v>
      </c>
      <c r="K425" s="30">
        <f t="shared" si="6"/>
        <v>0.15419640000000001</v>
      </c>
    </row>
    <row r="426" spans="2:11" x14ac:dyDescent="0.3">
      <c r="B426" s="16" t="s">
        <v>61</v>
      </c>
      <c r="C426" s="11" t="s">
        <v>27</v>
      </c>
      <c r="D426" s="21">
        <v>13.52</v>
      </c>
      <c r="E426" s="20">
        <v>0.30854999999999999</v>
      </c>
      <c r="F426" s="23">
        <v>0.05</v>
      </c>
      <c r="G426" s="20">
        <v>5.4999999999999997E-3</v>
      </c>
      <c r="H426" s="20">
        <v>1.54275E-2</v>
      </c>
      <c r="I426" s="20">
        <v>0.32397749999999997</v>
      </c>
      <c r="J426" s="25">
        <v>4.3801759999999996</v>
      </c>
      <c r="K426" s="30">
        <f t="shared" si="6"/>
        <v>0.20857999999999954</v>
      </c>
    </row>
    <row r="427" spans="2:11" x14ac:dyDescent="0.3">
      <c r="B427" s="16" t="s">
        <v>61</v>
      </c>
      <c r="C427" s="11" t="s">
        <v>28</v>
      </c>
      <c r="D427" s="21">
        <v>14.72</v>
      </c>
      <c r="E427" s="20">
        <v>0.38662999999999997</v>
      </c>
      <c r="F427" s="23">
        <v>0.05</v>
      </c>
      <c r="G427" s="20">
        <v>5.4999999999999997E-3</v>
      </c>
      <c r="H427" s="20">
        <v>1.9331500000000001E-2</v>
      </c>
      <c r="I427" s="20">
        <v>0.40596149999999998</v>
      </c>
      <c r="J427" s="25">
        <v>5.9757530000000001</v>
      </c>
      <c r="K427" s="30">
        <f t="shared" si="6"/>
        <v>0.28455940000000002</v>
      </c>
    </row>
    <row r="428" spans="2:11" x14ac:dyDescent="0.3">
      <c r="B428" s="16" t="s">
        <v>61</v>
      </c>
      <c r="C428" s="11" t="s">
        <v>29</v>
      </c>
      <c r="D428" s="21">
        <v>18.8</v>
      </c>
      <c r="E428" s="20">
        <v>0.37808000000000003</v>
      </c>
      <c r="F428" s="23">
        <v>0.05</v>
      </c>
      <c r="G428" s="20">
        <v>5.4999999999999997E-3</v>
      </c>
      <c r="H428" s="20">
        <v>1.8904000000000001E-2</v>
      </c>
      <c r="I428" s="20">
        <v>0.396984</v>
      </c>
      <c r="J428" s="25">
        <v>7.4632990000000001</v>
      </c>
      <c r="K428" s="30">
        <f t="shared" si="6"/>
        <v>0.35539499999999968</v>
      </c>
    </row>
    <row r="429" spans="2:11" x14ac:dyDescent="0.3">
      <c r="B429" s="16" t="s">
        <v>61</v>
      </c>
      <c r="C429" s="11" t="s">
        <v>30</v>
      </c>
      <c r="D429" s="21">
        <v>18.239999999999998</v>
      </c>
      <c r="E429" s="20">
        <v>0.37323000000000001</v>
      </c>
      <c r="F429" s="23">
        <v>0.05</v>
      </c>
      <c r="G429" s="20">
        <v>5.4999999999999997E-3</v>
      </c>
      <c r="H429" s="20">
        <v>1.8661500000000001E-2</v>
      </c>
      <c r="I429" s="20">
        <v>0.3918915</v>
      </c>
      <c r="J429" s="25">
        <v>7.1481009999999996</v>
      </c>
      <c r="K429" s="30">
        <f t="shared" si="6"/>
        <v>0.34038579999999996</v>
      </c>
    </row>
    <row r="430" spans="2:11" x14ac:dyDescent="0.3">
      <c r="B430" s="16" t="s">
        <v>61</v>
      </c>
      <c r="C430" s="11" t="s">
        <v>31</v>
      </c>
      <c r="D430" s="21">
        <v>18.16</v>
      </c>
      <c r="E430" s="20">
        <v>0.36064000000000002</v>
      </c>
      <c r="F430" s="23">
        <v>0.05</v>
      </c>
      <c r="G430" s="20">
        <v>5.4999999999999997E-3</v>
      </c>
      <c r="H430" s="20">
        <v>1.8031999999999999E-2</v>
      </c>
      <c r="I430" s="20">
        <v>0.37867200000000001</v>
      </c>
      <c r="J430" s="25">
        <v>6.876684</v>
      </c>
      <c r="K430" s="30">
        <f t="shared" si="6"/>
        <v>0.32746159999999946</v>
      </c>
    </row>
    <row r="431" spans="2:11" x14ac:dyDescent="0.3">
      <c r="B431" s="16" t="s">
        <v>61</v>
      </c>
      <c r="C431" s="11" t="s">
        <v>32</v>
      </c>
      <c r="D431" s="21">
        <v>18</v>
      </c>
      <c r="E431" s="20">
        <v>0.31667000000000001</v>
      </c>
      <c r="F431" s="23">
        <v>0.05</v>
      </c>
      <c r="G431" s="20">
        <v>5.4999999999999997E-3</v>
      </c>
      <c r="H431" s="20">
        <v>1.58335E-2</v>
      </c>
      <c r="I431" s="20">
        <v>0.33250350000000001</v>
      </c>
      <c r="J431" s="25">
        <v>5.9850630000000002</v>
      </c>
      <c r="K431" s="30">
        <f t="shared" si="6"/>
        <v>0.28500299999999967</v>
      </c>
    </row>
    <row r="432" spans="2:11" x14ac:dyDescent="0.3">
      <c r="B432" s="16" t="s">
        <v>61</v>
      </c>
      <c r="C432" s="11" t="s">
        <v>33</v>
      </c>
      <c r="D432" s="21">
        <v>19.12</v>
      </c>
      <c r="E432" s="20">
        <v>0.28821000000000002</v>
      </c>
      <c r="F432" s="23">
        <v>0.05</v>
      </c>
      <c r="G432" s="20">
        <v>5.4999999999999997E-3</v>
      </c>
      <c r="H432" s="20">
        <v>1.44105E-2</v>
      </c>
      <c r="I432" s="20">
        <v>0.30262050000000001</v>
      </c>
      <c r="J432" s="25">
        <v>5.7861039999999999</v>
      </c>
      <c r="K432" s="30">
        <f t="shared" si="6"/>
        <v>0.27552879999999913</v>
      </c>
    </row>
    <row r="433" spans="2:11" x14ac:dyDescent="0.3">
      <c r="B433" s="16" t="s">
        <v>61</v>
      </c>
      <c r="C433" s="11" t="s">
        <v>34</v>
      </c>
      <c r="D433" s="21">
        <v>17.52</v>
      </c>
      <c r="E433" s="20">
        <v>0.27007999999999999</v>
      </c>
      <c r="F433" s="23">
        <v>0.05</v>
      </c>
      <c r="G433" s="20">
        <v>5.4999999999999997E-3</v>
      </c>
      <c r="H433" s="20">
        <v>1.3504E-2</v>
      </c>
      <c r="I433" s="20">
        <v>0.283584</v>
      </c>
      <c r="J433" s="25">
        <v>4.9683919999999997</v>
      </c>
      <c r="K433" s="30">
        <f t="shared" si="6"/>
        <v>0.23659039999999987</v>
      </c>
    </row>
    <row r="434" spans="2:11" x14ac:dyDescent="0.3">
      <c r="B434" s="16" t="s">
        <v>61</v>
      </c>
      <c r="C434" s="11" t="s">
        <v>35</v>
      </c>
      <c r="D434" s="21">
        <v>8.8000000000000007</v>
      </c>
      <c r="E434" s="20">
        <v>0.255</v>
      </c>
      <c r="F434" s="23">
        <v>0.05</v>
      </c>
      <c r="G434" s="20">
        <v>5.4999999999999997E-3</v>
      </c>
      <c r="H434" s="20">
        <v>1.2749999999999999E-2</v>
      </c>
      <c r="I434" s="20">
        <v>0.26774999999999999</v>
      </c>
      <c r="J434" s="25">
        <v>2.3561999999999999</v>
      </c>
      <c r="K434" s="30">
        <f t="shared" si="6"/>
        <v>0.11219999999999963</v>
      </c>
    </row>
    <row r="435" spans="2:11" x14ac:dyDescent="0.3">
      <c r="B435" s="16" t="s">
        <v>61</v>
      </c>
      <c r="C435" s="11" t="s">
        <v>36</v>
      </c>
      <c r="D435" s="21">
        <v>8.4</v>
      </c>
      <c r="E435" s="20">
        <v>0.2611</v>
      </c>
      <c r="F435" s="23">
        <v>0.05</v>
      </c>
      <c r="G435" s="20">
        <v>5.4999999999999997E-3</v>
      </c>
      <c r="H435" s="20">
        <v>1.3055000000000001E-2</v>
      </c>
      <c r="I435" s="20">
        <v>0.27415499999999998</v>
      </c>
      <c r="J435" s="25">
        <v>2.302902</v>
      </c>
      <c r="K435" s="30">
        <f t="shared" si="6"/>
        <v>0.1096619999999997</v>
      </c>
    </row>
    <row r="436" spans="2:11" x14ac:dyDescent="0.3">
      <c r="B436" s="16" t="s">
        <v>61</v>
      </c>
      <c r="C436" s="11" t="s">
        <v>37</v>
      </c>
      <c r="D436" s="21">
        <v>8.24</v>
      </c>
      <c r="E436" s="20">
        <v>0.29688999999999999</v>
      </c>
      <c r="F436" s="23">
        <v>0.05</v>
      </c>
      <c r="G436" s="20">
        <v>5.4999999999999997E-3</v>
      </c>
      <c r="H436" s="20">
        <v>1.48445E-2</v>
      </c>
      <c r="I436" s="20">
        <v>0.31173450000000003</v>
      </c>
      <c r="J436" s="25">
        <v>2.568692</v>
      </c>
      <c r="K436" s="30">
        <f t="shared" si="6"/>
        <v>0.12231840000000016</v>
      </c>
    </row>
    <row r="437" spans="2:11" x14ac:dyDescent="0.3">
      <c r="B437" s="16" t="s">
        <v>61</v>
      </c>
      <c r="C437" s="11" t="s">
        <v>38</v>
      </c>
      <c r="D437" s="21">
        <v>8.32</v>
      </c>
      <c r="E437" s="20">
        <v>0.33232</v>
      </c>
      <c r="F437" s="23">
        <v>0.05</v>
      </c>
      <c r="G437" s="20">
        <v>5.4999999999999997E-3</v>
      </c>
      <c r="H437" s="20">
        <v>1.6615999999999999E-2</v>
      </c>
      <c r="I437" s="20">
        <v>0.34893600000000002</v>
      </c>
      <c r="J437" s="25">
        <v>2.9031479999999998</v>
      </c>
      <c r="K437" s="30">
        <f t="shared" si="6"/>
        <v>0.13824559999999986</v>
      </c>
    </row>
    <row r="438" spans="2:11" x14ac:dyDescent="0.3">
      <c r="B438" s="16" t="s">
        <v>61</v>
      </c>
      <c r="C438" s="11" t="s">
        <v>39</v>
      </c>
      <c r="D438" s="21">
        <v>7.76</v>
      </c>
      <c r="E438" s="20">
        <v>0.38311000000000001</v>
      </c>
      <c r="F438" s="23">
        <v>0.05</v>
      </c>
      <c r="G438" s="20">
        <v>5.4999999999999997E-3</v>
      </c>
      <c r="H438" s="20">
        <v>1.9155499999999999E-2</v>
      </c>
      <c r="I438" s="20">
        <v>0.4022655</v>
      </c>
      <c r="J438" s="25">
        <v>3.1215799999999998</v>
      </c>
      <c r="K438" s="30">
        <f t="shared" si="6"/>
        <v>0.14864639999999962</v>
      </c>
    </row>
    <row r="439" spans="2:11" x14ac:dyDescent="0.3">
      <c r="B439" s="16" t="s">
        <v>61</v>
      </c>
      <c r="C439" s="11" t="s">
        <v>40</v>
      </c>
      <c r="D439" s="21">
        <v>7.44</v>
      </c>
      <c r="E439" s="20">
        <v>0.42269000000000001</v>
      </c>
      <c r="F439" s="23">
        <v>0.05</v>
      </c>
      <c r="G439" s="20">
        <v>5.4999999999999997E-3</v>
      </c>
      <c r="H439" s="20">
        <v>2.1134500000000001E-2</v>
      </c>
      <c r="I439" s="20">
        <v>0.44382450000000001</v>
      </c>
      <c r="J439" s="25">
        <v>3.302054</v>
      </c>
      <c r="K439" s="30">
        <f t="shared" si="6"/>
        <v>0.15724039999999961</v>
      </c>
    </row>
    <row r="440" spans="2:11" x14ac:dyDescent="0.3">
      <c r="B440" s="16" t="s">
        <v>61</v>
      </c>
      <c r="C440" s="11" t="s">
        <v>41</v>
      </c>
      <c r="D440" s="21">
        <v>7.44</v>
      </c>
      <c r="E440" s="20">
        <v>0.42165999999999998</v>
      </c>
      <c r="F440" s="23">
        <v>0.05</v>
      </c>
      <c r="G440" s="20">
        <v>5.4999999999999997E-3</v>
      </c>
      <c r="H440" s="20">
        <v>2.1083000000000001E-2</v>
      </c>
      <c r="I440" s="20">
        <v>0.442743</v>
      </c>
      <c r="J440" s="25">
        <v>3.2940079999999998</v>
      </c>
      <c r="K440" s="30">
        <f t="shared" si="6"/>
        <v>0.15685759999999993</v>
      </c>
    </row>
    <row r="441" spans="2:11" x14ac:dyDescent="0.3">
      <c r="B441" s="16" t="s">
        <v>61</v>
      </c>
      <c r="C441" s="11" t="s">
        <v>42</v>
      </c>
      <c r="D441" s="21">
        <v>8.08</v>
      </c>
      <c r="E441" s="20">
        <v>0.62999000000000005</v>
      </c>
      <c r="F441" s="23">
        <v>0.05</v>
      </c>
      <c r="G441" s="20">
        <v>5.4999999999999997E-3</v>
      </c>
      <c r="H441" s="20">
        <v>3.14995E-2</v>
      </c>
      <c r="I441" s="20">
        <v>0.66148949999999995</v>
      </c>
      <c r="J441" s="25">
        <v>5.3448349999999998</v>
      </c>
      <c r="K441" s="30">
        <f t="shared" si="6"/>
        <v>0.25451579999999918</v>
      </c>
    </row>
    <row r="442" spans="2:11" x14ac:dyDescent="0.3">
      <c r="B442" s="16" t="s">
        <v>61</v>
      </c>
      <c r="C442" s="11" t="s">
        <v>43</v>
      </c>
      <c r="D442" s="21">
        <v>8.56</v>
      </c>
      <c r="E442" s="20">
        <v>0.62431999999999999</v>
      </c>
      <c r="F442" s="23">
        <v>0.05</v>
      </c>
      <c r="G442" s="20">
        <v>5.4999999999999997E-3</v>
      </c>
      <c r="H442" s="20">
        <v>3.1216000000000001E-2</v>
      </c>
      <c r="I442" s="20">
        <v>0.65553600000000001</v>
      </c>
      <c r="J442" s="25">
        <v>5.6113879999999998</v>
      </c>
      <c r="K442" s="30">
        <f t="shared" si="6"/>
        <v>0.26720879999999969</v>
      </c>
    </row>
    <row r="443" spans="2:11" x14ac:dyDescent="0.3">
      <c r="B443" s="16" t="s">
        <v>61</v>
      </c>
      <c r="C443" s="11" t="s">
        <v>44</v>
      </c>
      <c r="D443" s="21">
        <v>8.48</v>
      </c>
      <c r="E443" s="20">
        <v>0.55757000000000001</v>
      </c>
      <c r="F443" s="23">
        <v>0.05</v>
      </c>
      <c r="G443" s="20">
        <v>5.4999999999999997E-3</v>
      </c>
      <c r="H443" s="20">
        <v>2.7878500000000001E-2</v>
      </c>
      <c r="I443" s="20">
        <v>0.58544850000000004</v>
      </c>
      <c r="J443" s="25">
        <v>4.9646030000000003</v>
      </c>
      <c r="K443" s="30">
        <f t="shared" si="6"/>
        <v>0.23640940000000032</v>
      </c>
    </row>
    <row r="444" spans="2:11" x14ac:dyDescent="0.3">
      <c r="B444" s="16" t="s">
        <v>62</v>
      </c>
      <c r="C444" s="11" t="s">
        <v>20</v>
      </c>
      <c r="D444" s="21">
        <v>8.48</v>
      </c>
      <c r="E444" s="20">
        <v>0.49059999999999998</v>
      </c>
      <c r="F444" s="23">
        <v>0.05</v>
      </c>
      <c r="G444" s="20">
        <v>5.4999999999999997E-3</v>
      </c>
      <c r="H444" s="20">
        <v>2.453E-2</v>
      </c>
      <c r="I444" s="20">
        <v>0.51512999999999998</v>
      </c>
      <c r="J444" s="25">
        <v>4.3683019999999999</v>
      </c>
      <c r="K444" s="30">
        <f t="shared" si="6"/>
        <v>0.20801399999999948</v>
      </c>
    </row>
    <row r="445" spans="2:11" x14ac:dyDescent="0.3">
      <c r="B445" s="16" t="s">
        <v>62</v>
      </c>
      <c r="C445" s="11" t="s">
        <v>22</v>
      </c>
      <c r="D445" s="21">
        <v>8.4</v>
      </c>
      <c r="E445" s="20">
        <v>0.40499000000000002</v>
      </c>
      <c r="F445" s="23">
        <v>0.05</v>
      </c>
      <c r="G445" s="20">
        <v>5.4999999999999997E-3</v>
      </c>
      <c r="H445" s="20">
        <v>2.02495E-2</v>
      </c>
      <c r="I445" s="20">
        <v>0.42523949999999999</v>
      </c>
      <c r="J445" s="25">
        <v>3.572012</v>
      </c>
      <c r="K445" s="30">
        <f t="shared" si="6"/>
        <v>0.17009599999999958</v>
      </c>
    </row>
    <row r="446" spans="2:11" x14ac:dyDescent="0.3">
      <c r="B446" s="16" t="s">
        <v>62</v>
      </c>
      <c r="C446" s="11" t="s">
        <v>23</v>
      </c>
      <c r="D446" s="21">
        <v>8.16</v>
      </c>
      <c r="E446" s="20">
        <v>0.37161</v>
      </c>
      <c r="F446" s="23">
        <v>0.05</v>
      </c>
      <c r="G446" s="20">
        <v>5.4999999999999997E-3</v>
      </c>
      <c r="H446" s="20">
        <v>1.85805E-2</v>
      </c>
      <c r="I446" s="20">
        <v>0.3901905</v>
      </c>
      <c r="J446" s="25">
        <v>3.183954</v>
      </c>
      <c r="K446" s="30">
        <f t="shared" si="6"/>
        <v>0.15161639999999998</v>
      </c>
    </row>
    <row r="447" spans="2:11" x14ac:dyDescent="0.3">
      <c r="B447" s="16" t="s">
        <v>62</v>
      </c>
      <c r="C447" s="11" t="s">
        <v>24</v>
      </c>
      <c r="D447" s="21">
        <v>8.32</v>
      </c>
      <c r="E447" s="20">
        <v>0.32373000000000002</v>
      </c>
      <c r="F447" s="23">
        <v>0.05</v>
      </c>
      <c r="G447" s="20">
        <v>5.4999999999999997E-3</v>
      </c>
      <c r="H447" s="20">
        <v>1.6186499999999999E-2</v>
      </c>
      <c r="I447" s="20">
        <v>0.33991650000000001</v>
      </c>
      <c r="J447" s="25">
        <v>2.8281049999999999</v>
      </c>
      <c r="K447" s="30">
        <f t="shared" si="6"/>
        <v>0.13467139999999977</v>
      </c>
    </row>
    <row r="448" spans="2:11" x14ac:dyDescent="0.3">
      <c r="B448" s="16" t="s">
        <v>62</v>
      </c>
      <c r="C448" s="11" t="s">
        <v>25</v>
      </c>
      <c r="D448" s="21">
        <v>8.32</v>
      </c>
      <c r="E448" s="20">
        <v>0.27343000000000001</v>
      </c>
      <c r="F448" s="23">
        <v>0.05</v>
      </c>
      <c r="G448" s="20">
        <v>5.4999999999999997E-3</v>
      </c>
      <c r="H448" s="20">
        <v>1.36715E-2</v>
      </c>
      <c r="I448" s="20">
        <v>0.28710150000000001</v>
      </c>
      <c r="J448" s="25">
        <v>2.388684</v>
      </c>
      <c r="K448" s="30">
        <f t="shared" si="6"/>
        <v>0.11374639999999969</v>
      </c>
    </row>
    <row r="449" spans="2:11" x14ac:dyDescent="0.3">
      <c r="B449" s="16" t="s">
        <v>62</v>
      </c>
      <c r="C449" s="11" t="s">
        <v>26</v>
      </c>
      <c r="D449" s="21">
        <v>7.2</v>
      </c>
      <c r="E449" s="20">
        <v>0.23587</v>
      </c>
      <c r="F449" s="23">
        <v>0.05</v>
      </c>
      <c r="G449" s="20">
        <v>5.4999999999999997E-3</v>
      </c>
      <c r="H449" s="20">
        <v>1.17935E-2</v>
      </c>
      <c r="I449" s="20">
        <v>0.24766350000000001</v>
      </c>
      <c r="J449" s="25">
        <v>1.783177</v>
      </c>
      <c r="K449" s="30">
        <f t="shared" si="6"/>
        <v>8.4913000000000016E-2</v>
      </c>
    </row>
    <row r="450" spans="2:11" x14ac:dyDescent="0.3">
      <c r="B450" s="16" t="s">
        <v>62</v>
      </c>
      <c r="C450" s="11" t="s">
        <v>27</v>
      </c>
      <c r="D450" s="21">
        <v>6</v>
      </c>
      <c r="E450" s="20">
        <v>0.21815000000000001</v>
      </c>
      <c r="F450" s="23">
        <v>0.05</v>
      </c>
      <c r="G450" s="20">
        <v>5.4999999999999997E-3</v>
      </c>
      <c r="H450" s="20">
        <v>1.0907500000000001E-2</v>
      </c>
      <c r="I450" s="20">
        <v>0.2290575</v>
      </c>
      <c r="J450" s="25">
        <v>1.3743449999999999</v>
      </c>
      <c r="K450" s="30">
        <f t="shared" si="6"/>
        <v>6.5444999999999975E-2</v>
      </c>
    </row>
    <row r="451" spans="2:11" x14ac:dyDescent="0.3">
      <c r="B451" s="16" t="s">
        <v>62</v>
      </c>
      <c r="C451" s="11" t="s">
        <v>28</v>
      </c>
      <c r="D451" s="21">
        <v>6.16</v>
      </c>
      <c r="E451" s="20">
        <v>0.22600000000000001</v>
      </c>
      <c r="F451" s="23">
        <v>0.05</v>
      </c>
      <c r="G451" s="20">
        <v>5.4999999999999997E-3</v>
      </c>
      <c r="H451" s="20">
        <v>1.1299999999999999E-2</v>
      </c>
      <c r="I451" s="20">
        <v>0.23730000000000001</v>
      </c>
      <c r="J451" s="25">
        <v>1.461768</v>
      </c>
      <c r="K451" s="30">
        <f t="shared" si="6"/>
        <v>6.9607999999999892E-2</v>
      </c>
    </row>
    <row r="452" spans="2:11" x14ac:dyDescent="0.3">
      <c r="B452" s="16" t="s">
        <v>62</v>
      </c>
      <c r="C452" s="11" t="s">
        <v>29</v>
      </c>
      <c r="D452" s="21">
        <v>6.56</v>
      </c>
      <c r="E452" s="20">
        <v>0.19670000000000001</v>
      </c>
      <c r="F452" s="23">
        <v>0.05</v>
      </c>
      <c r="G452" s="20">
        <v>5.4999999999999997E-3</v>
      </c>
      <c r="H452" s="20">
        <v>9.835E-3</v>
      </c>
      <c r="I452" s="20">
        <v>0.206535</v>
      </c>
      <c r="J452" s="25">
        <v>1.35487</v>
      </c>
      <c r="K452" s="30">
        <f t="shared" si="6"/>
        <v>6.4518000000000075E-2</v>
      </c>
    </row>
    <row r="453" spans="2:11" x14ac:dyDescent="0.3">
      <c r="B453" s="16" t="s">
        <v>62</v>
      </c>
      <c r="C453" s="11" t="s">
        <v>30</v>
      </c>
      <c r="D453" s="21">
        <v>6.72</v>
      </c>
      <c r="E453" s="20">
        <v>0.18017</v>
      </c>
      <c r="F453" s="23">
        <v>0.05</v>
      </c>
      <c r="G453" s="20">
        <v>5.4999999999999997E-3</v>
      </c>
      <c r="H453" s="20">
        <v>9.0084999999999991E-3</v>
      </c>
      <c r="I453" s="20">
        <v>0.1891785</v>
      </c>
      <c r="J453" s="25">
        <v>1.27128</v>
      </c>
      <c r="K453" s="30">
        <f t="shared" si="6"/>
        <v>6.0537599999999969E-2</v>
      </c>
    </row>
    <row r="454" spans="2:11" x14ac:dyDescent="0.3">
      <c r="B454" s="16" t="s">
        <v>62</v>
      </c>
      <c r="C454" s="11" t="s">
        <v>31</v>
      </c>
      <c r="D454" s="21">
        <v>7.28</v>
      </c>
      <c r="E454" s="20">
        <v>0.18475</v>
      </c>
      <c r="F454" s="23">
        <v>0.05</v>
      </c>
      <c r="G454" s="20">
        <v>5.4999999999999997E-3</v>
      </c>
      <c r="H454" s="20">
        <v>9.2374999999999992E-3</v>
      </c>
      <c r="I454" s="20">
        <v>0.19398750000000001</v>
      </c>
      <c r="J454" s="25">
        <v>1.412229</v>
      </c>
      <c r="K454" s="30">
        <f t="shared" si="6"/>
        <v>6.7248999999999892E-2</v>
      </c>
    </row>
    <row r="455" spans="2:11" x14ac:dyDescent="0.3">
      <c r="B455" s="16" t="s">
        <v>62</v>
      </c>
      <c r="C455" s="11" t="s">
        <v>32</v>
      </c>
      <c r="D455" s="21">
        <v>9.1199999999999992</v>
      </c>
      <c r="E455" s="20">
        <v>0.18414</v>
      </c>
      <c r="F455" s="23">
        <v>0.05</v>
      </c>
      <c r="G455" s="20">
        <v>5.4999999999999997E-3</v>
      </c>
      <c r="H455" s="20">
        <v>9.2069999999999999E-3</v>
      </c>
      <c r="I455" s="20">
        <v>0.19334699999999999</v>
      </c>
      <c r="J455" s="25">
        <v>1.763325</v>
      </c>
      <c r="K455" s="30">
        <f t="shared" si="6"/>
        <v>8.3968200000000159E-2</v>
      </c>
    </row>
    <row r="456" spans="2:11" x14ac:dyDescent="0.3">
      <c r="B456" s="16" t="s">
        <v>62</v>
      </c>
      <c r="C456" s="11" t="s">
        <v>33</v>
      </c>
      <c r="D456" s="21">
        <v>8.9600000000000009</v>
      </c>
      <c r="E456" s="20">
        <v>0.18573000000000001</v>
      </c>
      <c r="F456" s="23">
        <v>0.05</v>
      </c>
      <c r="G456" s="20">
        <v>5.4999999999999997E-3</v>
      </c>
      <c r="H456" s="20">
        <v>9.2864999999999996E-3</v>
      </c>
      <c r="I456" s="20">
        <v>0.19501650000000001</v>
      </c>
      <c r="J456" s="25">
        <v>1.7473479999999999</v>
      </c>
      <c r="K456" s="30">
        <f t="shared" si="6"/>
        <v>8.3207199999999704E-2</v>
      </c>
    </row>
    <row r="457" spans="2:11" x14ac:dyDescent="0.3">
      <c r="B457" s="16" t="s">
        <v>62</v>
      </c>
      <c r="C457" s="11" t="s">
        <v>34</v>
      </c>
      <c r="D457" s="21">
        <v>9.36</v>
      </c>
      <c r="E457" s="20">
        <v>0.16505</v>
      </c>
      <c r="F457" s="23">
        <v>0.05</v>
      </c>
      <c r="G457" s="20">
        <v>5.4999999999999997E-3</v>
      </c>
      <c r="H457" s="20">
        <v>8.2524999999999994E-3</v>
      </c>
      <c r="I457" s="20">
        <v>0.1733025</v>
      </c>
      <c r="J457" s="25">
        <v>1.6221110000000001</v>
      </c>
      <c r="K457" s="30">
        <f t="shared" si="6"/>
        <v>7.7243000000000173E-2</v>
      </c>
    </row>
    <row r="458" spans="2:11" x14ac:dyDescent="0.3">
      <c r="B458" s="16" t="s">
        <v>62</v>
      </c>
      <c r="C458" s="11" t="s">
        <v>35</v>
      </c>
      <c r="D458" s="21">
        <v>8.9600000000000009</v>
      </c>
      <c r="E458" s="20">
        <v>0.14638999999999999</v>
      </c>
      <c r="F458" s="23">
        <v>0.05</v>
      </c>
      <c r="G458" s="20">
        <v>5.4999999999999997E-3</v>
      </c>
      <c r="H458" s="20">
        <v>7.3194999999999996E-3</v>
      </c>
      <c r="I458" s="20">
        <v>0.1537095</v>
      </c>
      <c r="J458" s="25">
        <v>1.377237</v>
      </c>
      <c r="K458" s="30">
        <f t="shared" si="6"/>
        <v>6.5582599999999935E-2</v>
      </c>
    </row>
    <row r="459" spans="2:11" x14ac:dyDescent="0.3">
      <c r="B459" s="16" t="s">
        <v>62</v>
      </c>
      <c r="C459" s="11" t="s">
        <v>36</v>
      </c>
      <c r="D459" s="21">
        <v>8</v>
      </c>
      <c r="E459" s="20">
        <v>0.11600000000000001</v>
      </c>
      <c r="F459" s="23">
        <v>0.05</v>
      </c>
      <c r="G459" s="20">
        <v>5.4999999999999997E-3</v>
      </c>
      <c r="H459" s="20">
        <v>5.7999999999999996E-3</v>
      </c>
      <c r="I459" s="20">
        <v>0.12180000000000001</v>
      </c>
      <c r="J459" s="25">
        <v>0.97440000000000004</v>
      </c>
      <c r="K459" s="30">
        <f t="shared" si="6"/>
        <v>4.6399999999999997E-2</v>
      </c>
    </row>
    <row r="460" spans="2:11" x14ac:dyDescent="0.3">
      <c r="B460" s="16" t="s">
        <v>62</v>
      </c>
      <c r="C460" s="11" t="s">
        <v>37</v>
      </c>
      <c r="D460" s="21">
        <v>7.92</v>
      </c>
      <c r="E460" s="20">
        <v>0.15697</v>
      </c>
      <c r="F460" s="23">
        <v>0.05</v>
      </c>
      <c r="G460" s="20">
        <v>5.4999999999999997E-3</v>
      </c>
      <c r="H460" s="20">
        <v>7.8484999999999996E-3</v>
      </c>
      <c r="I460" s="20">
        <v>0.16481850000000001</v>
      </c>
      <c r="J460" s="25">
        <v>1.3053630000000001</v>
      </c>
      <c r="K460" s="30">
        <f t="shared" si="6"/>
        <v>6.2160600000000121E-2</v>
      </c>
    </row>
    <row r="461" spans="2:11" x14ac:dyDescent="0.3">
      <c r="B461" s="16" t="s">
        <v>62</v>
      </c>
      <c r="C461" s="11" t="s">
        <v>38</v>
      </c>
      <c r="D461" s="21">
        <v>7.76</v>
      </c>
      <c r="E461" s="20">
        <v>0.18389</v>
      </c>
      <c r="F461" s="23">
        <v>0.05</v>
      </c>
      <c r="G461" s="20">
        <v>5.4999999999999997E-3</v>
      </c>
      <c r="H461" s="20">
        <v>9.1944999999999995E-3</v>
      </c>
      <c r="I461" s="20">
        <v>0.19308449999999999</v>
      </c>
      <c r="J461" s="25">
        <v>1.4983359999999999</v>
      </c>
      <c r="K461" s="30">
        <f t="shared" si="6"/>
        <v>7.1349600000000013E-2</v>
      </c>
    </row>
    <row r="462" spans="2:11" x14ac:dyDescent="0.3">
      <c r="B462" s="16" t="s">
        <v>62</v>
      </c>
      <c r="C462" s="11" t="s">
        <v>39</v>
      </c>
      <c r="D462" s="21">
        <v>7.44</v>
      </c>
      <c r="E462" s="20">
        <v>0.40447</v>
      </c>
      <c r="F462" s="23">
        <v>0.05</v>
      </c>
      <c r="G462" s="20">
        <v>5.4999999999999997E-3</v>
      </c>
      <c r="H462" s="20">
        <v>2.0223499999999998E-2</v>
      </c>
      <c r="I462" s="20">
        <v>0.4246935</v>
      </c>
      <c r="J462" s="25">
        <v>3.1597200000000001</v>
      </c>
      <c r="K462" s="30">
        <f t="shared" ref="K462:K525" si="7">J462-(D462*E462)</f>
        <v>0.15046319999999991</v>
      </c>
    </row>
    <row r="463" spans="2:11" x14ac:dyDescent="0.3">
      <c r="B463" s="16" t="s">
        <v>62</v>
      </c>
      <c r="C463" s="11" t="s">
        <v>40</v>
      </c>
      <c r="D463" s="21">
        <v>7.28</v>
      </c>
      <c r="E463" s="20">
        <v>0.62588999999999995</v>
      </c>
      <c r="F463" s="23">
        <v>0.05</v>
      </c>
      <c r="G463" s="20">
        <v>5.4999999999999997E-3</v>
      </c>
      <c r="H463" s="20">
        <v>3.1294500000000003E-2</v>
      </c>
      <c r="I463" s="20">
        <v>0.65718449999999995</v>
      </c>
      <c r="J463" s="25">
        <v>4.7843030000000004</v>
      </c>
      <c r="K463" s="30">
        <f t="shared" si="7"/>
        <v>0.22782380000000035</v>
      </c>
    </row>
    <row r="464" spans="2:11" x14ac:dyDescent="0.3">
      <c r="B464" s="16" t="s">
        <v>62</v>
      </c>
      <c r="C464" s="11" t="s">
        <v>41</v>
      </c>
      <c r="D464" s="21">
        <v>7.52</v>
      </c>
      <c r="E464" s="20">
        <v>0.60846</v>
      </c>
      <c r="F464" s="23">
        <v>0.05</v>
      </c>
      <c r="G464" s="20">
        <v>5.4999999999999997E-3</v>
      </c>
      <c r="H464" s="20">
        <v>3.0422999999999999E-2</v>
      </c>
      <c r="I464" s="20">
        <v>0.63888299999999998</v>
      </c>
      <c r="J464" s="25">
        <v>4.8044000000000002</v>
      </c>
      <c r="K464" s="30">
        <f t="shared" si="7"/>
        <v>0.22878080000000089</v>
      </c>
    </row>
    <row r="465" spans="2:11" x14ac:dyDescent="0.3">
      <c r="B465" s="16" t="s">
        <v>62</v>
      </c>
      <c r="C465" s="11" t="s">
        <v>42</v>
      </c>
      <c r="D465" s="21">
        <v>7.76</v>
      </c>
      <c r="E465" s="20">
        <v>0.69669000000000003</v>
      </c>
      <c r="F465" s="23">
        <v>0.05</v>
      </c>
      <c r="G465" s="20">
        <v>5.4999999999999997E-3</v>
      </c>
      <c r="H465" s="20">
        <v>3.4834499999999997E-2</v>
      </c>
      <c r="I465" s="20">
        <v>0.73152450000000002</v>
      </c>
      <c r="J465" s="25">
        <v>5.6766300000000003</v>
      </c>
      <c r="K465" s="30">
        <f t="shared" si="7"/>
        <v>0.27031559999999999</v>
      </c>
    </row>
    <row r="466" spans="2:11" x14ac:dyDescent="0.3">
      <c r="B466" s="16" t="s">
        <v>62</v>
      </c>
      <c r="C466" s="11" t="s">
        <v>43</v>
      </c>
      <c r="D466" s="21">
        <v>8.08</v>
      </c>
      <c r="E466" s="20">
        <v>0.57557999999999998</v>
      </c>
      <c r="F466" s="23">
        <v>0.05</v>
      </c>
      <c r="G466" s="20">
        <v>5.4999999999999997E-3</v>
      </c>
      <c r="H466" s="20">
        <v>2.8778999999999999E-2</v>
      </c>
      <c r="I466" s="20">
        <v>0.60435899999999998</v>
      </c>
      <c r="J466" s="25">
        <v>4.8832209999999998</v>
      </c>
      <c r="K466" s="30">
        <f t="shared" si="7"/>
        <v>0.23253460000000015</v>
      </c>
    </row>
    <row r="467" spans="2:11" x14ac:dyDescent="0.3">
      <c r="B467" s="16" t="s">
        <v>62</v>
      </c>
      <c r="C467" s="11" t="s">
        <v>44</v>
      </c>
      <c r="D467" s="21">
        <v>8.16</v>
      </c>
      <c r="E467" s="20">
        <v>0.60029999999999994</v>
      </c>
      <c r="F467" s="23">
        <v>0.05</v>
      </c>
      <c r="G467" s="20">
        <v>5.4999999999999997E-3</v>
      </c>
      <c r="H467" s="20">
        <v>3.0015E-2</v>
      </c>
      <c r="I467" s="20">
        <v>0.63031499999999996</v>
      </c>
      <c r="J467" s="25">
        <v>5.14337</v>
      </c>
      <c r="K467" s="30">
        <f t="shared" si="7"/>
        <v>0.24492200000000075</v>
      </c>
    </row>
    <row r="468" spans="2:11" x14ac:dyDescent="0.3">
      <c r="B468" s="16" t="s">
        <v>63</v>
      </c>
      <c r="C468" s="11" t="s">
        <v>20</v>
      </c>
      <c r="D468" s="21">
        <v>8.24</v>
      </c>
      <c r="E468" s="20">
        <v>0.54978000000000005</v>
      </c>
      <c r="F468" s="23">
        <v>0.05</v>
      </c>
      <c r="G468" s="20">
        <v>5.4999999999999997E-3</v>
      </c>
      <c r="H468" s="20">
        <v>2.7489E-2</v>
      </c>
      <c r="I468" s="20">
        <v>0.57726900000000003</v>
      </c>
      <c r="J468" s="25">
        <v>4.756697</v>
      </c>
      <c r="K468" s="30">
        <f t="shared" si="7"/>
        <v>0.22650979999999965</v>
      </c>
    </row>
    <row r="469" spans="2:11" x14ac:dyDescent="0.3">
      <c r="B469" s="16" t="s">
        <v>63</v>
      </c>
      <c r="C469" s="11" t="s">
        <v>22</v>
      </c>
      <c r="D469" s="21">
        <v>8.4</v>
      </c>
      <c r="E469" s="20">
        <v>0.46983000000000003</v>
      </c>
      <c r="F469" s="23">
        <v>0.05</v>
      </c>
      <c r="G469" s="20">
        <v>5.4999999999999997E-3</v>
      </c>
      <c r="H469" s="20">
        <v>2.3491499999999998E-2</v>
      </c>
      <c r="I469" s="20">
        <v>0.49332150000000002</v>
      </c>
      <c r="J469" s="25">
        <v>4.1439009999999996</v>
      </c>
      <c r="K469" s="30">
        <f t="shared" si="7"/>
        <v>0.19732899999999942</v>
      </c>
    </row>
    <row r="470" spans="2:11" x14ac:dyDescent="0.3">
      <c r="B470" s="16" t="s">
        <v>63</v>
      </c>
      <c r="C470" s="11" t="s">
        <v>23</v>
      </c>
      <c r="D470" s="21">
        <v>7.84</v>
      </c>
      <c r="E470" s="20">
        <v>0.43104999999999999</v>
      </c>
      <c r="F470" s="23">
        <v>0.05</v>
      </c>
      <c r="G470" s="20">
        <v>5.4999999999999997E-3</v>
      </c>
      <c r="H470" s="20">
        <v>2.1552499999999999E-2</v>
      </c>
      <c r="I470" s="20">
        <v>0.45260250000000002</v>
      </c>
      <c r="J470" s="25">
        <v>3.5484040000000001</v>
      </c>
      <c r="K470" s="30">
        <f t="shared" si="7"/>
        <v>0.16897200000000012</v>
      </c>
    </row>
    <row r="471" spans="2:11" x14ac:dyDescent="0.3">
      <c r="B471" s="16" t="s">
        <v>63</v>
      </c>
      <c r="C471" s="11" t="s">
        <v>24</v>
      </c>
      <c r="D471" s="21">
        <v>8</v>
      </c>
      <c r="E471" s="20">
        <v>0.42813000000000001</v>
      </c>
      <c r="F471" s="23">
        <v>0.05</v>
      </c>
      <c r="G471" s="20">
        <v>5.4999999999999997E-3</v>
      </c>
      <c r="H471" s="20">
        <v>2.1406499999999998E-2</v>
      </c>
      <c r="I471" s="20">
        <v>0.44953650000000001</v>
      </c>
      <c r="J471" s="25">
        <v>3.596292</v>
      </c>
      <c r="K471" s="30">
        <f t="shared" si="7"/>
        <v>0.17125199999999996</v>
      </c>
    </row>
    <row r="472" spans="2:11" x14ac:dyDescent="0.3">
      <c r="B472" s="16" t="s">
        <v>63</v>
      </c>
      <c r="C472" s="11" t="s">
        <v>25</v>
      </c>
      <c r="D472" s="21">
        <v>8.4</v>
      </c>
      <c r="E472" s="20">
        <v>0.43047999999999997</v>
      </c>
      <c r="F472" s="23">
        <v>0.05</v>
      </c>
      <c r="G472" s="20">
        <v>5.4999999999999997E-3</v>
      </c>
      <c r="H472" s="20">
        <v>2.1524000000000001E-2</v>
      </c>
      <c r="I472" s="20">
        <v>0.45200400000000002</v>
      </c>
      <c r="J472" s="25">
        <v>3.796834</v>
      </c>
      <c r="K472" s="30">
        <f t="shared" si="7"/>
        <v>0.18080199999999991</v>
      </c>
    </row>
    <row r="473" spans="2:11" x14ac:dyDescent="0.3">
      <c r="B473" s="16" t="s">
        <v>63</v>
      </c>
      <c r="C473" s="11" t="s">
        <v>26</v>
      </c>
      <c r="D473" s="21">
        <v>14.64</v>
      </c>
      <c r="E473" s="20">
        <v>0.41698000000000002</v>
      </c>
      <c r="F473" s="23">
        <v>0.05</v>
      </c>
      <c r="G473" s="20">
        <v>5.4999999999999997E-3</v>
      </c>
      <c r="H473" s="20">
        <v>2.0848999999999999E-2</v>
      </c>
      <c r="I473" s="20">
        <v>0.43782900000000002</v>
      </c>
      <c r="J473" s="25">
        <v>6.4098170000000003</v>
      </c>
      <c r="K473" s="30">
        <f t="shared" si="7"/>
        <v>0.30522980000000022</v>
      </c>
    </row>
    <row r="474" spans="2:11" x14ac:dyDescent="0.3">
      <c r="B474" s="16" t="s">
        <v>63</v>
      </c>
      <c r="C474" s="11" t="s">
        <v>27</v>
      </c>
      <c r="D474" s="21">
        <v>15.76</v>
      </c>
      <c r="E474" s="20">
        <v>0.48446</v>
      </c>
      <c r="F474" s="23">
        <v>0.05</v>
      </c>
      <c r="G474" s="20">
        <v>5.4999999999999997E-3</v>
      </c>
      <c r="H474" s="20">
        <v>2.4223000000000001E-2</v>
      </c>
      <c r="I474" s="20">
        <v>0.508683</v>
      </c>
      <c r="J474" s="25">
        <v>8.0168440000000007</v>
      </c>
      <c r="K474" s="30">
        <f t="shared" si="7"/>
        <v>0.38175440000000105</v>
      </c>
    </row>
    <row r="475" spans="2:11" x14ac:dyDescent="0.3">
      <c r="B475" s="16" t="s">
        <v>63</v>
      </c>
      <c r="C475" s="11" t="s">
        <v>28</v>
      </c>
      <c r="D475" s="21">
        <v>41.12</v>
      </c>
      <c r="E475" s="20">
        <v>0.44206000000000001</v>
      </c>
      <c r="F475" s="23">
        <v>0.05</v>
      </c>
      <c r="G475" s="20">
        <v>5.4999999999999997E-3</v>
      </c>
      <c r="H475" s="20">
        <v>2.2103000000000001E-2</v>
      </c>
      <c r="I475" s="20">
        <v>0.46416299999999999</v>
      </c>
      <c r="J475" s="25">
        <v>19.086383000000001</v>
      </c>
      <c r="K475" s="30">
        <f t="shared" si="7"/>
        <v>0.90887580000000057</v>
      </c>
    </row>
    <row r="476" spans="2:11" x14ac:dyDescent="0.3">
      <c r="B476" s="16" t="s">
        <v>63</v>
      </c>
      <c r="C476" s="11" t="s">
        <v>29</v>
      </c>
      <c r="D476" s="21">
        <v>127.36</v>
      </c>
      <c r="E476" s="20">
        <v>0.43629000000000001</v>
      </c>
      <c r="F476" s="23">
        <v>0.05</v>
      </c>
      <c r="G476" s="20">
        <v>5.4999999999999997E-3</v>
      </c>
      <c r="H476" s="20">
        <v>2.1814500000000001E-2</v>
      </c>
      <c r="I476" s="20">
        <v>0.45810450000000003</v>
      </c>
      <c r="J476" s="25">
        <v>58.344189</v>
      </c>
      <c r="K476" s="30">
        <f t="shared" si="7"/>
        <v>2.7782946000000024</v>
      </c>
    </row>
    <row r="477" spans="2:11" x14ac:dyDescent="0.3">
      <c r="B477" s="16" t="s">
        <v>63</v>
      </c>
      <c r="C477" s="11" t="s">
        <v>30</v>
      </c>
      <c r="D477" s="21">
        <v>176.96</v>
      </c>
      <c r="E477" s="20">
        <v>0.40405000000000002</v>
      </c>
      <c r="F477" s="23">
        <v>0.05</v>
      </c>
      <c r="G477" s="20">
        <v>5.4999999999999997E-3</v>
      </c>
      <c r="H477" s="20">
        <v>2.0202500000000002E-2</v>
      </c>
      <c r="I477" s="20">
        <v>0.42425249999999998</v>
      </c>
      <c r="J477" s="25">
        <v>75.075721999999999</v>
      </c>
      <c r="K477" s="30">
        <f t="shared" si="7"/>
        <v>3.5750339999999881</v>
      </c>
    </row>
    <row r="478" spans="2:11" x14ac:dyDescent="0.3">
      <c r="B478" s="16" t="s">
        <v>63</v>
      </c>
      <c r="C478" s="11" t="s">
        <v>31</v>
      </c>
      <c r="D478" s="21">
        <v>177.12</v>
      </c>
      <c r="E478" s="20">
        <v>0.40606999999999999</v>
      </c>
      <c r="F478" s="23">
        <v>0.05</v>
      </c>
      <c r="G478" s="20">
        <v>5.4999999999999997E-3</v>
      </c>
      <c r="H478" s="20">
        <v>2.0303499999999999E-2</v>
      </c>
      <c r="I478" s="20">
        <v>0.42637350000000002</v>
      </c>
      <c r="J478" s="25">
        <v>75.519273999999996</v>
      </c>
      <c r="K478" s="30">
        <f t="shared" si="7"/>
        <v>3.596155600000003</v>
      </c>
    </row>
    <row r="479" spans="2:11" x14ac:dyDescent="0.3">
      <c r="B479" s="16" t="s">
        <v>63</v>
      </c>
      <c r="C479" s="11" t="s">
        <v>32</v>
      </c>
      <c r="D479" s="21">
        <v>170.32</v>
      </c>
      <c r="E479" s="20">
        <v>0.42142000000000002</v>
      </c>
      <c r="F479" s="23">
        <v>0.05</v>
      </c>
      <c r="G479" s="20">
        <v>5.4999999999999997E-3</v>
      </c>
      <c r="H479" s="20">
        <v>2.1070999999999999E-2</v>
      </c>
      <c r="I479" s="20">
        <v>0.44249100000000002</v>
      </c>
      <c r="J479" s="25">
        <v>75.365066999999996</v>
      </c>
      <c r="K479" s="30">
        <f t="shared" si="7"/>
        <v>3.5888125999999971</v>
      </c>
    </row>
    <row r="480" spans="2:11" x14ac:dyDescent="0.3">
      <c r="B480" s="16" t="s">
        <v>63</v>
      </c>
      <c r="C480" s="11" t="s">
        <v>33</v>
      </c>
      <c r="D480" s="21">
        <v>148.96</v>
      </c>
      <c r="E480" s="20">
        <v>0.42759999999999998</v>
      </c>
      <c r="F480" s="23">
        <v>0.05</v>
      </c>
      <c r="G480" s="20">
        <v>5.4999999999999997E-3</v>
      </c>
      <c r="H480" s="20">
        <v>2.138E-2</v>
      </c>
      <c r="I480" s="20">
        <v>0.44897999999999999</v>
      </c>
      <c r="J480" s="25">
        <v>66.880060999999998</v>
      </c>
      <c r="K480" s="30">
        <f t="shared" si="7"/>
        <v>3.1847649999999987</v>
      </c>
    </row>
    <row r="481" spans="2:11" x14ac:dyDescent="0.3">
      <c r="B481" s="16" t="s">
        <v>63</v>
      </c>
      <c r="C481" s="11" t="s">
        <v>34</v>
      </c>
      <c r="D481" s="21">
        <v>173.12</v>
      </c>
      <c r="E481" s="20">
        <v>0.42903000000000002</v>
      </c>
      <c r="F481" s="23">
        <v>0.05</v>
      </c>
      <c r="G481" s="20">
        <v>5.4999999999999997E-3</v>
      </c>
      <c r="H481" s="20">
        <v>2.1451499999999998E-2</v>
      </c>
      <c r="I481" s="20">
        <v>0.45048149999999998</v>
      </c>
      <c r="J481" s="25">
        <v>77.987357000000003</v>
      </c>
      <c r="K481" s="30">
        <f t="shared" si="7"/>
        <v>3.7136833999999936</v>
      </c>
    </row>
    <row r="482" spans="2:11" x14ac:dyDescent="0.3">
      <c r="B482" s="16" t="s">
        <v>63</v>
      </c>
      <c r="C482" s="11" t="s">
        <v>35</v>
      </c>
      <c r="D482" s="21">
        <v>173.84</v>
      </c>
      <c r="E482" s="20">
        <v>0.41572999999999999</v>
      </c>
      <c r="F482" s="23">
        <v>0.05</v>
      </c>
      <c r="G482" s="20">
        <v>5.4999999999999997E-3</v>
      </c>
      <c r="H482" s="20">
        <v>2.0786499999999999E-2</v>
      </c>
      <c r="I482" s="20">
        <v>0.43651649999999997</v>
      </c>
      <c r="J482" s="25">
        <v>75.884028000000001</v>
      </c>
      <c r="K482" s="30">
        <f t="shared" si="7"/>
        <v>3.6135248000000075</v>
      </c>
    </row>
    <row r="483" spans="2:11" x14ac:dyDescent="0.3">
      <c r="B483" s="16" t="s">
        <v>63</v>
      </c>
      <c r="C483" s="11" t="s">
        <v>36</v>
      </c>
      <c r="D483" s="21">
        <v>106.72</v>
      </c>
      <c r="E483" s="20">
        <v>0.40606999999999999</v>
      </c>
      <c r="F483" s="23">
        <v>0.05</v>
      </c>
      <c r="G483" s="20">
        <v>5.4999999999999997E-3</v>
      </c>
      <c r="H483" s="20">
        <v>2.0303499999999999E-2</v>
      </c>
      <c r="I483" s="20">
        <v>0.42637350000000002</v>
      </c>
      <c r="J483" s="25">
        <v>45.502580000000002</v>
      </c>
      <c r="K483" s="30">
        <f t="shared" si="7"/>
        <v>2.1667896000000013</v>
      </c>
    </row>
    <row r="484" spans="2:11" x14ac:dyDescent="0.3">
      <c r="B484" s="16" t="s">
        <v>63</v>
      </c>
      <c r="C484" s="11" t="s">
        <v>37</v>
      </c>
      <c r="D484" s="21">
        <v>32.72</v>
      </c>
      <c r="E484" s="20">
        <v>0.41921000000000003</v>
      </c>
      <c r="F484" s="23">
        <v>0.05</v>
      </c>
      <c r="G484" s="20">
        <v>5.4999999999999997E-3</v>
      </c>
      <c r="H484" s="20">
        <v>2.09605E-2</v>
      </c>
      <c r="I484" s="20">
        <v>0.44017050000000002</v>
      </c>
      <c r="J484" s="25">
        <v>14.402379</v>
      </c>
      <c r="K484" s="30">
        <f t="shared" si="7"/>
        <v>0.68582780000000021</v>
      </c>
    </row>
    <row r="485" spans="2:11" x14ac:dyDescent="0.3">
      <c r="B485" s="16" t="s">
        <v>63</v>
      </c>
      <c r="C485" s="11" t="s">
        <v>38</v>
      </c>
      <c r="D485" s="21">
        <v>26.16</v>
      </c>
      <c r="E485" s="20">
        <v>0.48446</v>
      </c>
      <c r="F485" s="23">
        <v>0.05</v>
      </c>
      <c r="G485" s="20">
        <v>5.4999999999999997E-3</v>
      </c>
      <c r="H485" s="20">
        <v>2.4223000000000001E-2</v>
      </c>
      <c r="I485" s="20">
        <v>0.508683</v>
      </c>
      <c r="J485" s="25">
        <v>13.307147000000001</v>
      </c>
      <c r="K485" s="30">
        <f t="shared" si="7"/>
        <v>0.63367340000000105</v>
      </c>
    </row>
    <row r="486" spans="2:11" x14ac:dyDescent="0.3">
      <c r="B486" s="16" t="s">
        <v>63</v>
      </c>
      <c r="C486" s="11" t="s">
        <v>39</v>
      </c>
      <c r="D486" s="21">
        <v>24.4</v>
      </c>
      <c r="E486" s="20">
        <v>0.56423999999999996</v>
      </c>
      <c r="F486" s="23">
        <v>0.05</v>
      </c>
      <c r="G486" s="20">
        <v>5.4999999999999997E-3</v>
      </c>
      <c r="H486" s="20">
        <v>2.8212000000000001E-2</v>
      </c>
      <c r="I486" s="20">
        <v>0.59245199999999998</v>
      </c>
      <c r="J486" s="25">
        <v>14.455829</v>
      </c>
      <c r="K486" s="30">
        <f t="shared" si="7"/>
        <v>0.68837300000000212</v>
      </c>
    </row>
    <row r="487" spans="2:11" x14ac:dyDescent="0.3">
      <c r="B487" s="16" t="s">
        <v>63</v>
      </c>
      <c r="C487" s="11" t="s">
        <v>40</v>
      </c>
      <c r="D487" s="21">
        <v>22.4</v>
      </c>
      <c r="E487" s="20">
        <v>0.54074999999999995</v>
      </c>
      <c r="F487" s="23">
        <v>0.05</v>
      </c>
      <c r="G487" s="20">
        <v>5.4999999999999997E-3</v>
      </c>
      <c r="H487" s="20">
        <v>2.7037499999999999E-2</v>
      </c>
      <c r="I487" s="20">
        <v>0.5677875</v>
      </c>
      <c r="J487" s="25">
        <v>12.718439999999999</v>
      </c>
      <c r="K487" s="30">
        <f t="shared" si="7"/>
        <v>0.60564000000000107</v>
      </c>
    </row>
    <row r="488" spans="2:11" x14ac:dyDescent="0.3">
      <c r="B488" s="16" t="s">
        <v>63</v>
      </c>
      <c r="C488" s="11" t="s">
        <v>41</v>
      </c>
      <c r="D488" s="21">
        <v>20</v>
      </c>
      <c r="E488" s="20">
        <v>0.58674999999999999</v>
      </c>
      <c r="F488" s="23">
        <v>0.05</v>
      </c>
      <c r="G488" s="20">
        <v>5.4999999999999997E-3</v>
      </c>
      <c r="H488" s="20">
        <v>2.9337499999999999E-2</v>
      </c>
      <c r="I488" s="20">
        <v>0.61608750000000001</v>
      </c>
      <c r="J488" s="25">
        <v>12.32175</v>
      </c>
      <c r="K488" s="30">
        <f t="shared" si="7"/>
        <v>0.58675000000000033</v>
      </c>
    </row>
    <row r="489" spans="2:11" x14ac:dyDescent="0.3">
      <c r="B489" s="16" t="s">
        <v>63</v>
      </c>
      <c r="C489" s="11" t="s">
        <v>42</v>
      </c>
      <c r="D489" s="21">
        <v>12</v>
      </c>
      <c r="E489" s="20">
        <v>0.62107000000000001</v>
      </c>
      <c r="F489" s="23">
        <v>0.05</v>
      </c>
      <c r="G489" s="20">
        <v>5.4999999999999997E-3</v>
      </c>
      <c r="H489" s="20">
        <v>3.1053500000000001E-2</v>
      </c>
      <c r="I489" s="20">
        <v>0.65212349999999997</v>
      </c>
      <c r="J489" s="25">
        <v>7.825482</v>
      </c>
      <c r="K489" s="30">
        <f t="shared" si="7"/>
        <v>0.37264199999999992</v>
      </c>
    </row>
    <row r="490" spans="2:11" x14ac:dyDescent="0.3">
      <c r="B490" s="16" t="s">
        <v>63</v>
      </c>
      <c r="C490" s="11" t="s">
        <v>43</v>
      </c>
      <c r="D490" s="21">
        <v>9.1999999999999993</v>
      </c>
      <c r="E490" s="20">
        <v>0.61867000000000005</v>
      </c>
      <c r="F490" s="23">
        <v>0.05</v>
      </c>
      <c r="G490" s="20">
        <v>5.4999999999999997E-3</v>
      </c>
      <c r="H490" s="20">
        <v>3.0933499999999999E-2</v>
      </c>
      <c r="I490" s="20">
        <v>0.6496035</v>
      </c>
      <c r="J490" s="25">
        <v>5.9763520000000003</v>
      </c>
      <c r="K490" s="30">
        <f t="shared" si="7"/>
        <v>0.28458800000000029</v>
      </c>
    </row>
    <row r="491" spans="2:11" x14ac:dyDescent="0.3">
      <c r="B491" s="16" t="s">
        <v>63</v>
      </c>
      <c r="C491" s="11" t="s">
        <v>44</v>
      </c>
      <c r="D491" s="21">
        <v>9.68</v>
      </c>
      <c r="E491" s="20">
        <v>0.56705000000000005</v>
      </c>
      <c r="F491" s="23">
        <v>0.05</v>
      </c>
      <c r="G491" s="20">
        <v>5.4999999999999997E-3</v>
      </c>
      <c r="H491" s="20">
        <v>2.8352499999999999E-2</v>
      </c>
      <c r="I491" s="20">
        <v>0.59540249999999995</v>
      </c>
      <c r="J491" s="25">
        <v>5.763496</v>
      </c>
      <c r="K491" s="30">
        <f t="shared" si="7"/>
        <v>0.27445199999999925</v>
      </c>
    </row>
    <row r="492" spans="2:11" x14ac:dyDescent="0.3">
      <c r="B492" s="16" t="s">
        <v>64</v>
      </c>
      <c r="C492" s="11" t="s">
        <v>20</v>
      </c>
      <c r="D492" s="21">
        <v>9.92</v>
      </c>
      <c r="E492" s="20">
        <v>0.49457000000000001</v>
      </c>
      <c r="F492" s="23">
        <v>0.05</v>
      </c>
      <c r="G492" s="20">
        <v>5.4999999999999997E-3</v>
      </c>
      <c r="H492" s="20">
        <v>2.47285E-2</v>
      </c>
      <c r="I492" s="20">
        <v>0.5192985</v>
      </c>
      <c r="J492" s="25">
        <v>5.1514410000000002</v>
      </c>
      <c r="K492" s="30">
        <f t="shared" si="7"/>
        <v>0.24530660000000015</v>
      </c>
    </row>
    <row r="493" spans="2:11" x14ac:dyDescent="0.3">
      <c r="B493" s="16" t="s">
        <v>64</v>
      </c>
      <c r="C493" s="11" t="s">
        <v>22</v>
      </c>
      <c r="D493" s="21">
        <v>9.44</v>
      </c>
      <c r="E493" s="20">
        <v>0.45393</v>
      </c>
      <c r="F493" s="23">
        <v>0.05</v>
      </c>
      <c r="G493" s="20">
        <v>5.4999999999999997E-3</v>
      </c>
      <c r="H493" s="20">
        <v>2.2696500000000001E-2</v>
      </c>
      <c r="I493" s="20">
        <v>0.47662650000000001</v>
      </c>
      <c r="J493" s="25">
        <v>4.4993540000000003</v>
      </c>
      <c r="K493" s="30">
        <f t="shared" si="7"/>
        <v>0.21425480000000086</v>
      </c>
    </row>
    <row r="494" spans="2:11" x14ac:dyDescent="0.3">
      <c r="B494" s="16" t="s">
        <v>64</v>
      </c>
      <c r="C494" s="11" t="s">
        <v>23</v>
      </c>
      <c r="D494" s="21">
        <v>9.68</v>
      </c>
      <c r="E494" s="20">
        <v>0.41017999999999999</v>
      </c>
      <c r="F494" s="23">
        <v>0.05</v>
      </c>
      <c r="G494" s="20">
        <v>5.4999999999999997E-3</v>
      </c>
      <c r="H494" s="20">
        <v>2.0508999999999999E-2</v>
      </c>
      <c r="I494" s="20">
        <v>0.43068899999999999</v>
      </c>
      <c r="J494" s="25">
        <v>4.1690699999999996</v>
      </c>
      <c r="K494" s="30">
        <f t="shared" si="7"/>
        <v>0.1985275999999998</v>
      </c>
    </row>
    <row r="495" spans="2:11" x14ac:dyDescent="0.3">
      <c r="B495" s="16" t="s">
        <v>64</v>
      </c>
      <c r="C495" s="11" t="s">
        <v>24</v>
      </c>
      <c r="D495" s="21">
        <v>9.1199999999999992</v>
      </c>
      <c r="E495" s="20">
        <v>0.37835999999999997</v>
      </c>
      <c r="F495" s="23">
        <v>0.05</v>
      </c>
      <c r="G495" s="20">
        <v>5.4999999999999997E-3</v>
      </c>
      <c r="H495" s="20">
        <v>1.8918000000000001E-2</v>
      </c>
      <c r="I495" s="20">
        <v>0.39727800000000002</v>
      </c>
      <c r="J495" s="25">
        <v>3.6231749999999998</v>
      </c>
      <c r="K495" s="30">
        <f t="shared" si="7"/>
        <v>0.17253180000000023</v>
      </c>
    </row>
    <row r="496" spans="2:11" x14ac:dyDescent="0.3">
      <c r="B496" s="16" t="s">
        <v>64</v>
      </c>
      <c r="C496" s="11" t="s">
        <v>25</v>
      </c>
      <c r="D496" s="21">
        <v>9.44</v>
      </c>
      <c r="E496" s="20">
        <v>0.38724999999999998</v>
      </c>
      <c r="F496" s="23">
        <v>0.05</v>
      </c>
      <c r="G496" s="20">
        <v>5.4999999999999997E-3</v>
      </c>
      <c r="H496" s="20">
        <v>1.9362500000000001E-2</v>
      </c>
      <c r="I496" s="20">
        <v>0.40661249999999999</v>
      </c>
      <c r="J496" s="25">
        <v>3.838422</v>
      </c>
      <c r="K496" s="30">
        <f t="shared" si="7"/>
        <v>0.18278200000000044</v>
      </c>
    </row>
    <row r="497" spans="2:11" x14ac:dyDescent="0.3">
      <c r="B497" s="16" t="s">
        <v>64</v>
      </c>
      <c r="C497" s="11" t="s">
        <v>26</v>
      </c>
      <c r="D497" s="21">
        <v>16.64</v>
      </c>
      <c r="E497" s="20">
        <v>0.41245999999999999</v>
      </c>
      <c r="F497" s="23">
        <v>0.05</v>
      </c>
      <c r="G497" s="20">
        <v>5.4999999999999997E-3</v>
      </c>
      <c r="H497" s="20">
        <v>2.0622999999999999E-2</v>
      </c>
      <c r="I497" s="20">
        <v>0.433083</v>
      </c>
      <c r="J497" s="25">
        <v>7.2065010000000003</v>
      </c>
      <c r="K497" s="30">
        <f t="shared" si="7"/>
        <v>0.34316659999999999</v>
      </c>
    </row>
    <row r="498" spans="2:11" x14ac:dyDescent="0.3">
      <c r="B498" s="16" t="s">
        <v>64</v>
      </c>
      <c r="C498" s="11" t="s">
        <v>27</v>
      </c>
      <c r="D498" s="21">
        <v>17.760000000000002</v>
      </c>
      <c r="E498" s="20">
        <v>0.44641999999999998</v>
      </c>
      <c r="F498" s="23">
        <v>0.05</v>
      </c>
      <c r="G498" s="20">
        <v>5.4999999999999997E-3</v>
      </c>
      <c r="H498" s="20">
        <v>2.2321000000000001E-2</v>
      </c>
      <c r="I498" s="20">
        <v>0.46874100000000002</v>
      </c>
      <c r="J498" s="25">
        <v>8.32484</v>
      </c>
      <c r="K498" s="30">
        <f t="shared" si="7"/>
        <v>0.39642079999999957</v>
      </c>
    </row>
    <row r="499" spans="2:11" x14ac:dyDescent="0.3">
      <c r="B499" s="16" t="s">
        <v>64</v>
      </c>
      <c r="C499" s="11" t="s">
        <v>28</v>
      </c>
      <c r="D499" s="21">
        <v>72.16</v>
      </c>
      <c r="E499" s="20">
        <v>0.47609000000000001</v>
      </c>
      <c r="F499" s="23">
        <v>0.05</v>
      </c>
      <c r="G499" s="20">
        <v>5.4999999999999997E-3</v>
      </c>
      <c r="H499" s="20">
        <v>2.3804499999999999E-2</v>
      </c>
      <c r="I499" s="20">
        <v>0.49989450000000002</v>
      </c>
      <c r="J499" s="25">
        <v>36.072386999999999</v>
      </c>
      <c r="K499" s="30">
        <f t="shared" si="7"/>
        <v>1.7177325999999979</v>
      </c>
    </row>
    <row r="500" spans="2:11" x14ac:dyDescent="0.3">
      <c r="B500" s="16" t="s">
        <v>64</v>
      </c>
      <c r="C500" s="11" t="s">
        <v>29</v>
      </c>
      <c r="D500" s="21">
        <v>138.4</v>
      </c>
      <c r="E500" s="20">
        <v>0.54093999999999998</v>
      </c>
      <c r="F500" s="23">
        <v>0.05</v>
      </c>
      <c r="G500" s="20">
        <v>5.4999999999999997E-3</v>
      </c>
      <c r="H500" s="20">
        <v>2.7047000000000002E-2</v>
      </c>
      <c r="I500" s="20">
        <v>0.56798700000000002</v>
      </c>
      <c r="J500" s="25">
        <v>78.609401000000005</v>
      </c>
      <c r="K500" s="30">
        <f t="shared" si="7"/>
        <v>3.7433050000000065</v>
      </c>
    </row>
    <row r="501" spans="2:11" x14ac:dyDescent="0.3">
      <c r="B501" s="16" t="s">
        <v>64</v>
      </c>
      <c r="C501" s="11" t="s">
        <v>30</v>
      </c>
      <c r="D501" s="21">
        <v>169.04</v>
      </c>
      <c r="E501" s="20">
        <v>0.4864</v>
      </c>
      <c r="F501" s="23">
        <v>0.05</v>
      </c>
      <c r="G501" s="20">
        <v>5.4999999999999997E-3</v>
      </c>
      <c r="H501" s="20">
        <v>2.4320000000000001E-2</v>
      </c>
      <c r="I501" s="20">
        <v>0.51071999999999995</v>
      </c>
      <c r="J501" s="25">
        <v>86.332109000000003</v>
      </c>
      <c r="K501" s="30">
        <f t="shared" si="7"/>
        <v>4.1110530000000125</v>
      </c>
    </row>
    <row r="502" spans="2:11" x14ac:dyDescent="0.3">
      <c r="B502" s="16" t="s">
        <v>64</v>
      </c>
      <c r="C502" s="11" t="s">
        <v>31</v>
      </c>
      <c r="D502" s="21">
        <v>184.4</v>
      </c>
      <c r="E502" s="20">
        <v>0.43569999999999998</v>
      </c>
      <c r="F502" s="23">
        <v>0.05</v>
      </c>
      <c r="G502" s="20">
        <v>5.4999999999999997E-3</v>
      </c>
      <c r="H502" s="20">
        <v>2.1784999999999999E-2</v>
      </c>
      <c r="I502" s="20">
        <v>0.45748499999999998</v>
      </c>
      <c r="J502" s="25">
        <v>84.360234000000005</v>
      </c>
      <c r="K502" s="30">
        <f t="shared" si="7"/>
        <v>4.017154000000005</v>
      </c>
    </row>
    <row r="503" spans="2:11" x14ac:dyDescent="0.3">
      <c r="B503" s="16" t="s">
        <v>64</v>
      </c>
      <c r="C503" s="11" t="s">
        <v>32</v>
      </c>
      <c r="D503" s="21">
        <v>180.96</v>
      </c>
      <c r="E503" s="20">
        <v>0.42781999999999998</v>
      </c>
      <c r="F503" s="23">
        <v>0.05</v>
      </c>
      <c r="G503" s="20">
        <v>5.4999999999999997E-3</v>
      </c>
      <c r="H503" s="20">
        <v>2.1391E-2</v>
      </c>
      <c r="I503" s="20">
        <v>0.44921100000000003</v>
      </c>
      <c r="J503" s="25">
        <v>81.289223000000007</v>
      </c>
      <c r="K503" s="30">
        <f t="shared" si="7"/>
        <v>3.8709158000000059</v>
      </c>
    </row>
    <row r="504" spans="2:11" x14ac:dyDescent="0.3">
      <c r="B504" s="16" t="s">
        <v>64</v>
      </c>
      <c r="C504" s="11" t="s">
        <v>33</v>
      </c>
      <c r="D504" s="21">
        <v>131.36000000000001</v>
      </c>
      <c r="E504" s="20">
        <v>0.40681</v>
      </c>
      <c r="F504" s="23">
        <v>0.05</v>
      </c>
      <c r="G504" s="20">
        <v>5.4999999999999997E-3</v>
      </c>
      <c r="H504" s="20">
        <v>2.0340500000000001E-2</v>
      </c>
      <c r="I504" s="20">
        <v>0.42715049999999999</v>
      </c>
      <c r="J504" s="25">
        <v>56.110489999999999</v>
      </c>
      <c r="K504" s="30">
        <f t="shared" si="7"/>
        <v>2.6719283999999917</v>
      </c>
    </row>
    <row r="505" spans="2:11" x14ac:dyDescent="0.3">
      <c r="B505" s="16" t="s">
        <v>64</v>
      </c>
      <c r="C505" s="11" t="s">
        <v>34</v>
      </c>
      <c r="D505" s="21">
        <v>163.84</v>
      </c>
      <c r="E505" s="20">
        <v>0.41011999999999998</v>
      </c>
      <c r="F505" s="23">
        <v>0.05</v>
      </c>
      <c r="G505" s="20">
        <v>5.4999999999999997E-3</v>
      </c>
      <c r="H505" s="20">
        <v>2.0506E-2</v>
      </c>
      <c r="I505" s="20">
        <v>0.43062600000000001</v>
      </c>
      <c r="J505" s="25">
        <v>70.553764000000001</v>
      </c>
      <c r="K505" s="30">
        <f t="shared" si="7"/>
        <v>3.3597031999999984</v>
      </c>
    </row>
    <row r="506" spans="2:11" x14ac:dyDescent="0.3">
      <c r="B506" s="16" t="s">
        <v>64</v>
      </c>
      <c r="C506" s="11" t="s">
        <v>35</v>
      </c>
      <c r="D506" s="21">
        <v>158.24</v>
      </c>
      <c r="E506" s="20">
        <v>0.40055000000000002</v>
      </c>
      <c r="F506" s="23">
        <v>0.05</v>
      </c>
      <c r="G506" s="20">
        <v>5.4999999999999997E-3</v>
      </c>
      <c r="H506" s="20">
        <v>2.00275E-2</v>
      </c>
      <c r="I506" s="20">
        <v>0.42057749999999999</v>
      </c>
      <c r="J506" s="25">
        <v>66.552183999999997</v>
      </c>
      <c r="K506" s="30">
        <f t="shared" si="7"/>
        <v>3.1691519999999898</v>
      </c>
    </row>
    <row r="507" spans="2:11" x14ac:dyDescent="0.3">
      <c r="B507" s="16" t="s">
        <v>64</v>
      </c>
      <c r="C507" s="11" t="s">
        <v>36</v>
      </c>
      <c r="D507" s="21">
        <v>99.28</v>
      </c>
      <c r="E507" s="20">
        <v>0.38607999999999998</v>
      </c>
      <c r="F507" s="23">
        <v>0.05</v>
      </c>
      <c r="G507" s="20">
        <v>5.4999999999999997E-3</v>
      </c>
      <c r="H507" s="20">
        <v>1.9304000000000002E-2</v>
      </c>
      <c r="I507" s="20">
        <v>0.40538400000000002</v>
      </c>
      <c r="J507" s="25">
        <v>40.246524000000001</v>
      </c>
      <c r="K507" s="30">
        <f t="shared" si="7"/>
        <v>1.9165016000000037</v>
      </c>
    </row>
    <row r="508" spans="2:11" x14ac:dyDescent="0.3">
      <c r="B508" s="16" t="s">
        <v>64</v>
      </c>
      <c r="C508" s="11" t="s">
        <v>37</v>
      </c>
      <c r="D508" s="21">
        <v>35.36</v>
      </c>
      <c r="E508" s="20">
        <v>0.38894000000000001</v>
      </c>
      <c r="F508" s="23">
        <v>0.05</v>
      </c>
      <c r="G508" s="20">
        <v>5.4999999999999997E-3</v>
      </c>
      <c r="H508" s="20">
        <v>1.9446999999999999E-2</v>
      </c>
      <c r="I508" s="20">
        <v>0.408387</v>
      </c>
      <c r="J508" s="25">
        <v>14.440564</v>
      </c>
      <c r="K508" s="30">
        <f t="shared" si="7"/>
        <v>0.68764559999999975</v>
      </c>
    </row>
    <row r="509" spans="2:11" x14ac:dyDescent="0.3">
      <c r="B509" s="16" t="s">
        <v>64</v>
      </c>
      <c r="C509" s="11" t="s">
        <v>38</v>
      </c>
      <c r="D509" s="21">
        <v>28.32</v>
      </c>
      <c r="E509" s="20">
        <v>0.48654999999999998</v>
      </c>
      <c r="F509" s="23">
        <v>0.05</v>
      </c>
      <c r="G509" s="20">
        <v>5.4999999999999997E-3</v>
      </c>
      <c r="H509" s="20">
        <v>2.4327499999999998E-2</v>
      </c>
      <c r="I509" s="20">
        <v>0.51087749999999998</v>
      </c>
      <c r="J509" s="25">
        <v>14.468051000000001</v>
      </c>
      <c r="K509" s="30">
        <f t="shared" si="7"/>
        <v>0.68895500000000176</v>
      </c>
    </row>
    <row r="510" spans="2:11" x14ac:dyDescent="0.3">
      <c r="B510" s="16" t="s">
        <v>64</v>
      </c>
      <c r="C510" s="11" t="s">
        <v>39</v>
      </c>
      <c r="D510" s="21">
        <v>26.48</v>
      </c>
      <c r="E510" s="20">
        <v>0.60204000000000002</v>
      </c>
      <c r="F510" s="23">
        <v>0.05</v>
      </c>
      <c r="G510" s="20">
        <v>5.4999999999999997E-3</v>
      </c>
      <c r="H510" s="20">
        <v>3.0102E-2</v>
      </c>
      <c r="I510" s="20">
        <v>0.63214199999999998</v>
      </c>
      <c r="J510" s="25">
        <v>16.73912</v>
      </c>
      <c r="K510" s="30">
        <f t="shared" si="7"/>
        <v>0.79710079999999905</v>
      </c>
    </row>
    <row r="511" spans="2:11" x14ac:dyDescent="0.3">
      <c r="B511" s="16" t="s">
        <v>64</v>
      </c>
      <c r="C511" s="11" t="s">
        <v>40</v>
      </c>
      <c r="D511" s="21">
        <v>25.28</v>
      </c>
      <c r="E511" s="20">
        <v>0.64380000000000004</v>
      </c>
      <c r="F511" s="23">
        <v>0.05</v>
      </c>
      <c r="G511" s="20">
        <v>5.4999999999999997E-3</v>
      </c>
      <c r="H511" s="20">
        <v>3.2190000000000003E-2</v>
      </c>
      <c r="I511" s="20">
        <v>0.67598999999999998</v>
      </c>
      <c r="J511" s="25">
        <v>17.089027000000002</v>
      </c>
      <c r="K511" s="30">
        <f t="shared" si="7"/>
        <v>0.81376300000000157</v>
      </c>
    </row>
    <row r="512" spans="2:11" x14ac:dyDescent="0.3">
      <c r="B512" s="16" t="s">
        <v>64</v>
      </c>
      <c r="C512" s="11" t="s">
        <v>41</v>
      </c>
      <c r="D512" s="21">
        <v>19.920000000000002</v>
      </c>
      <c r="E512" s="20">
        <v>0.70181000000000004</v>
      </c>
      <c r="F512" s="23">
        <v>0.05</v>
      </c>
      <c r="G512" s="20">
        <v>5.4999999999999997E-3</v>
      </c>
      <c r="H512" s="20">
        <v>3.5090499999999997E-2</v>
      </c>
      <c r="I512" s="20">
        <v>0.73690049999999996</v>
      </c>
      <c r="J512" s="25">
        <v>14.679057999999999</v>
      </c>
      <c r="K512" s="30">
        <f t="shared" si="7"/>
        <v>0.69900279999999704</v>
      </c>
    </row>
    <row r="513" spans="2:11" x14ac:dyDescent="0.3">
      <c r="B513" s="16" t="s">
        <v>64</v>
      </c>
      <c r="C513" s="11" t="s">
        <v>42</v>
      </c>
      <c r="D513" s="21">
        <v>11.04</v>
      </c>
      <c r="E513" s="20">
        <v>0.74258999999999997</v>
      </c>
      <c r="F513" s="23">
        <v>0.05</v>
      </c>
      <c r="G513" s="20">
        <v>5.4999999999999997E-3</v>
      </c>
      <c r="H513" s="20">
        <v>3.7129500000000003E-2</v>
      </c>
      <c r="I513" s="20">
        <v>0.77971950000000001</v>
      </c>
      <c r="J513" s="25">
        <v>8.6081029999999998</v>
      </c>
      <c r="K513" s="30">
        <f t="shared" si="7"/>
        <v>0.40990940000000009</v>
      </c>
    </row>
    <row r="514" spans="2:11" x14ac:dyDescent="0.3">
      <c r="B514" s="16" t="s">
        <v>64</v>
      </c>
      <c r="C514" s="11" t="s">
        <v>43</v>
      </c>
      <c r="D514" s="21">
        <v>10.88</v>
      </c>
      <c r="E514" s="20">
        <v>0.68718000000000001</v>
      </c>
      <c r="F514" s="23">
        <v>0.05</v>
      </c>
      <c r="G514" s="20">
        <v>5.4999999999999997E-3</v>
      </c>
      <c r="H514" s="20">
        <v>3.4359000000000001E-2</v>
      </c>
      <c r="I514" s="20">
        <v>0.72153900000000004</v>
      </c>
      <c r="J514" s="25">
        <v>7.8503439999999998</v>
      </c>
      <c r="K514" s="30">
        <f t="shared" si="7"/>
        <v>0.37382559999999909</v>
      </c>
    </row>
    <row r="515" spans="2:11" x14ac:dyDescent="0.3">
      <c r="B515" s="16" t="s">
        <v>64</v>
      </c>
      <c r="C515" s="11" t="s">
        <v>44</v>
      </c>
      <c r="D515" s="21">
        <v>10.56</v>
      </c>
      <c r="E515" s="20">
        <v>0.64998</v>
      </c>
      <c r="F515" s="23">
        <v>0.05</v>
      </c>
      <c r="G515" s="20">
        <v>5.4999999999999997E-3</v>
      </c>
      <c r="H515" s="20">
        <v>3.2499E-2</v>
      </c>
      <c r="I515" s="20">
        <v>0.68247899999999995</v>
      </c>
      <c r="J515" s="25">
        <v>7.2069780000000003</v>
      </c>
      <c r="K515" s="30">
        <f t="shared" si="7"/>
        <v>0.34318920000000031</v>
      </c>
    </row>
    <row r="516" spans="2:11" x14ac:dyDescent="0.3">
      <c r="B516" s="16" t="s">
        <v>65</v>
      </c>
      <c r="C516" s="11" t="s">
        <v>20</v>
      </c>
      <c r="D516" s="21">
        <v>10.56</v>
      </c>
      <c r="E516" s="20">
        <v>0.60140000000000005</v>
      </c>
      <c r="F516" s="23">
        <v>0.05</v>
      </c>
      <c r="G516" s="20">
        <v>5.4999999999999997E-3</v>
      </c>
      <c r="H516" s="20">
        <v>3.007E-2</v>
      </c>
      <c r="I516" s="20">
        <v>0.63146999999999998</v>
      </c>
      <c r="J516" s="25">
        <v>6.668323</v>
      </c>
      <c r="K516" s="30">
        <f t="shared" si="7"/>
        <v>0.31753899999999913</v>
      </c>
    </row>
    <row r="517" spans="2:11" x14ac:dyDescent="0.3">
      <c r="B517" s="16" t="s">
        <v>65</v>
      </c>
      <c r="C517" s="11" t="s">
        <v>22</v>
      </c>
      <c r="D517" s="21">
        <v>10.08</v>
      </c>
      <c r="E517" s="20">
        <v>0.34062999999999999</v>
      </c>
      <c r="F517" s="23">
        <v>0.05</v>
      </c>
      <c r="G517" s="20">
        <v>5.4999999999999997E-3</v>
      </c>
      <c r="H517" s="20">
        <v>1.7031500000000001E-2</v>
      </c>
      <c r="I517" s="20">
        <v>0.35766150000000002</v>
      </c>
      <c r="J517" s="25">
        <v>3.6052279999999999</v>
      </c>
      <c r="K517" s="30">
        <f t="shared" si="7"/>
        <v>0.17167759999999976</v>
      </c>
    </row>
    <row r="518" spans="2:11" x14ac:dyDescent="0.3">
      <c r="B518" s="16" t="s">
        <v>65</v>
      </c>
      <c r="C518" s="11" t="s">
        <v>23</v>
      </c>
      <c r="D518" s="21">
        <v>9.36</v>
      </c>
      <c r="E518" s="20">
        <v>0.34062999999999999</v>
      </c>
      <c r="F518" s="23">
        <v>0.05</v>
      </c>
      <c r="G518" s="20">
        <v>5.4999999999999997E-3</v>
      </c>
      <c r="H518" s="20">
        <v>1.7031500000000001E-2</v>
      </c>
      <c r="I518" s="20">
        <v>0.35766150000000002</v>
      </c>
      <c r="J518" s="25">
        <v>3.347712</v>
      </c>
      <c r="K518" s="30">
        <f t="shared" si="7"/>
        <v>0.1594152000000002</v>
      </c>
    </row>
    <row r="519" spans="2:11" x14ac:dyDescent="0.3">
      <c r="B519" s="16" t="s">
        <v>65</v>
      </c>
      <c r="C519" s="11" t="s">
        <v>24</v>
      </c>
      <c r="D519" s="21">
        <v>9.1999999999999993</v>
      </c>
      <c r="E519" s="20">
        <v>0.36043999999999998</v>
      </c>
      <c r="F519" s="23">
        <v>0.05</v>
      </c>
      <c r="G519" s="20">
        <v>5.4999999999999997E-3</v>
      </c>
      <c r="H519" s="20">
        <v>1.8022E-2</v>
      </c>
      <c r="I519" s="20">
        <v>0.37846200000000002</v>
      </c>
      <c r="J519" s="25">
        <v>3.4818500000000001</v>
      </c>
      <c r="K519" s="30">
        <f t="shared" si="7"/>
        <v>0.16580200000000067</v>
      </c>
    </row>
    <row r="520" spans="2:11" x14ac:dyDescent="0.3">
      <c r="B520" s="16" t="s">
        <v>65</v>
      </c>
      <c r="C520" s="11" t="s">
        <v>25</v>
      </c>
      <c r="D520" s="21">
        <v>10.64</v>
      </c>
      <c r="E520" s="20">
        <v>0.42609999999999998</v>
      </c>
      <c r="F520" s="23">
        <v>0.05</v>
      </c>
      <c r="G520" s="20">
        <v>5.4999999999999997E-3</v>
      </c>
      <c r="H520" s="20">
        <v>2.1305000000000001E-2</v>
      </c>
      <c r="I520" s="20">
        <v>0.447405</v>
      </c>
      <c r="J520" s="25">
        <v>4.760389</v>
      </c>
      <c r="K520" s="30">
        <f t="shared" si="7"/>
        <v>0.2266849999999998</v>
      </c>
    </row>
    <row r="521" spans="2:11" x14ac:dyDescent="0.3">
      <c r="B521" s="16" t="s">
        <v>65</v>
      </c>
      <c r="C521" s="11" t="s">
        <v>26</v>
      </c>
      <c r="D521" s="21">
        <v>19.52</v>
      </c>
      <c r="E521" s="20">
        <v>0.49878</v>
      </c>
      <c r="F521" s="23">
        <v>0.05</v>
      </c>
      <c r="G521" s="20">
        <v>5.4999999999999997E-3</v>
      </c>
      <c r="H521" s="20">
        <v>2.4938999999999999E-2</v>
      </c>
      <c r="I521" s="20">
        <v>0.52371900000000005</v>
      </c>
      <c r="J521" s="25">
        <v>10.222994999999999</v>
      </c>
      <c r="K521" s="30">
        <f t="shared" si="7"/>
        <v>0.4868093999999985</v>
      </c>
    </row>
    <row r="522" spans="2:11" x14ac:dyDescent="0.3">
      <c r="B522" s="16" t="s">
        <v>65</v>
      </c>
      <c r="C522" s="11" t="s">
        <v>27</v>
      </c>
      <c r="D522" s="21">
        <v>20.56</v>
      </c>
      <c r="E522" s="20">
        <v>0.55435999999999996</v>
      </c>
      <c r="F522" s="23">
        <v>0.05</v>
      </c>
      <c r="G522" s="20">
        <v>5.4999999999999997E-3</v>
      </c>
      <c r="H522" s="20">
        <v>2.7718E-2</v>
      </c>
      <c r="I522" s="20">
        <v>0.58207799999999998</v>
      </c>
      <c r="J522" s="25">
        <v>11.967523999999999</v>
      </c>
      <c r="K522" s="30">
        <f t="shared" si="7"/>
        <v>0.5698824000000009</v>
      </c>
    </row>
    <row r="523" spans="2:11" x14ac:dyDescent="0.3">
      <c r="B523" s="16" t="s">
        <v>65</v>
      </c>
      <c r="C523" s="11" t="s">
        <v>28</v>
      </c>
      <c r="D523" s="21">
        <v>50.56</v>
      </c>
      <c r="E523" s="20">
        <v>0.62912999999999997</v>
      </c>
      <c r="F523" s="23">
        <v>0.05</v>
      </c>
      <c r="G523" s="20">
        <v>5.4999999999999997E-3</v>
      </c>
      <c r="H523" s="20">
        <v>3.1456499999999998E-2</v>
      </c>
      <c r="I523" s="20">
        <v>0.66058649999999997</v>
      </c>
      <c r="J523" s="25">
        <v>33.399253000000002</v>
      </c>
      <c r="K523" s="30">
        <f t="shared" si="7"/>
        <v>1.5904402000000033</v>
      </c>
    </row>
    <row r="524" spans="2:11" x14ac:dyDescent="0.3">
      <c r="B524" s="16" t="s">
        <v>65</v>
      </c>
      <c r="C524" s="11" t="s">
        <v>29</v>
      </c>
      <c r="D524" s="21">
        <v>157.76</v>
      </c>
      <c r="E524" s="20">
        <v>0.77224000000000004</v>
      </c>
      <c r="F524" s="23">
        <v>0.05</v>
      </c>
      <c r="G524" s="20">
        <v>5.4999999999999997E-3</v>
      </c>
      <c r="H524" s="20">
        <v>3.8612E-2</v>
      </c>
      <c r="I524" s="20">
        <v>0.81085200000000002</v>
      </c>
      <c r="J524" s="25">
        <v>127.920012</v>
      </c>
      <c r="K524" s="30">
        <f t="shared" si="7"/>
        <v>6.0914295999999979</v>
      </c>
    </row>
    <row r="525" spans="2:11" x14ac:dyDescent="0.3">
      <c r="B525" s="16" t="s">
        <v>65</v>
      </c>
      <c r="C525" s="11" t="s">
        <v>30</v>
      </c>
      <c r="D525" s="21">
        <v>148.96</v>
      </c>
      <c r="E525" s="20">
        <v>0.72224999999999995</v>
      </c>
      <c r="F525" s="23">
        <v>0.05</v>
      </c>
      <c r="G525" s="20">
        <v>5.4999999999999997E-3</v>
      </c>
      <c r="H525" s="20">
        <v>3.6112499999999999E-2</v>
      </c>
      <c r="I525" s="20">
        <v>0.75836250000000005</v>
      </c>
      <c r="J525" s="25">
        <v>112.965678</v>
      </c>
      <c r="K525" s="30">
        <f t="shared" si="7"/>
        <v>5.3793179999999978</v>
      </c>
    </row>
    <row r="526" spans="2:11" x14ac:dyDescent="0.3">
      <c r="B526" s="16" t="s">
        <v>65</v>
      </c>
      <c r="C526" s="11" t="s">
        <v>31</v>
      </c>
      <c r="D526" s="21">
        <v>157.28</v>
      </c>
      <c r="E526" s="20">
        <v>0.70879000000000003</v>
      </c>
      <c r="F526" s="23">
        <v>0.05</v>
      </c>
      <c r="G526" s="20">
        <v>5.4999999999999997E-3</v>
      </c>
      <c r="H526" s="20">
        <v>3.5439499999999999E-2</v>
      </c>
      <c r="I526" s="20">
        <v>0.74422949999999999</v>
      </c>
      <c r="J526" s="25">
        <v>117.05241599999999</v>
      </c>
      <c r="K526" s="30">
        <f t="shared" ref="K526:K589" si="8">J526-(D526*E526)</f>
        <v>5.5739247999999861</v>
      </c>
    </row>
    <row r="527" spans="2:11" x14ac:dyDescent="0.3">
      <c r="B527" s="16" t="s">
        <v>65</v>
      </c>
      <c r="C527" s="11" t="s">
        <v>32</v>
      </c>
      <c r="D527" s="21">
        <v>145.44</v>
      </c>
      <c r="E527" s="20">
        <v>0.37257000000000001</v>
      </c>
      <c r="F527" s="23">
        <v>0.05</v>
      </c>
      <c r="G527" s="20">
        <v>5.4999999999999997E-3</v>
      </c>
      <c r="H527" s="20">
        <v>1.8628499999999999E-2</v>
      </c>
      <c r="I527" s="20">
        <v>0.3911985</v>
      </c>
      <c r="J527" s="25">
        <v>56.895910000000001</v>
      </c>
      <c r="K527" s="30">
        <f t="shared" si="8"/>
        <v>2.7093291999999991</v>
      </c>
    </row>
    <row r="528" spans="2:11" x14ac:dyDescent="0.3">
      <c r="B528" s="16" t="s">
        <v>65</v>
      </c>
      <c r="C528" s="11" t="s">
        <v>33</v>
      </c>
      <c r="D528" s="21">
        <v>146.16</v>
      </c>
      <c r="E528" s="20">
        <v>0.31642999999999999</v>
      </c>
      <c r="F528" s="23">
        <v>0.05</v>
      </c>
      <c r="G528" s="20">
        <v>5.4999999999999997E-3</v>
      </c>
      <c r="H528" s="20">
        <v>1.5821499999999999E-2</v>
      </c>
      <c r="I528" s="20">
        <v>0.33225149999999998</v>
      </c>
      <c r="J528" s="25">
        <v>48.561878999999998</v>
      </c>
      <c r="K528" s="30">
        <f t="shared" si="8"/>
        <v>2.3124701999999999</v>
      </c>
    </row>
    <row r="529" spans="2:11" x14ac:dyDescent="0.3">
      <c r="B529" s="16" t="s">
        <v>65</v>
      </c>
      <c r="C529" s="11" t="s">
        <v>34</v>
      </c>
      <c r="D529" s="21">
        <v>158.08000000000001</v>
      </c>
      <c r="E529" s="20">
        <v>0.31642999999999999</v>
      </c>
      <c r="F529" s="23">
        <v>0.05</v>
      </c>
      <c r="G529" s="20">
        <v>5.4999999999999997E-3</v>
      </c>
      <c r="H529" s="20">
        <v>1.5821499999999999E-2</v>
      </c>
      <c r="I529" s="20">
        <v>0.33225149999999998</v>
      </c>
      <c r="J529" s="25">
        <v>52.522317000000001</v>
      </c>
      <c r="K529" s="30">
        <f t="shared" si="8"/>
        <v>2.5010625999999974</v>
      </c>
    </row>
    <row r="530" spans="2:11" x14ac:dyDescent="0.3">
      <c r="B530" s="16" t="s">
        <v>65</v>
      </c>
      <c r="C530" s="11" t="s">
        <v>35</v>
      </c>
      <c r="D530" s="21">
        <v>144.4</v>
      </c>
      <c r="E530" s="20">
        <v>0.34065000000000001</v>
      </c>
      <c r="F530" s="23">
        <v>0.05</v>
      </c>
      <c r="G530" s="20">
        <v>5.4999999999999997E-3</v>
      </c>
      <c r="H530" s="20">
        <v>1.7032499999999999E-2</v>
      </c>
      <c r="I530" s="20">
        <v>0.35768250000000001</v>
      </c>
      <c r="J530" s="25">
        <v>51.649352999999998</v>
      </c>
      <c r="K530" s="30">
        <f t="shared" si="8"/>
        <v>2.4594929999999948</v>
      </c>
    </row>
    <row r="531" spans="2:11" x14ac:dyDescent="0.3">
      <c r="B531" s="16" t="s">
        <v>65</v>
      </c>
      <c r="C531" s="11" t="s">
        <v>36</v>
      </c>
      <c r="D531" s="21">
        <v>142.24</v>
      </c>
      <c r="E531" s="20">
        <v>0.31642999999999999</v>
      </c>
      <c r="F531" s="23">
        <v>0.05</v>
      </c>
      <c r="G531" s="20">
        <v>5.4999999999999997E-3</v>
      </c>
      <c r="H531" s="20">
        <v>1.5821499999999999E-2</v>
      </c>
      <c r="I531" s="20">
        <v>0.33225149999999998</v>
      </c>
      <c r="J531" s="25">
        <v>47.259453000000001</v>
      </c>
      <c r="K531" s="30">
        <f t="shared" si="8"/>
        <v>2.2504497999999984</v>
      </c>
    </row>
    <row r="532" spans="2:11" x14ac:dyDescent="0.3">
      <c r="B532" s="16" t="s">
        <v>65</v>
      </c>
      <c r="C532" s="11" t="s">
        <v>37</v>
      </c>
      <c r="D532" s="21">
        <v>32.799999999999997</v>
      </c>
      <c r="E532" s="20">
        <v>0.31642999999999999</v>
      </c>
      <c r="F532" s="23">
        <v>0.05</v>
      </c>
      <c r="G532" s="20">
        <v>5.4999999999999997E-3</v>
      </c>
      <c r="H532" s="20">
        <v>1.5821499999999999E-2</v>
      </c>
      <c r="I532" s="20">
        <v>0.33225149999999998</v>
      </c>
      <c r="J532" s="25">
        <v>10.897849000000001</v>
      </c>
      <c r="K532" s="30">
        <f t="shared" si="8"/>
        <v>0.51894500000000221</v>
      </c>
    </row>
    <row r="533" spans="2:11" x14ac:dyDescent="0.3">
      <c r="B533" s="16" t="s">
        <v>65</v>
      </c>
      <c r="C533" s="11" t="s">
        <v>38</v>
      </c>
      <c r="D533" s="21">
        <v>25.2</v>
      </c>
      <c r="E533" s="20">
        <v>0.34062999999999999</v>
      </c>
      <c r="F533" s="23">
        <v>0.05</v>
      </c>
      <c r="G533" s="20">
        <v>5.4999999999999997E-3</v>
      </c>
      <c r="H533" s="20">
        <v>1.7031500000000001E-2</v>
      </c>
      <c r="I533" s="20">
        <v>0.35766150000000002</v>
      </c>
      <c r="J533" s="25">
        <v>9.0130700000000008</v>
      </c>
      <c r="K533" s="30">
        <f t="shared" si="8"/>
        <v>0.42919400000000074</v>
      </c>
    </row>
    <row r="534" spans="2:11" x14ac:dyDescent="0.3">
      <c r="B534" s="16" t="s">
        <v>65</v>
      </c>
      <c r="C534" s="11" t="s">
        <v>39</v>
      </c>
      <c r="D534" s="21">
        <v>21.12</v>
      </c>
      <c r="E534" s="20">
        <v>0.62607999999999997</v>
      </c>
      <c r="F534" s="23">
        <v>0.05</v>
      </c>
      <c r="G534" s="20">
        <v>5.4999999999999997E-3</v>
      </c>
      <c r="H534" s="20">
        <v>3.1303999999999998E-2</v>
      </c>
      <c r="I534" s="20">
        <v>0.65738399999999997</v>
      </c>
      <c r="J534" s="25">
        <v>13.88395</v>
      </c>
      <c r="K534" s="30">
        <f t="shared" si="8"/>
        <v>0.66114040000000074</v>
      </c>
    </row>
    <row r="535" spans="2:11" x14ac:dyDescent="0.3">
      <c r="B535" s="16" t="s">
        <v>65</v>
      </c>
      <c r="C535" s="11" t="s">
        <v>40</v>
      </c>
      <c r="D535" s="21">
        <v>19.36</v>
      </c>
      <c r="E535" s="20">
        <v>0.72933000000000003</v>
      </c>
      <c r="F535" s="23">
        <v>0.05</v>
      </c>
      <c r="G535" s="20">
        <v>5.4999999999999997E-3</v>
      </c>
      <c r="H535" s="20">
        <v>3.6466499999999999E-2</v>
      </c>
      <c r="I535" s="20">
        <v>0.76579649999999999</v>
      </c>
      <c r="J535" s="25">
        <v>14.82582</v>
      </c>
      <c r="K535" s="30">
        <f t="shared" si="8"/>
        <v>0.70599119999999971</v>
      </c>
    </row>
    <row r="536" spans="2:11" x14ac:dyDescent="0.3">
      <c r="B536" s="16" t="s">
        <v>65</v>
      </c>
      <c r="C536" s="11" t="s">
        <v>41</v>
      </c>
      <c r="D536" s="21">
        <v>16.72</v>
      </c>
      <c r="E536" s="20">
        <v>0.79593999999999998</v>
      </c>
      <c r="F536" s="23">
        <v>0.05</v>
      </c>
      <c r="G536" s="20">
        <v>5.4999999999999997E-3</v>
      </c>
      <c r="H536" s="20">
        <v>3.9796999999999999E-2</v>
      </c>
      <c r="I536" s="20">
        <v>0.83573699999999995</v>
      </c>
      <c r="J536" s="25">
        <v>13.973523</v>
      </c>
      <c r="K536" s="30">
        <f t="shared" si="8"/>
        <v>0.66540620000000139</v>
      </c>
    </row>
    <row r="537" spans="2:11" x14ac:dyDescent="0.3">
      <c r="B537" s="16" t="s">
        <v>65</v>
      </c>
      <c r="C537" s="11" t="s">
        <v>42</v>
      </c>
      <c r="D537" s="21">
        <v>9.76</v>
      </c>
      <c r="E537" s="20">
        <v>0.84687000000000001</v>
      </c>
      <c r="F537" s="23">
        <v>0.05</v>
      </c>
      <c r="G537" s="20">
        <v>5.4999999999999997E-3</v>
      </c>
      <c r="H537" s="20">
        <v>4.2343499999999999E-2</v>
      </c>
      <c r="I537" s="20">
        <v>0.88921349999999999</v>
      </c>
      <c r="J537" s="25">
        <v>8.6787240000000008</v>
      </c>
      <c r="K537" s="30">
        <f t="shared" si="8"/>
        <v>0.41327280000000144</v>
      </c>
    </row>
    <row r="538" spans="2:11" x14ac:dyDescent="0.3">
      <c r="B538" s="16" t="s">
        <v>65</v>
      </c>
      <c r="C538" s="11" t="s">
        <v>43</v>
      </c>
      <c r="D538" s="21">
        <v>10.16</v>
      </c>
      <c r="E538" s="20">
        <v>0.64541999999999999</v>
      </c>
      <c r="F538" s="23">
        <v>0.05</v>
      </c>
      <c r="G538" s="20">
        <v>5.4999999999999997E-3</v>
      </c>
      <c r="H538" s="20">
        <v>3.2271000000000001E-2</v>
      </c>
      <c r="I538" s="20">
        <v>0.67769100000000004</v>
      </c>
      <c r="J538" s="25">
        <v>6.8853410000000004</v>
      </c>
      <c r="K538" s="30">
        <f t="shared" si="8"/>
        <v>0.32787380000000077</v>
      </c>
    </row>
    <row r="539" spans="2:11" x14ac:dyDescent="0.3">
      <c r="B539" s="16" t="s">
        <v>65</v>
      </c>
      <c r="C539" s="11" t="s">
        <v>44</v>
      </c>
      <c r="D539" s="21">
        <v>9.84</v>
      </c>
      <c r="E539" s="20">
        <v>0.73839999999999995</v>
      </c>
      <c r="F539" s="23">
        <v>0.05</v>
      </c>
      <c r="G539" s="20">
        <v>5.4999999999999997E-3</v>
      </c>
      <c r="H539" s="20">
        <v>3.6920000000000001E-2</v>
      </c>
      <c r="I539" s="20">
        <v>0.77532000000000001</v>
      </c>
      <c r="J539" s="25">
        <v>7.629149</v>
      </c>
      <c r="K539" s="30">
        <f t="shared" si="8"/>
        <v>0.36329300000000053</v>
      </c>
    </row>
    <row r="540" spans="2:11" x14ac:dyDescent="0.3">
      <c r="B540" s="16" t="s">
        <v>66</v>
      </c>
      <c r="C540" s="11" t="s">
        <v>20</v>
      </c>
      <c r="D540" s="21">
        <v>9.6</v>
      </c>
      <c r="E540" s="20">
        <v>0.61173999999999995</v>
      </c>
      <c r="F540" s="23">
        <v>0.05</v>
      </c>
      <c r="G540" s="20">
        <v>5.4999999999999997E-3</v>
      </c>
      <c r="H540" s="20">
        <v>3.0587E-2</v>
      </c>
      <c r="I540" s="20">
        <v>0.64232699999999998</v>
      </c>
      <c r="J540" s="25">
        <v>6.1663389999999998</v>
      </c>
      <c r="K540" s="30">
        <f t="shared" si="8"/>
        <v>0.29363500000000009</v>
      </c>
    </row>
    <row r="541" spans="2:11" x14ac:dyDescent="0.3">
      <c r="B541" s="16" t="s">
        <v>66</v>
      </c>
      <c r="C541" s="11" t="s">
        <v>22</v>
      </c>
      <c r="D541" s="21">
        <v>9.36</v>
      </c>
      <c r="E541" s="20">
        <v>0.57125999999999999</v>
      </c>
      <c r="F541" s="23">
        <v>0.05</v>
      </c>
      <c r="G541" s="20">
        <v>5.4999999999999997E-3</v>
      </c>
      <c r="H541" s="20">
        <v>2.8563000000000002E-2</v>
      </c>
      <c r="I541" s="20">
        <v>0.599823</v>
      </c>
      <c r="J541" s="25">
        <v>5.6143429999999999</v>
      </c>
      <c r="K541" s="30">
        <f t="shared" si="8"/>
        <v>0.26734940000000051</v>
      </c>
    </row>
    <row r="542" spans="2:11" x14ac:dyDescent="0.3">
      <c r="B542" s="16" t="s">
        <v>66</v>
      </c>
      <c r="C542" s="11" t="s">
        <v>23</v>
      </c>
      <c r="D542" s="21">
        <v>8.8800000000000008</v>
      </c>
      <c r="E542" s="20">
        <v>0.51400999999999997</v>
      </c>
      <c r="F542" s="23">
        <v>0.05</v>
      </c>
      <c r="G542" s="20">
        <v>5.4999999999999997E-3</v>
      </c>
      <c r="H542" s="20">
        <v>2.5700500000000001E-2</v>
      </c>
      <c r="I542" s="20">
        <v>0.53971049999999998</v>
      </c>
      <c r="J542" s="25">
        <v>4.7926289999999998</v>
      </c>
      <c r="K542" s="30">
        <f t="shared" si="8"/>
        <v>0.22822019999999998</v>
      </c>
    </row>
    <row r="543" spans="2:11" x14ac:dyDescent="0.3">
      <c r="B543" s="16" t="s">
        <v>66</v>
      </c>
      <c r="C543" s="11" t="s">
        <v>24</v>
      </c>
      <c r="D543" s="21">
        <v>8.64</v>
      </c>
      <c r="E543" s="20">
        <v>0.49198999999999998</v>
      </c>
      <c r="F543" s="23">
        <v>0.05</v>
      </c>
      <c r="G543" s="20">
        <v>5.4999999999999997E-3</v>
      </c>
      <c r="H543" s="20">
        <v>2.45995E-2</v>
      </c>
      <c r="I543" s="20">
        <v>0.51658950000000003</v>
      </c>
      <c r="J543" s="25">
        <v>4.4633330000000004</v>
      </c>
      <c r="K543" s="30">
        <f t="shared" si="8"/>
        <v>0.21253940000000071</v>
      </c>
    </row>
    <row r="544" spans="2:11" x14ac:dyDescent="0.3">
      <c r="B544" s="16" t="s">
        <v>66</v>
      </c>
      <c r="C544" s="11" t="s">
        <v>25</v>
      </c>
      <c r="D544" s="21">
        <v>9.44</v>
      </c>
      <c r="E544" s="20">
        <v>0.48077999999999999</v>
      </c>
      <c r="F544" s="23">
        <v>0.05</v>
      </c>
      <c r="G544" s="20">
        <v>5.4999999999999997E-3</v>
      </c>
      <c r="H544" s="20">
        <v>2.4039000000000001E-2</v>
      </c>
      <c r="I544" s="20">
        <v>0.50481900000000002</v>
      </c>
      <c r="J544" s="25">
        <v>4.7654909999999999</v>
      </c>
      <c r="K544" s="30">
        <f t="shared" si="8"/>
        <v>0.22692780000000035</v>
      </c>
    </row>
    <row r="545" spans="2:11" x14ac:dyDescent="0.3">
      <c r="B545" s="16" t="s">
        <v>66</v>
      </c>
      <c r="C545" s="11" t="s">
        <v>26</v>
      </c>
      <c r="D545" s="21">
        <v>15.84</v>
      </c>
      <c r="E545" s="20">
        <v>0.49889</v>
      </c>
      <c r="F545" s="23">
        <v>0.05</v>
      </c>
      <c r="G545" s="20">
        <v>5.4999999999999997E-3</v>
      </c>
      <c r="H545" s="20">
        <v>2.4944500000000001E-2</v>
      </c>
      <c r="I545" s="20">
        <v>0.52383449999999998</v>
      </c>
      <c r="J545" s="25">
        <v>8.2975379999999994</v>
      </c>
      <c r="K545" s="30">
        <f t="shared" si="8"/>
        <v>0.39512039999999971</v>
      </c>
    </row>
    <row r="546" spans="2:11" x14ac:dyDescent="0.3">
      <c r="B546" s="16" t="s">
        <v>66</v>
      </c>
      <c r="C546" s="11" t="s">
        <v>27</v>
      </c>
      <c r="D546" s="21">
        <v>58.64</v>
      </c>
      <c r="E546" s="20">
        <v>0.54701</v>
      </c>
      <c r="F546" s="23">
        <v>0.05</v>
      </c>
      <c r="G546" s="20">
        <v>5.4999999999999997E-3</v>
      </c>
      <c r="H546" s="20">
        <v>2.73505E-2</v>
      </c>
      <c r="I546" s="20">
        <v>0.57436050000000005</v>
      </c>
      <c r="J546" s="25">
        <v>33.680500000000002</v>
      </c>
      <c r="K546" s="30">
        <f t="shared" si="8"/>
        <v>1.6038336000000015</v>
      </c>
    </row>
    <row r="547" spans="2:11" x14ac:dyDescent="0.3">
      <c r="B547" s="16" t="s">
        <v>66</v>
      </c>
      <c r="C547" s="11" t="s">
        <v>28</v>
      </c>
      <c r="D547" s="21">
        <v>82.08</v>
      </c>
      <c r="E547" s="20">
        <v>0.65734999999999999</v>
      </c>
      <c r="F547" s="23">
        <v>0.05</v>
      </c>
      <c r="G547" s="20">
        <v>5.4999999999999997E-3</v>
      </c>
      <c r="H547" s="20">
        <v>3.2867500000000001E-2</v>
      </c>
      <c r="I547" s="20">
        <v>0.69021750000000004</v>
      </c>
      <c r="J547" s="25">
        <v>56.653052000000002</v>
      </c>
      <c r="K547" s="30">
        <f t="shared" si="8"/>
        <v>2.6977640000000065</v>
      </c>
    </row>
    <row r="548" spans="2:11" x14ac:dyDescent="0.3">
      <c r="B548" s="16" t="s">
        <v>66</v>
      </c>
      <c r="C548" s="11" t="s">
        <v>29</v>
      </c>
      <c r="D548" s="21">
        <v>118.88</v>
      </c>
      <c r="E548" s="20">
        <v>0.62921000000000005</v>
      </c>
      <c r="F548" s="23">
        <v>0.05</v>
      </c>
      <c r="G548" s="20">
        <v>5.4999999999999997E-3</v>
      </c>
      <c r="H548" s="20">
        <v>3.1460500000000002E-2</v>
      </c>
      <c r="I548" s="20">
        <v>0.66067050000000005</v>
      </c>
      <c r="J548" s="25">
        <v>78.540509</v>
      </c>
      <c r="K548" s="30">
        <f t="shared" si="8"/>
        <v>3.7400241999999935</v>
      </c>
    </row>
    <row r="549" spans="2:11" x14ac:dyDescent="0.3">
      <c r="B549" s="16" t="s">
        <v>66</v>
      </c>
      <c r="C549" s="11" t="s">
        <v>30</v>
      </c>
      <c r="D549" s="21">
        <v>129.52000000000001</v>
      </c>
      <c r="E549" s="20">
        <v>0.69772000000000001</v>
      </c>
      <c r="F549" s="23">
        <v>0.05</v>
      </c>
      <c r="G549" s="20">
        <v>5.4999999999999997E-3</v>
      </c>
      <c r="H549" s="20">
        <v>3.4886E-2</v>
      </c>
      <c r="I549" s="20">
        <v>0.73260599999999998</v>
      </c>
      <c r="J549" s="25">
        <v>94.887129000000002</v>
      </c>
      <c r="K549" s="30">
        <f t="shared" si="8"/>
        <v>4.518434599999992</v>
      </c>
    </row>
    <row r="550" spans="2:11" x14ac:dyDescent="0.3">
      <c r="B550" s="16" t="s">
        <v>66</v>
      </c>
      <c r="C550" s="11" t="s">
        <v>31</v>
      </c>
      <c r="D550" s="21">
        <v>121.12</v>
      </c>
      <c r="E550" s="20">
        <v>0.64049999999999996</v>
      </c>
      <c r="F550" s="23">
        <v>0.05</v>
      </c>
      <c r="G550" s="20">
        <v>5.4999999999999997E-3</v>
      </c>
      <c r="H550" s="20">
        <v>3.2024999999999998E-2</v>
      </c>
      <c r="I550" s="20">
        <v>0.67252500000000004</v>
      </c>
      <c r="J550" s="25">
        <v>81.456227999999996</v>
      </c>
      <c r="K550" s="30">
        <f t="shared" si="8"/>
        <v>3.8788679999999971</v>
      </c>
    </row>
    <row r="551" spans="2:11" x14ac:dyDescent="0.3">
      <c r="B551" s="16" t="s">
        <v>66</v>
      </c>
      <c r="C551" s="11" t="s">
        <v>32</v>
      </c>
      <c r="D551" s="21">
        <v>118.08</v>
      </c>
      <c r="E551" s="20">
        <v>0.57179000000000002</v>
      </c>
      <c r="F551" s="23">
        <v>0.05</v>
      </c>
      <c r="G551" s="20">
        <v>5.4999999999999997E-3</v>
      </c>
      <c r="H551" s="20">
        <v>2.85895E-2</v>
      </c>
      <c r="I551" s="20">
        <v>0.60037949999999995</v>
      </c>
      <c r="J551" s="25">
        <v>70.892810999999995</v>
      </c>
      <c r="K551" s="30">
        <f t="shared" si="8"/>
        <v>3.3758477999999883</v>
      </c>
    </row>
    <row r="552" spans="2:11" x14ac:dyDescent="0.3">
      <c r="B552" s="16" t="s">
        <v>66</v>
      </c>
      <c r="C552" s="11" t="s">
        <v>33</v>
      </c>
      <c r="D552" s="21">
        <v>114.4</v>
      </c>
      <c r="E552" s="20">
        <v>0.53015000000000001</v>
      </c>
      <c r="F552" s="23">
        <v>0.05</v>
      </c>
      <c r="G552" s="20">
        <v>5.4999999999999997E-3</v>
      </c>
      <c r="H552" s="20">
        <v>2.65075E-2</v>
      </c>
      <c r="I552" s="20">
        <v>0.55665750000000003</v>
      </c>
      <c r="J552" s="25">
        <v>63.681618</v>
      </c>
      <c r="K552" s="30">
        <f t="shared" si="8"/>
        <v>3.0324579999999983</v>
      </c>
    </row>
    <row r="553" spans="2:11" x14ac:dyDescent="0.3">
      <c r="B553" s="16" t="s">
        <v>66</v>
      </c>
      <c r="C553" s="11" t="s">
        <v>34</v>
      </c>
      <c r="D553" s="21">
        <v>126.88</v>
      </c>
      <c r="E553" s="20">
        <v>0.51846999999999999</v>
      </c>
      <c r="F553" s="23">
        <v>0.05</v>
      </c>
      <c r="G553" s="20">
        <v>5.4999999999999997E-3</v>
      </c>
      <c r="H553" s="20">
        <v>2.5923499999999999E-2</v>
      </c>
      <c r="I553" s="20">
        <v>0.54439349999999997</v>
      </c>
      <c r="J553" s="25">
        <v>69.072647000000003</v>
      </c>
      <c r="K553" s="30">
        <f t="shared" si="8"/>
        <v>3.2891734000000099</v>
      </c>
    </row>
    <row r="554" spans="2:11" x14ac:dyDescent="0.3">
      <c r="B554" s="16" t="s">
        <v>66</v>
      </c>
      <c r="C554" s="11" t="s">
        <v>35</v>
      </c>
      <c r="D554" s="21">
        <v>122.8</v>
      </c>
      <c r="E554" s="20">
        <v>0.48116999999999999</v>
      </c>
      <c r="F554" s="23">
        <v>0.05</v>
      </c>
      <c r="G554" s="20">
        <v>5.4999999999999997E-3</v>
      </c>
      <c r="H554" s="20">
        <v>2.40585E-2</v>
      </c>
      <c r="I554" s="20">
        <v>0.50522849999999997</v>
      </c>
      <c r="J554" s="25">
        <v>62.042059999999999</v>
      </c>
      <c r="K554" s="30">
        <f t="shared" si="8"/>
        <v>2.9543840000000046</v>
      </c>
    </row>
    <row r="555" spans="2:11" x14ac:dyDescent="0.3">
      <c r="B555" s="16" t="s">
        <v>66</v>
      </c>
      <c r="C555" s="11" t="s">
        <v>36</v>
      </c>
      <c r="D555" s="21">
        <v>93.84</v>
      </c>
      <c r="E555" s="20">
        <v>0.46077000000000001</v>
      </c>
      <c r="F555" s="23">
        <v>0.05</v>
      </c>
      <c r="G555" s="20">
        <v>5.4999999999999997E-3</v>
      </c>
      <c r="H555" s="20">
        <v>2.30385E-2</v>
      </c>
      <c r="I555" s="20">
        <v>0.48380849999999997</v>
      </c>
      <c r="J555" s="25">
        <v>45.400590000000001</v>
      </c>
      <c r="K555" s="30">
        <f t="shared" si="8"/>
        <v>2.1619332</v>
      </c>
    </row>
    <row r="556" spans="2:11" x14ac:dyDescent="0.3">
      <c r="B556" s="16" t="s">
        <v>66</v>
      </c>
      <c r="C556" s="11" t="s">
        <v>37</v>
      </c>
      <c r="D556" s="21">
        <v>30.16</v>
      </c>
      <c r="E556" s="20">
        <v>0.36402000000000001</v>
      </c>
      <c r="F556" s="23">
        <v>0.05</v>
      </c>
      <c r="G556" s="20">
        <v>5.4999999999999997E-3</v>
      </c>
      <c r="H556" s="20">
        <v>1.8200999999999998E-2</v>
      </c>
      <c r="I556" s="20">
        <v>0.38222099999999998</v>
      </c>
      <c r="J556" s="25">
        <v>11.527785</v>
      </c>
      <c r="K556" s="30">
        <f t="shared" si="8"/>
        <v>0.5489417999999997</v>
      </c>
    </row>
    <row r="557" spans="2:11" x14ac:dyDescent="0.3">
      <c r="B557" s="16" t="s">
        <v>66</v>
      </c>
      <c r="C557" s="11" t="s">
        <v>38</v>
      </c>
      <c r="D557" s="21">
        <v>25.12</v>
      </c>
      <c r="E557" s="20">
        <v>0.54835999999999996</v>
      </c>
      <c r="F557" s="23">
        <v>0.05</v>
      </c>
      <c r="G557" s="20">
        <v>5.4999999999999997E-3</v>
      </c>
      <c r="H557" s="20">
        <v>2.7418000000000001E-2</v>
      </c>
      <c r="I557" s="20">
        <v>0.57577800000000001</v>
      </c>
      <c r="J557" s="25">
        <v>14.463543</v>
      </c>
      <c r="K557" s="30">
        <f t="shared" si="8"/>
        <v>0.68873980000000046</v>
      </c>
    </row>
    <row r="558" spans="2:11" x14ac:dyDescent="0.3">
      <c r="B558" s="16" t="s">
        <v>66</v>
      </c>
      <c r="C558" s="11" t="s">
        <v>39</v>
      </c>
      <c r="D558" s="21">
        <v>22.64</v>
      </c>
      <c r="E558" s="20">
        <v>0.66437999999999997</v>
      </c>
      <c r="F558" s="23">
        <v>0.05</v>
      </c>
      <c r="G558" s="20">
        <v>5.4999999999999997E-3</v>
      </c>
      <c r="H558" s="20">
        <v>3.3218999999999999E-2</v>
      </c>
      <c r="I558" s="20">
        <v>0.69759899999999997</v>
      </c>
      <c r="J558" s="25">
        <v>15.793640999999999</v>
      </c>
      <c r="K558" s="30">
        <f t="shared" si="8"/>
        <v>0.75207779999999858</v>
      </c>
    </row>
    <row r="559" spans="2:11" x14ac:dyDescent="0.3">
      <c r="B559" s="16" t="s">
        <v>66</v>
      </c>
      <c r="C559" s="11" t="s">
        <v>40</v>
      </c>
      <c r="D559" s="21">
        <v>21.68</v>
      </c>
      <c r="E559" s="20">
        <v>0.72401000000000004</v>
      </c>
      <c r="F559" s="23">
        <v>0.05</v>
      </c>
      <c r="G559" s="20">
        <v>5.4999999999999997E-3</v>
      </c>
      <c r="H559" s="20">
        <v>3.6200499999999997E-2</v>
      </c>
      <c r="I559" s="20">
        <v>0.76021050000000001</v>
      </c>
      <c r="J559" s="25">
        <v>16.481363999999999</v>
      </c>
      <c r="K559" s="30">
        <f t="shared" si="8"/>
        <v>0.78482719999999873</v>
      </c>
    </row>
    <row r="560" spans="2:11" x14ac:dyDescent="0.3">
      <c r="B560" s="16" t="s">
        <v>66</v>
      </c>
      <c r="C560" s="11" t="s">
        <v>41</v>
      </c>
      <c r="D560" s="21">
        <v>18.96</v>
      </c>
      <c r="E560" s="20">
        <v>0.82957999999999998</v>
      </c>
      <c r="F560" s="23">
        <v>0.05</v>
      </c>
      <c r="G560" s="20">
        <v>5.4999999999999997E-3</v>
      </c>
      <c r="H560" s="20">
        <v>4.1479000000000002E-2</v>
      </c>
      <c r="I560" s="20">
        <v>0.87105900000000003</v>
      </c>
      <c r="J560" s="25">
        <v>16.515279</v>
      </c>
      <c r="K560" s="30">
        <f t="shared" si="8"/>
        <v>0.78644219999999976</v>
      </c>
    </row>
    <row r="561" spans="2:11" x14ac:dyDescent="0.3">
      <c r="B561" s="16" t="s">
        <v>66</v>
      </c>
      <c r="C561" s="11" t="s">
        <v>42</v>
      </c>
      <c r="D561" s="21">
        <v>12.72</v>
      </c>
      <c r="E561" s="20">
        <v>0.80969000000000002</v>
      </c>
      <c r="F561" s="23">
        <v>0.05</v>
      </c>
      <c r="G561" s="20">
        <v>5.4999999999999997E-3</v>
      </c>
      <c r="H561" s="20">
        <v>4.04845E-2</v>
      </c>
      <c r="I561" s="20">
        <v>0.85017450000000006</v>
      </c>
      <c r="J561" s="25">
        <v>10.814220000000001</v>
      </c>
      <c r="K561" s="30">
        <f t="shared" si="8"/>
        <v>0.5149632000000004</v>
      </c>
    </row>
    <row r="562" spans="2:11" x14ac:dyDescent="0.3">
      <c r="B562" s="16" t="s">
        <v>66</v>
      </c>
      <c r="C562" s="11" t="s">
        <v>43</v>
      </c>
      <c r="D562" s="21">
        <v>9.92</v>
      </c>
      <c r="E562" s="20">
        <v>0.72685999999999995</v>
      </c>
      <c r="F562" s="23">
        <v>0.05</v>
      </c>
      <c r="G562" s="20">
        <v>5.4999999999999997E-3</v>
      </c>
      <c r="H562" s="20">
        <v>3.6343E-2</v>
      </c>
      <c r="I562" s="20">
        <v>0.76320299999999996</v>
      </c>
      <c r="J562" s="25">
        <v>7.5709739999999996</v>
      </c>
      <c r="K562" s="30">
        <f t="shared" si="8"/>
        <v>0.36052280000000003</v>
      </c>
    </row>
    <row r="563" spans="2:11" x14ac:dyDescent="0.3">
      <c r="B563" s="16" t="s">
        <v>66</v>
      </c>
      <c r="C563" s="11" t="s">
        <v>44</v>
      </c>
      <c r="D563" s="21">
        <v>9.6</v>
      </c>
      <c r="E563" s="20">
        <v>0.60721000000000003</v>
      </c>
      <c r="F563" s="23">
        <v>0.05</v>
      </c>
      <c r="G563" s="20">
        <v>5.4999999999999997E-3</v>
      </c>
      <c r="H563" s="20">
        <v>3.0360499999999999E-2</v>
      </c>
      <c r="I563" s="20">
        <v>0.63757050000000004</v>
      </c>
      <c r="J563" s="25">
        <v>6.1206769999999997</v>
      </c>
      <c r="K563" s="30">
        <f t="shared" si="8"/>
        <v>0.29146099999999997</v>
      </c>
    </row>
    <row r="564" spans="2:11" x14ac:dyDescent="0.3">
      <c r="B564" s="16" t="s">
        <v>67</v>
      </c>
      <c r="C564" s="11" t="s">
        <v>20</v>
      </c>
      <c r="D564" s="21">
        <v>9.52</v>
      </c>
      <c r="E564" s="20">
        <v>0.46884999999999999</v>
      </c>
      <c r="F564" s="23">
        <v>0.05</v>
      </c>
      <c r="G564" s="20">
        <v>5.4999999999999997E-3</v>
      </c>
      <c r="H564" s="20">
        <v>2.3442500000000002E-2</v>
      </c>
      <c r="I564" s="20">
        <v>0.49229250000000002</v>
      </c>
      <c r="J564" s="25">
        <v>4.6866250000000003</v>
      </c>
      <c r="K564" s="30">
        <f t="shared" si="8"/>
        <v>0.22317300000000095</v>
      </c>
    </row>
    <row r="565" spans="2:11" x14ac:dyDescent="0.3">
      <c r="B565" s="16" t="s">
        <v>67</v>
      </c>
      <c r="C565" s="11" t="s">
        <v>22</v>
      </c>
      <c r="D565" s="21">
        <v>9.6</v>
      </c>
      <c r="E565" s="20">
        <v>0.33333000000000002</v>
      </c>
      <c r="F565" s="23">
        <v>0.05</v>
      </c>
      <c r="G565" s="20">
        <v>5.4999999999999997E-3</v>
      </c>
      <c r="H565" s="20">
        <v>1.6666500000000001E-2</v>
      </c>
      <c r="I565" s="20">
        <v>0.34999649999999999</v>
      </c>
      <c r="J565" s="25">
        <v>3.359966</v>
      </c>
      <c r="K565" s="30">
        <f t="shared" si="8"/>
        <v>0.15999799999999986</v>
      </c>
    </row>
    <row r="566" spans="2:11" x14ac:dyDescent="0.3">
      <c r="B566" s="16" t="s">
        <v>67</v>
      </c>
      <c r="C566" s="11" t="s">
        <v>23</v>
      </c>
      <c r="D566" s="21">
        <v>9.44</v>
      </c>
      <c r="E566" s="20">
        <v>0.32063999999999998</v>
      </c>
      <c r="F566" s="23">
        <v>0.05</v>
      </c>
      <c r="G566" s="20">
        <v>5.4999999999999997E-3</v>
      </c>
      <c r="H566" s="20">
        <v>1.6032000000000001E-2</v>
      </c>
      <c r="I566" s="20">
        <v>0.33667200000000003</v>
      </c>
      <c r="J566" s="25">
        <v>3.1781839999999999</v>
      </c>
      <c r="K566" s="30">
        <f t="shared" si="8"/>
        <v>0.15134240000000032</v>
      </c>
    </row>
    <row r="567" spans="2:11" x14ac:dyDescent="0.3">
      <c r="B567" s="16" t="s">
        <v>67</v>
      </c>
      <c r="C567" s="11" t="s">
        <v>24</v>
      </c>
      <c r="D567" s="21">
        <v>9.52</v>
      </c>
      <c r="E567" s="20">
        <v>0.31788</v>
      </c>
      <c r="F567" s="23">
        <v>0.05</v>
      </c>
      <c r="G567" s="20">
        <v>5.4999999999999997E-3</v>
      </c>
      <c r="H567" s="20">
        <v>1.5893999999999998E-2</v>
      </c>
      <c r="I567" s="20">
        <v>0.33377400000000002</v>
      </c>
      <c r="J567" s="25">
        <v>3.1775280000000001</v>
      </c>
      <c r="K567" s="30">
        <f t="shared" si="8"/>
        <v>0.15131040000000029</v>
      </c>
    </row>
    <row r="568" spans="2:11" x14ac:dyDescent="0.3">
      <c r="B568" s="16" t="s">
        <v>67</v>
      </c>
      <c r="C568" s="11" t="s">
        <v>25</v>
      </c>
      <c r="D568" s="21">
        <v>9.84</v>
      </c>
      <c r="E568" s="20">
        <v>0.32063999999999998</v>
      </c>
      <c r="F568" s="23">
        <v>0.05</v>
      </c>
      <c r="G568" s="20">
        <v>5.4999999999999997E-3</v>
      </c>
      <c r="H568" s="20">
        <v>1.6032000000000001E-2</v>
      </c>
      <c r="I568" s="20">
        <v>0.33667200000000003</v>
      </c>
      <c r="J568" s="25">
        <v>3.3128519999999999</v>
      </c>
      <c r="K568" s="30">
        <f t="shared" si="8"/>
        <v>0.15775439999999996</v>
      </c>
    </row>
    <row r="569" spans="2:11" x14ac:dyDescent="0.3">
      <c r="B569" s="16" t="s">
        <v>67</v>
      </c>
      <c r="C569" s="11" t="s">
        <v>26</v>
      </c>
      <c r="D569" s="21">
        <v>17.920000000000002</v>
      </c>
      <c r="E569" s="20">
        <v>0.32063999999999998</v>
      </c>
      <c r="F569" s="23">
        <v>0.05</v>
      </c>
      <c r="G569" s="20">
        <v>5.4999999999999997E-3</v>
      </c>
      <c r="H569" s="20">
        <v>1.6032000000000001E-2</v>
      </c>
      <c r="I569" s="20">
        <v>0.33667200000000003</v>
      </c>
      <c r="J569" s="25">
        <v>6.0331619999999999</v>
      </c>
      <c r="K569" s="30">
        <f t="shared" si="8"/>
        <v>0.28729319999999969</v>
      </c>
    </row>
    <row r="570" spans="2:11" x14ac:dyDescent="0.3">
      <c r="B570" s="16" t="s">
        <v>67</v>
      </c>
      <c r="C570" s="11" t="s">
        <v>27</v>
      </c>
      <c r="D570" s="21">
        <v>39.36</v>
      </c>
      <c r="E570" s="20">
        <v>0.34772999999999998</v>
      </c>
      <c r="F570" s="23">
        <v>0.05</v>
      </c>
      <c r="G570" s="20">
        <v>5.4999999999999997E-3</v>
      </c>
      <c r="H570" s="20">
        <v>1.7386499999999999E-2</v>
      </c>
      <c r="I570" s="20">
        <v>0.36511650000000001</v>
      </c>
      <c r="J570" s="25">
        <v>14.370984999999999</v>
      </c>
      <c r="K570" s="30">
        <f t="shared" si="8"/>
        <v>0.68433220000000006</v>
      </c>
    </row>
    <row r="571" spans="2:11" x14ac:dyDescent="0.3">
      <c r="B571" s="16" t="s">
        <v>67</v>
      </c>
      <c r="C571" s="11" t="s">
        <v>28</v>
      </c>
      <c r="D571" s="21">
        <v>85.12</v>
      </c>
      <c r="E571" s="20">
        <v>0.33234999999999998</v>
      </c>
      <c r="F571" s="23">
        <v>0.05</v>
      </c>
      <c r="G571" s="20">
        <v>5.4999999999999997E-3</v>
      </c>
      <c r="H571" s="20">
        <v>1.66175E-2</v>
      </c>
      <c r="I571" s="20">
        <v>0.34896749999999999</v>
      </c>
      <c r="J571" s="25">
        <v>29.704114000000001</v>
      </c>
      <c r="K571" s="30">
        <f t="shared" si="8"/>
        <v>1.4144819999999996</v>
      </c>
    </row>
    <row r="572" spans="2:11" x14ac:dyDescent="0.3">
      <c r="B572" s="16" t="s">
        <v>67</v>
      </c>
      <c r="C572" s="11" t="s">
        <v>29</v>
      </c>
      <c r="D572" s="21">
        <v>139.12</v>
      </c>
      <c r="E572" s="20">
        <v>0.48452000000000001</v>
      </c>
      <c r="F572" s="23">
        <v>0.05</v>
      </c>
      <c r="G572" s="20">
        <v>5.4999999999999997E-3</v>
      </c>
      <c r="H572" s="20">
        <v>2.4226000000000001E-2</v>
      </c>
      <c r="I572" s="20">
        <v>0.50874600000000003</v>
      </c>
      <c r="J572" s="25">
        <v>70.776743999999994</v>
      </c>
      <c r="K572" s="30">
        <f t="shared" si="8"/>
        <v>3.3703215999999969</v>
      </c>
    </row>
    <row r="573" spans="2:11" x14ac:dyDescent="0.3">
      <c r="B573" s="16" t="s">
        <v>67</v>
      </c>
      <c r="C573" s="11" t="s">
        <v>30</v>
      </c>
      <c r="D573" s="21">
        <v>161.04</v>
      </c>
      <c r="E573" s="20">
        <v>0.33239000000000002</v>
      </c>
      <c r="F573" s="23">
        <v>0.05</v>
      </c>
      <c r="G573" s="20">
        <v>5.4999999999999997E-3</v>
      </c>
      <c r="H573" s="20">
        <v>1.6619499999999999E-2</v>
      </c>
      <c r="I573" s="20">
        <v>0.34900949999999997</v>
      </c>
      <c r="J573" s="25">
        <v>56.20449</v>
      </c>
      <c r="K573" s="30">
        <f t="shared" si="8"/>
        <v>2.6764044000000027</v>
      </c>
    </row>
    <row r="574" spans="2:11" x14ac:dyDescent="0.3">
      <c r="B574" s="16" t="s">
        <v>67</v>
      </c>
      <c r="C574" s="11" t="s">
        <v>31</v>
      </c>
      <c r="D574" s="21">
        <v>177.36</v>
      </c>
      <c r="E574" s="20">
        <v>0.32063999999999998</v>
      </c>
      <c r="F574" s="23">
        <v>0.05</v>
      </c>
      <c r="G574" s="20">
        <v>5.4999999999999997E-3</v>
      </c>
      <c r="H574" s="20">
        <v>1.6032000000000001E-2</v>
      </c>
      <c r="I574" s="20">
        <v>0.33667200000000003</v>
      </c>
      <c r="J574" s="25">
        <v>59.712145999999997</v>
      </c>
      <c r="K574" s="30">
        <f t="shared" si="8"/>
        <v>2.8434355999999994</v>
      </c>
    </row>
    <row r="575" spans="2:11" x14ac:dyDescent="0.3">
      <c r="B575" s="16" t="s">
        <v>67</v>
      </c>
      <c r="C575" s="11" t="s">
        <v>32</v>
      </c>
      <c r="D575" s="21">
        <v>168.08</v>
      </c>
      <c r="E575" s="20">
        <v>0.27635999999999999</v>
      </c>
      <c r="F575" s="23">
        <v>0.05</v>
      </c>
      <c r="G575" s="20">
        <v>5.4999999999999997E-3</v>
      </c>
      <c r="H575" s="20">
        <v>1.3818E-2</v>
      </c>
      <c r="I575" s="20">
        <v>0.29017799999999999</v>
      </c>
      <c r="J575" s="25">
        <v>48.773117999999997</v>
      </c>
      <c r="K575" s="30">
        <f t="shared" si="8"/>
        <v>2.3225291999999911</v>
      </c>
    </row>
    <row r="576" spans="2:11" x14ac:dyDescent="0.3">
      <c r="B576" s="16" t="s">
        <v>67</v>
      </c>
      <c r="C576" s="11" t="s">
        <v>33</v>
      </c>
      <c r="D576" s="21">
        <v>152.63999999999999</v>
      </c>
      <c r="E576" s="20">
        <v>0.22281000000000001</v>
      </c>
      <c r="F576" s="23">
        <v>0.05</v>
      </c>
      <c r="G576" s="20">
        <v>5.4999999999999997E-3</v>
      </c>
      <c r="H576" s="20">
        <v>1.1140499999999999E-2</v>
      </c>
      <c r="I576" s="20">
        <v>0.23395050000000001</v>
      </c>
      <c r="J576" s="25">
        <v>35.710203999999997</v>
      </c>
      <c r="K576" s="30">
        <f t="shared" si="8"/>
        <v>1.7004856000000004</v>
      </c>
    </row>
    <row r="577" spans="2:11" x14ac:dyDescent="0.3">
      <c r="B577" s="16" t="s">
        <v>67</v>
      </c>
      <c r="C577" s="11" t="s">
        <v>34</v>
      </c>
      <c r="D577" s="21">
        <v>174.4</v>
      </c>
      <c r="E577" s="20">
        <v>0.23269999999999999</v>
      </c>
      <c r="F577" s="23">
        <v>0.05</v>
      </c>
      <c r="G577" s="20">
        <v>5.4999999999999997E-3</v>
      </c>
      <c r="H577" s="20">
        <v>1.1635E-2</v>
      </c>
      <c r="I577" s="20">
        <v>0.244335</v>
      </c>
      <c r="J577" s="25">
        <v>42.612023999999998</v>
      </c>
      <c r="K577" s="30">
        <f t="shared" si="8"/>
        <v>2.0291439999999952</v>
      </c>
    </row>
    <row r="578" spans="2:11" x14ac:dyDescent="0.3">
      <c r="B578" s="16" t="s">
        <v>67</v>
      </c>
      <c r="C578" s="11" t="s">
        <v>35</v>
      </c>
      <c r="D578" s="21">
        <v>173.92</v>
      </c>
      <c r="E578" s="20">
        <v>0.27500999999999998</v>
      </c>
      <c r="F578" s="23">
        <v>0.05</v>
      </c>
      <c r="G578" s="20">
        <v>5.4999999999999997E-3</v>
      </c>
      <c r="H578" s="20">
        <v>1.3750500000000001E-2</v>
      </c>
      <c r="I578" s="20">
        <v>0.28876049999999998</v>
      </c>
      <c r="J578" s="25">
        <v>50.221226000000001</v>
      </c>
      <c r="K578" s="30">
        <f t="shared" si="8"/>
        <v>2.3914868000000098</v>
      </c>
    </row>
    <row r="579" spans="2:11" x14ac:dyDescent="0.3">
      <c r="B579" s="16" t="s">
        <v>67</v>
      </c>
      <c r="C579" s="11" t="s">
        <v>36</v>
      </c>
      <c r="D579" s="21">
        <v>118.32</v>
      </c>
      <c r="E579" s="20">
        <v>0.32063999999999998</v>
      </c>
      <c r="F579" s="23">
        <v>0.05</v>
      </c>
      <c r="G579" s="20">
        <v>5.4999999999999997E-3</v>
      </c>
      <c r="H579" s="20">
        <v>1.6032000000000001E-2</v>
      </c>
      <c r="I579" s="20">
        <v>0.33667200000000003</v>
      </c>
      <c r="J579" s="25">
        <v>39.835031000000001</v>
      </c>
      <c r="K579" s="30">
        <f t="shared" si="8"/>
        <v>1.8969062000000037</v>
      </c>
    </row>
    <row r="580" spans="2:11" x14ac:dyDescent="0.3">
      <c r="B580" s="16" t="s">
        <v>67</v>
      </c>
      <c r="C580" s="11" t="s">
        <v>37</v>
      </c>
      <c r="D580" s="21">
        <v>27.36</v>
      </c>
      <c r="E580" s="20">
        <v>0.32063999999999998</v>
      </c>
      <c r="F580" s="23">
        <v>0.05</v>
      </c>
      <c r="G580" s="20">
        <v>5.4999999999999997E-3</v>
      </c>
      <c r="H580" s="20">
        <v>1.6032000000000001E-2</v>
      </c>
      <c r="I580" s="20">
        <v>0.33667200000000003</v>
      </c>
      <c r="J580" s="25">
        <v>9.2113460000000007</v>
      </c>
      <c r="K580" s="30">
        <f t="shared" si="8"/>
        <v>0.43863560000000135</v>
      </c>
    </row>
    <row r="581" spans="2:11" x14ac:dyDescent="0.3">
      <c r="B581" s="16" t="s">
        <v>67</v>
      </c>
      <c r="C581" s="11" t="s">
        <v>38</v>
      </c>
      <c r="D581" s="21">
        <v>23.68</v>
      </c>
      <c r="E581" s="20">
        <v>0.33229999999999998</v>
      </c>
      <c r="F581" s="23">
        <v>0.05</v>
      </c>
      <c r="G581" s="20">
        <v>5.4999999999999997E-3</v>
      </c>
      <c r="H581" s="20">
        <v>1.6615000000000001E-2</v>
      </c>
      <c r="I581" s="20">
        <v>0.34891499999999998</v>
      </c>
      <c r="J581" s="25">
        <v>8.2623069999999998</v>
      </c>
      <c r="K581" s="30">
        <f t="shared" si="8"/>
        <v>0.39344300000000043</v>
      </c>
    </row>
    <row r="582" spans="2:11" x14ac:dyDescent="0.3">
      <c r="B582" s="16" t="s">
        <v>67</v>
      </c>
      <c r="C582" s="11" t="s">
        <v>39</v>
      </c>
      <c r="D582" s="21">
        <v>21.12</v>
      </c>
      <c r="E582" s="20">
        <v>0.57972999999999997</v>
      </c>
      <c r="F582" s="23">
        <v>0.05</v>
      </c>
      <c r="G582" s="20">
        <v>5.4999999999999997E-3</v>
      </c>
      <c r="H582" s="20">
        <v>2.8986499999999998E-2</v>
      </c>
      <c r="I582" s="20">
        <v>0.60871649999999999</v>
      </c>
      <c r="J582" s="25">
        <v>12.856092</v>
      </c>
      <c r="K582" s="30">
        <f t="shared" si="8"/>
        <v>0.61219439999999992</v>
      </c>
    </row>
    <row r="583" spans="2:11" x14ac:dyDescent="0.3">
      <c r="B583" s="16" t="s">
        <v>67</v>
      </c>
      <c r="C583" s="11" t="s">
        <v>40</v>
      </c>
      <c r="D583" s="21">
        <v>20</v>
      </c>
      <c r="E583" s="20">
        <v>0.62978000000000001</v>
      </c>
      <c r="F583" s="23">
        <v>0.05</v>
      </c>
      <c r="G583" s="20">
        <v>5.4999999999999997E-3</v>
      </c>
      <c r="H583" s="20">
        <v>3.1489000000000003E-2</v>
      </c>
      <c r="I583" s="20">
        <v>0.661269</v>
      </c>
      <c r="J583" s="25">
        <v>13.225379999999999</v>
      </c>
      <c r="K583" s="30">
        <f t="shared" si="8"/>
        <v>0.62977999999999845</v>
      </c>
    </row>
    <row r="584" spans="2:11" x14ac:dyDescent="0.3">
      <c r="B584" s="16" t="s">
        <v>67</v>
      </c>
      <c r="C584" s="11" t="s">
        <v>41</v>
      </c>
      <c r="D584" s="21">
        <v>18.399999999999999</v>
      </c>
      <c r="E584" s="20">
        <v>0.64531000000000005</v>
      </c>
      <c r="F584" s="23">
        <v>0.05</v>
      </c>
      <c r="G584" s="20">
        <v>5.4999999999999997E-3</v>
      </c>
      <c r="H584" s="20">
        <v>3.2265500000000003E-2</v>
      </c>
      <c r="I584" s="20">
        <v>0.6775755</v>
      </c>
      <c r="J584" s="25">
        <v>12.467389000000001</v>
      </c>
      <c r="K584" s="30">
        <f t="shared" si="8"/>
        <v>0.59368500000000068</v>
      </c>
    </row>
    <row r="585" spans="2:11" x14ac:dyDescent="0.3">
      <c r="B585" s="16" t="s">
        <v>67</v>
      </c>
      <c r="C585" s="11" t="s">
        <v>42</v>
      </c>
      <c r="D585" s="21">
        <v>9.92</v>
      </c>
      <c r="E585" s="20">
        <v>0.65559000000000001</v>
      </c>
      <c r="F585" s="23">
        <v>0.05</v>
      </c>
      <c r="G585" s="20">
        <v>5.4999999999999997E-3</v>
      </c>
      <c r="H585" s="20">
        <v>3.2779500000000003E-2</v>
      </c>
      <c r="I585" s="20">
        <v>0.68836949999999997</v>
      </c>
      <c r="J585" s="25">
        <v>6.8286249999999997</v>
      </c>
      <c r="K585" s="30">
        <f t="shared" si="8"/>
        <v>0.32517219999999991</v>
      </c>
    </row>
    <row r="586" spans="2:11" x14ac:dyDescent="0.3">
      <c r="B586" s="16" t="s">
        <v>67</v>
      </c>
      <c r="C586" s="11" t="s">
        <v>43</v>
      </c>
      <c r="D586" s="21">
        <v>9.76</v>
      </c>
      <c r="E586" s="20">
        <v>0.64722000000000002</v>
      </c>
      <c r="F586" s="23">
        <v>0.05</v>
      </c>
      <c r="G586" s="20">
        <v>5.4999999999999997E-3</v>
      </c>
      <c r="H586" s="20">
        <v>3.2361000000000001E-2</v>
      </c>
      <c r="I586" s="20">
        <v>0.67958099999999999</v>
      </c>
      <c r="J586" s="25">
        <v>6.6327109999999996</v>
      </c>
      <c r="K586" s="30">
        <f t="shared" si="8"/>
        <v>0.31584379999999967</v>
      </c>
    </row>
    <row r="587" spans="2:11" x14ac:dyDescent="0.3">
      <c r="B587" s="16" t="s">
        <v>67</v>
      </c>
      <c r="C587" s="11" t="s">
        <v>44</v>
      </c>
      <c r="D587" s="21">
        <v>10.08</v>
      </c>
      <c r="E587" s="20">
        <v>0.62587000000000004</v>
      </c>
      <c r="F587" s="23">
        <v>0.05</v>
      </c>
      <c r="G587" s="20">
        <v>5.4999999999999997E-3</v>
      </c>
      <c r="H587" s="20">
        <v>3.1293500000000002E-2</v>
      </c>
      <c r="I587" s="20">
        <v>0.65716350000000001</v>
      </c>
      <c r="J587" s="25">
        <v>6.6242080000000003</v>
      </c>
      <c r="K587" s="30">
        <f t="shared" si="8"/>
        <v>0.31543839999999967</v>
      </c>
    </row>
    <row r="588" spans="2:11" x14ac:dyDescent="0.3">
      <c r="B588" s="16" t="s">
        <v>68</v>
      </c>
      <c r="C588" s="11" t="s">
        <v>20</v>
      </c>
      <c r="D588" s="21">
        <v>9.52</v>
      </c>
      <c r="E588" s="20">
        <v>0.39162000000000002</v>
      </c>
      <c r="F588" s="23">
        <v>0.05</v>
      </c>
      <c r="G588" s="20">
        <v>5.4999999999999997E-3</v>
      </c>
      <c r="H588" s="20">
        <v>1.9581000000000001E-2</v>
      </c>
      <c r="I588" s="20">
        <v>0.41120099999999998</v>
      </c>
      <c r="J588" s="25">
        <v>3.9146339999999999</v>
      </c>
      <c r="K588" s="30">
        <f t="shared" si="8"/>
        <v>0.18641160000000001</v>
      </c>
    </row>
    <row r="589" spans="2:11" x14ac:dyDescent="0.3">
      <c r="B589" s="16" t="s">
        <v>68</v>
      </c>
      <c r="C589" s="11" t="s">
        <v>22</v>
      </c>
      <c r="D589" s="21">
        <v>9.36</v>
      </c>
      <c r="E589" s="20">
        <v>0.57362999999999997</v>
      </c>
      <c r="F589" s="23">
        <v>0.05</v>
      </c>
      <c r="G589" s="20">
        <v>5.4999999999999997E-3</v>
      </c>
      <c r="H589" s="20">
        <v>2.8681499999999999E-2</v>
      </c>
      <c r="I589" s="20">
        <v>0.6023115</v>
      </c>
      <c r="J589" s="25">
        <v>5.6376359999999996</v>
      </c>
      <c r="K589" s="30">
        <f t="shared" si="8"/>
        <v>0.26845920000000056</v>
      </c>
    </row>
    <row r="590" spans="2:11" x14ac:dyDescent="0.3">
      <c r="B590" s="16" t="s">
        <v>68</v>
      </c>
      <c r="C590" s="11" t="s">
        <v>23</v>
      </c>
      <c r="D590" s="21">
        <v>9.1199999999999992</v>
      </c>
      <c r="E590" s="20">
        <v>0.48355999999999999</v>
      </c>
      <c r="F590" s="23">
        <v>0.05</v>
      </c>
      <c r="G590" s="20">
        <v>5.4999999999999997E-3</v>
      </c>
      <c r="H590" s="20">
        <v>2.4178000000000002E-2</v>
      </c>
      <c r="I590" s="20">
        <v>0.50773800000000002</v>
      </c>
      <c r="J590" s="25">
        <v>4.6305709999999998</v>
      </c>
      <c r="K590" s="30">
        <f t="shared" ref="K590:K653" si="9">J590-(D590*E590)</f>
        <v>0.22050380000000036</v>
      </c>
    </row>
    <row r="591" spans="2:11" x14ac:dyDescent="0.3">
      <c r="B591" s="16" t="s">
        <v>68</v>
      </c>
      <c r="C591" s="11" t="s">
        <v>24</v>
      </c>
      <c r="D591" s="21">
        <v>8.8000000000000007</v>
      </c>
      <c r="E591" s="20">
        <v>0.42032999999999998</v>
      </c>
      <c r="F591" s="23">
        <v>0.05</v>
      </c>
      <c r="G591" s="20">
        <v>5.4999999999999997E-3</v>
      </c>
      <c r="H591" s="20">
        <v>2.10165E-2</v>
      </c>
      <c r="I591" s="20">
        <v>0.44134649999999997</v>
      </c>
      <c r="J591" s="25">
        <v>3.8838490000000001</v>
      </c>
      <c r="K591" s="30">
        <f t="shared" si="9"/>
        <v>0.18494499999999992</v>
      </c>
    </row>
    <row r="592" spans="2:11" x14ac:dyDescent="0.3">
      <c r="B592" s="16" t="s">
        <v>68</v>
      </c>
      <c r="C592" s="11" t="s">
        <v>25</v>
      </c>
      <c r="D592" s="21">
        <v>8.8000000000000007</v>
      </c>
      <c r="E592" s="20">
        <v>0.42457</v>
      </c>
      <c r="F592" s="23">
        <v>0.05</v>
      </c>
      <c r="G592" s="20">
        <v>5.4999999999999997E-3</v>
      </c>
      <c r="H592" s="20">
        <v>2.1228500000000001E-2</v>
      </c>
      <c r="I592" s="20">
        <v>0.44579849999999999</v>
      </c>
      <c r="J592" s="25">
        <v>3.9230269999999998</v>
      </c>
      <c r="K592" s="30">
        <f t="shared" si="9"/>
        <v>0.18681099999999962</v>
      </c>
    </row>
    <row r="593" spans="2:11" x14ac:dyDescent="0.3">
      <c r="B593" s="16" t="s">
        <v>68</v>
      </c>
      <c r="C593" s="11" t="s">
        <v>26</v>
      </c>
      <c r="D593" s="21">
        <v>8.9600000000000009</v>
      </c>
      <c r="E593" s="20">
        <v>0.40138000000000001</v>
      </c>
      <c r="F593" s="23">
        <v>0.05</v>
      </c>
      <c r="G593" s="20">
        <v>5.4999999999999997E-3</v>
      </c>
      <c r="H593" s="20">
        <v>2.0069E-2</v>
      </c>
      <c r="I593" s="20">
        <v>0.42144900000000002</v>
      </c>
      <c r="J593" s="25">
        <v>3.7761830000000001</v>
      </c>
      <c r="K593" s="30">
        <f t="shared" si="9"/>
        <v>0.17981819999999971</v>
      </c>
    </row>
    <row r="594" spans="2:11" x14ac:dyDescent="0.3">
      <c r="B594" s="16" t="s">
        <v>68</v>
      </c>
      <c r="C594" s="11" t="s">
        <v>27</v>
      </c>
      <c r="D594" s="21">
        <v>13.04</v>
      </c>
      <c r="E594" s="20">
        <v>0.40888999999999998</v>
      </c>
      <c r="F594" s="23">
        <v>0.05</v>
      </c>
      <c r="G594" s="20">
        <v>5.4999999999999997E-3</v>
      </c>
      <c r="H594" s="20">
        <v>2.0444500000000001E-2</v>
      </c>
      <c r="I594" s="20">
        <v>0.42933450000000001</v>
      </c>
      <c r="J594" s="25">
        <v>5.598522</v>
      </c>
      <c r="K594" s="30">
        <f t="shared" si="9"/>
        <v>0.26659640000000095</v>
      </c>
    </row>
    <row r="595" spans="2:11" x14ac:dyDescent="0.3">
      <c r="B595" s="16" t="s">
        <v>68</v>
      </c>
      <c r="C595" s="11" t="s">
        <v>28</v>
      </c>
      <c r="D595" s="21">
        <v>15.36</v>
      </c>
      <c r="E595" s="20">
        <v>0.44345000000000001</v>
      </c>
      <c r="F595" s="23">
        <v>0.05</v>
      </c>
      <c r="G595" s="20">
        <v>5.4999999999999997E-3</v>
      </c>
      <c r="H595" s="20">
        <v>2.2172500000000001E-2</v>
      </c>
      <c r="I595" s="20">
        <v>0.46562249999999999</v>
      </c>
      <c r="J595" s="25">
        <v>7.1519620000000002</v>
      </c>
      <c r="K595" s="30">
        <f t="shared" si="9"/>
        <v>0.34057000000000048</v>
      </c>
    </row>
    <row r="596" spans="2:11" x14ac:dyDescent="0.3">
      <c r="B596" s="16" t="s">
        <v>68</v>
      </c>
      <c r="C596" s="11" t="s">
        <v>29</v>
      </c>
      <c r="D596" s="21">
        <v>37.119999999999997</v>
      </c>
      <c r="E596" s="20">
        <v>0.51065000000000005</v>
      </c>
      <c r="F596" s="23">
        <v>0.05</v>
      </c>
      <c r="G596" s="20">
        <v>5.4999999999999997E-3</v>
      </c>
      <c r="H596" s="20">
        <v>2.55325E-2</v>
      </c>
      <c r="I596" s="20">
        <v>0.53618250000000001</v>
      </c>
      <c r="J596" s="25">
        <v>19.903093999999999</v>
      </c>
      <c r="K596" s="30">
        <f t="shared" si="9"/>
        <v>0.94776599999999789</v>
      </c>
    </row>
    <row r="597" spans="2:11" x14ac:dyDescent="0.3">
      <c r="B597" s="16" t="s">
        <v>68</v>
      </c>
      <c r="C597" s="11" t="s">
        <v>30</v>
      </c>
      <c r="D597" s="21">
        <v>28.56</v>
      </c>
      <c r="E597" s="20">
        <v>0.52617999999999998</v>
      </c>
      <c r="F597" s="23">
        <v>0.05</v>
      </c>
      <c r="G597" s="20">
        <v>5.4999999999999997E-3</v>
      </c>
      <c r="H597" s="20">
        <v>2.6308999999999999E-2</v>
      </c>
      <c r="I597" s="20">
        <v>0.55248900000000001</v>
      </c>
      <c r="J597" s="25">
        <v>15.779086</v>
      </c>
      <c r="K597" s="30">
        <f t="shared" si="9"/>
        <v>0.75138520000000142</v>
      </c>
    </row>
    <row r="598" spans="2:11" x14ac:dyDescent="0.3">
      <c r="B598" s="16" t="s">
        <v>68</v>
      </c>
      <c r="C598" s="11" t="s">
        <v>31</v>
      </c>
      <c r="D598" s="21">
        <v>21.44</v>
      </c>
      <c r="E598" s="20">
        <v>0.46922000000000003</v>
      </c>
      <c r="F598" s="23">
        <v>0.05</v>
      </c>
      <c r="G598" s="20">
        <v>5.4999999999999997E-3</v>
      </c>
      <c r="H598" s="20">
        <v>2.3460999999999999E-2</v>
      </c>
      <c r="I598" s="20">
        <v>0.49268099999999998</v>
      </c>
      <c r="J598" s="25">
        <v>10.563081</v>
      </c>
      <c r="K598" s="30">
        <f t="shared" si="9"/>
        <v>0.50300419999999946</v>
      </c>
    </row>
    <row r="599" spans="2:11" x14ac:dyDescent="0.3">
      <c r="B599" s="16" t="s">
        <v>68</v>
      </c>
      <c r="C599" s="11" t="s">
        <v>32</v>
      </c>
      <c r="D599" s="21">
        <v>22.96</v>
      </c>
      <c r="E599" s="20">
        <v>0.43970999999999999</v>
      </c>
      <c r="F599" s="23">
        <v>0.05</v>
      </c>
      <c r="G599" s="20">
        <v>5.4999999999999997E-3</v>
      </c>
      <c r="H599" s="20">
        <v>2.1985500000000002E-2</v>
      </c>
      <c r="I599" s="20">
        <v>0.46169549999999998</v>
      </c>
      <c r="J599" s="25">
        <v>10.600529</v>
      </c>
      <c r="K599" s="30">
        <f t="shared" si="9"/>
        <v>0.50478739999999966</v>
      </c>
    </row>
    <row r="600" spans="2:11" x14ac:dyDescent="0.3">
      <c r="B600" s="16" t="s">
        <v>68</v>
      </c>
      <c r="C600" s="11" t="s">
        <v>33</v>
      </c>
      <c r="D600" s="21">
        <v>24.48</v>
      </c>
      <c r="E600" s="20">
        <v>0.46639000000000003</v>
      </c>
      <c r="F600" s="23">
        <v>0.05</v>
      </c>
      <c r="G600" s="20">
        <v>5.4999999999999997E-3</v>
      </c>
      <c r="H600" s="20">
        <v>2.33195E-2</v>
      </c>
      <c r="I600" s="20">
        <v>0.48970950000000002</v>
      </c>
      <c r="J600" s="25">
        <v>11.988089</v>
      </c>
      <c r="K600" s="30">
        <f t="shared" si="9"/>
        <v>0.57086179999999942</v>
      </c>
    </row>
    <row r="601" spans="2:11" x14ac:dyDescent="0.3">
      <c r="B601" s="16" t="s">
        <v>68</v>
      </c>
      <c r="C601" s="11" t="s">
        <v>34</v>
      </c>
      <c r="D601" s="21">
        <v>23.12</v>
      </c>
      <c r="E601" s="20">
        <v>0.44313000000000002</v>
      </c>
      <c r="F601" s="23">
        <v>0.05</v>
      </c>
      <c r="G601" s="20">
        <v>5.4999999999999997E-3</v>
      </c>
      <c r="H601" s="20">
        <v>2.2156499999999999E-2</v>
      </c>
      <c r="I601" s="20">
        <v>0.46528649999999999</v>
      </c>
      <c r="J601" s="25">
        <v>10.757424</v>
      </c>
      <c r="K601" s="30">
        <f t="shared" si="9"/>
        <v>0.51225839999999856</v>
      </c>
    </row>
    <row r="602" spans="2:11" x14ac:dyDescent="0.3">
      <c r="B602" s="16" t="s">
        <v>68</v>
      </c>
      <c r="C602" s="11" t="s">
        <v>35</v>
      </c>
      <c r="D602" s="21">
        <v>11.04</v>
      </c>
      <c r="E602" s="20">
        <v>0.46310000000000001</v>
      </c>
      <c r="F602" s="23">
        <v>0.05</v>
      </c>
      <c r="G602" s="20">
        <v>5.4999999999999997E-3</v>
      </c>
      <c r="H602" s="20">
        <v>2.3154999999999999E-2</v>
      </c>
      <c r="I602" s="20">
        <v>0.48625499999999999</v>
      </c>
      <c r="J602" s="25">
        <v>5.3682550000000004</v>
      </c>
      <c r="K602" s="30">
        <f t="shared" si="9"/>
        <v>0.25563100000000105</v>
      </c>
    </row>
    <row r="603" spans="2:11" x14ac:dyDescent="0.3">
      <c r="B603" s="16" t="s">
        <v>68</v>
      </c>
      <c r="C603" s="11" t="s">
        <v>36</v>
      </c>
      <c r="D603" s="21">
        <v>11.52</v>
      </c>
      <c r="E603" s="20">
        <v>0.43952999999999998</v>
      </c>
      <c r="F603" s="23">
        <v>0.05</v>
      </c>
      <c r="G603" s="20">
        <v>5.4999999999999997E-3</v>
      </c>
      <c r="H603" s="20">
        <v>2.19765E-2</v>
      </c>
      <c r="I603" s="20">
        <v>0.46150649999999999</v>
      </c>
      <c r="J603" s="25">
        <v>5.3165550000000001</v>
      </c>
      <c r="K603" s="30">
        <f t="shared" si="9"/>
        <v>0.25316940000000088</v>
      </c>
    </row>
    <row r="604" spans="2:11" x14ac:dyDescent="0.3">
      <c r="B604" s="16" t="s">
        <v>68</v>
      </c>
      <c r="C604" s="11" t="s">
        <v>37</v>
      </c>
      <c r="D604" s="21">
        <v>10.4</v>
      </c>
      <c r="E604" s="20">
        <v>0.44624000000000003</v>
      </c>
      <c r="F604" s="23">
        <v>0.05</v>
      </c>
      <c r="G604" s="20">
        <v>5.4999999999999997E-3</v>
      </c>
      <c r="H604" s="20">
        <v>2.2311999999999999E-2</v>
      </c>
      <c r="I604" s="20">
        <v>0.46855200000000002</v>
      </c>
      <c r="J604" s="25">
        <v>4.872941</v>
      </c>
      <c r="K604" s="30">
        <f t="shared" si="9"/>
        <v>0.23204499999999939</v>
      </c>
    </row>
    <row r="605" spans="2:11" x14ac:dyDescent="0.3">
      <c r="B605" s="16" t="s">
        <v>68</v>
      </c>
      <c r="C605" s="11" t="s">
        <v>38</v>
      </c>
      <c r="D605" s="21">
        <v>9.2799999999999994</v>
      </c>
      <c r="E605" s="20">
        <v>0.52424000000000004</v>
      </c>
      <c r="F605" s="23">
        <v>0.05</v>
      </c>
      <c r="G605" s="20">
        <v>5.4999999999999997E-3</v>
      </c>
      <c r="H605" s="20">
        <v>2.6211999999999999E-2</v>
      </c>
      <c r="I605" s="20">
        <v>0.55045200000000005</v>
      </c>
      <c r="J605" s="25">
        <v>5.1081950000000003</v>
      </c>
      <c r="K605" s="30">
        <f t="shared" si="9"/>
        <v>0.24324779999999979</v>
      </c>
    </row>
    <row r="606" spans="2:11" x14ac:dyDescent="0.3">
      <c r="B606" s="16" t="s">
        <v>68</v>
      </c>
      <c r="C606" s="11" t="s">
        <v>39</v>
      </c>
      <c r="D606" s="21">
        <v>8.7200000000000006</v>
      </c>
      <c r="E606" s="20">
        <v>0.52625999999999995</v>
      </c>
      <c r="F606" s="23">
        <v>0.05</v>
      </c>
      <c r="G606" s="20">
        <v>5.4999999999999997E-3</v>
      </c>
      <c r="H606" s="20">
        <v>2.6313E-2</v>
      </c>
      <c r="I606" s="20">
        <v>0.55257299999999998</v>
      </c>
      <c r="J606" s="25">
        <v>4.8184370000000003</v>
      </c>
      <c r="K606" s="30">
        <f t="shared" si="9"/>
        <v>0.22944980000000026</v>
      </c>
    </row>
    <row r="607" spans="2:11" x14ac:dyDescent="0.3">
      <c r="B607" s="16" t="s">
        <v>68</v>
      </c>
      <c r="C607" s="11" t="s">
        <v>40</v>
      </c>
      <c r="D607" s="21">
        <v>9.2799999999999994</v>
      </c>
      <c r="E607" s="20">
        <v>0.53113999999999995</v>
      </c>
      <c r="F607" s="23">
        <v>0.05</v>
      </c>
      <c r="G607" s="20">
        <v>5.4999999999999997E-3</v>
      </c>
      <c r="H607" s="20">
        <v>2.6557000000000001E-2</v>
      </c>
      <c r="I607" s="20">
        <v>0.557697</v>
      </c>
      <c r="J607" s="25">
        <v>5.1754280000000001</v>
      </c>
      <c r="K607" s="30">
        <f t="shared" si="9"/>
        <v>0.24644880000000136</v>
      </c>
    </row>
    <row r="608" spans="2:11" x14ac:dyDescent="0.3">
      <c r="B608" s="16" t="s">
        <v>68</v>
      </c>
      <c r="C608" s="11" t="s">
        <v>41</v>
      </c>
      <c r="D608" s="21">
        <v>8.56</v>
      </c>
      <c r="E608" s="20">
        <v>0.61433000000000004</v>
      </c>
      <c r="F608" s="23">
        <v>0.05</v>
      </c>
      <c r="G608" s="20">
        <v>5.4999999999999997E-3</v>
      </c>
      <c r="H608" s="20">
        <v>3.0716500000000001E-2</v>
      </c>
      <c r="I608" s="20">
        <v>0.64504649999999997</v>
      </c>
      <c r="J608" s="25">
        <v>5.521598</v>
      </c>
      <c r="K608" s="30">
        <f t="shared" si="9"/>
        <v>0.26293319999999909</v>
      </c>
    </row>
    <row r="609" spans="2:11" x14ac:dyDescent="0.3">
      <c r="B609" s="16" t="s">
        <v>68</v>
      </c>
      <c r="C609" s="11" t="s">
        <v>42</v>
      </c>
      <c r="D609" s="21">
        <v>8.64</v>
      </c>
      <c r="E609" s="20">
        <v>0.63988999999999996</v>
      </c>
      <c r="F609" s="23">
        <v>0.05</v>
      </c>
      <c r="G609" s="20">
        <v>5.4999999999999997E-3</v>
      </c>
      <c r="H609" s="20">
        <v>3.1994500000000002E-2</v>
      </c>
      <c r="I609" s="20">
        <v>0.6718845</v>
      </c>
      <c r="J609" s="25">
        <v>5.8050819999999996</v>
      </c>
      <c r="K609" s="30">
        <f t="shared" si="9"/>
        <v>0.27643240000000002</v>
      </c>
    </row>
    <row r="610" spans="2:11" x14ac:dyDescent="0.3">
      <c r="B610" s="16" t="s">
        <v>68</v>
      </c>
      <c r="C610" s="11" t="s">
        <v>43</v>
      </c>
      <c r="D610" s="21">
        <v>8.64</v>
      </c>
      <c r="E610" s="20">
        <v>0.63110999999999995</v>
      </c>
      <c r="F610" s="23">
        <v>0.05</v>
      </c>
      <c r="G610" s="20">
        <v>5.4999999999999997E-3</v>
      </c>
      <c r="H610" s="20">
        <v>3.15555E-2</v>
      </c>
      <c r="I610" s="20">
        <v>0.66266550000000002</v>
      </c>
      <c r="J610" s="25">
        <v>5.7254300000000002</v>
      </c>
      <c r="K610" s="30">
        <f t="shared" si="9"/>
        <v>0.27263960000000065</v>
      </c>
    </row>
    <row r="611" spans="2:11" x14ac:dyDescent="0.3">
      <c r="B611" s="16" t="s">
        <v>68</v>
      </c>
      <c r="C611" s="11" t="s">
        <v>44</v>
      </c>
      <c r="D611" s="21">
        <v>8.56</v>
      </c>
      <c r="E611" s="20">
        <v>0.63373000000000002</v>
      </c>
      <c r="F611" s="23">
        <v>0.05</v>
      </c>
      <c r="G611" s="20">
        <v>5.4999999999999997E-3</v>
      </c>
      <c r="H611" s="20">
        <v>3.1686499999999999E-2</v>
      </c>
      <c r="I611" s="20">
        <v>0.66541649999999997</v>
      </c>
      <c r="J611" s="25">
        <v>5.6959650000000002</v>
      </c>
      <c r="K611" s="30">
        <f t="shared" si="9"/>
        <v>0.27123619999999971</v>
      </c>
    </row>
    <row r="612" spans="2:11" x14ac:dyDescent="0.3">
      <c r="B612" s="16" t="s">
        <v>69</v>
      </c>
      <c r="C612" s="11" t="s">
        <v>20</v>
      </c>
      <c r="D612" s="21">
        <v>8.4</v>
      </c>
      <c r="E612" s="20">
        <v>0.57684999999999997</v>
      </c>
      <c r="F612" s="23">
        <v>0.05</v>
      </c>
      <c r="G612" s="20">
        <v>5.4999999999999997E-3</v>
      </c>
      <c r="H612" s="20">
        <v>2.88425E-2</v>
      </c>
      <c r="I612" s="20">
        <v>0.60569249999999997</v>
      </c>
      <c r="J612" s="25">
        <v>5.0878170000000003</v>
      </c>
      <c r="K612" s="30">
        <f t="shared" si="9"/>
        <v>0.24227700000000052</v>
      </c>
    </row>
    <row r="613" spans="2:11" x14ac:dyDescent="0.3">
      <c r="B613" s="16" t="s">
        <v>69</v>
      </c>
      <c r="C613" s="11" t="s">
        <v>22</v>
      </c>
      <c r="D613" s="21">
        <v>8.8000000000000007</v>
      </c>
      <c r="E613" s="20">
        <v>0.56506000000000001</v>
      </c>
      <c r="F613" s="23">
        <v>0.05</v>
      </c>
      <c r="G613" s="20">
        <v>5.4999999999999997E-3</v>
      </c>
      <c r="H613" s="20">
        <v>2.8253E-2</v>
      </c>
      <c r="I613" s="20">
        <v>0.59331299999999998</v>
      </c>
      <c r="J613" s="25">
        <v>5.2211540000000003</v>
      </c>
      <c r="K613" s="30">
        <f t="shared" si="9"/>
        <v>0.24862599999999979</v>
      </c>
    </row>
    <row r="614" spans="2:11" x14ac:dyDescent="0.3">
      <c r="B614" s="16" t="s">
        <v>69</v>
      </c>
      <c r="C614" s="11" t="s">
        <v>23</v>
      </c>
      <c r="D614" s="21">
        <v>8.7200000000000006</v>
      </c>
      <c r="E614" s="20">
        <v>0.49269000000000002</v>
      </c>
      <c r="F614" s="23">
        <v>0.05</v>
      </c>
      <c r="G614" s="20">
        <v>5.4999999999999997E-3</v>
      </c>
      <c r="H614" s="20">
        <v>2.46345E-2</v>
      </c>
      <c r="I614" s="20">
        <v>0.51732449999999996</v>
      </c>
      <c r="J614" s="25">
        <v>4.5110700000000001</v>
      </c>
      <c r="K614" s="30">
        <f t="shared" si="9"/>
        <v>0.21481320000000004</v>
      </c>
    </row>
    <row r="615" spans="2:11" x14ac:dyDescent="0.3">
      <c r="B615" s="16" t="s">
        <v>69</v>
      </c>
      <c r="C615" s="11" t="s">
        <v>24</v>
      </c>
      <c r="D615" s="21">
        <v>8.48</v>
      </c>
      <c r="E615" s="20">
        <v>0.48925000000000002</v>
      </c>
      <c r="F615" s="23">
        <v>0.05</v>
      </c>
      <c r="G615" s="20">
        <v>5.4999999999999997E-3</v>
      </c>
      <c r="H615" s="20">
        <v>2.4462500000000002E-2</v>
      </c>
      <c r="I615" s="20">
        <v>0.51371250000000002</v>
      </c>
      <c r="J615" s="25">
        <v>4.3562820000000002</v>
      </c>
      <c r="K615" s="30">
        <f t="shared" si="9"/>
        <v>0.20744199999999946</v>
      </c>
    </row>
    <row r="616" spans="2:11" x14ac:dyDescent="0.3">
      <c r="B616" s="16" t="s">
        <v>69</v>
      </c>
      <c r="C616" s="11" t="s">
        <v>25</v>
      </c>
      <c r="D616" s="21">
        <v>8.64</v>
      </c>
      <c r="E616" s="20">
        <v>0.46294000000000002</v>
      </c>
      <c r="F616" s="23">
        <v>0.05</v>
      </c>
      <c r="G616" s="20">
        <v>5.4999999999999997E-3</v>
      </c>
      <c r="H616" s="20">
        <v>2.3147000000000001E-2</v>
      </c>
      <c r="I616" s="20">
        <v>0.48608699999999999</v>
      </c>
      <c r="J616" s="25">
        <v>4.1997920000000004</v>
      </c>
      <c r="K616" s="30">
        <f t="shared" si="9"/>
        <v>0.1999903999999999</v>
      </c>
    </row>
    <row r="617" spans="2:11" x14ac:dyDescent="0.3">
      <c r="B617" s="16" t="s">
        <v>69</v>
      </c>
      <c r="C617" s="11" t="s">
        <v>26</v>
      </c>
      <c r="D617" s="21">
        <v>7.84</v>
      </c>
      <c r="E617" s="20">
        <v>0.47295999999999999</v>
      </c>
      <c r="F617" s="23">
        <v>0.05</v>
      </c>
      <c r="G617" s="20">
        <v>5.4999999999999997E-3</v>
      </c>
      <c r="H617" s="20">
        <v>2.3647999999999999E-2</v>
      </c>
      <c r="I617" s="20">
        <v>0.49660799999999999</v>
      </c>
      <c r="J617" s="25">
        <v>3.8934069999999998</v>
      </c>
      <c r="K617" s="30">
        <f t="shared" si="9"/>
        <v>0.18540059999999992</v>
      </c>
    </row>
    <row r="618" spans="2:11" x14ac:dyDescent="0.3">
      <c r="B618" s="16" t="s">
        <v>69</v>
      </c>
      <c r="C618" s="11" t="s">
        <v>27</v>
      </c>
      <c r="D618" s="21">
        <v>6.72</v>
      </c>
      <c r="E618" s="20">
        <v>0.41987999999999998</v>
      </c>
      <c r="F618" s="23">
        <v>0.05</v>
      </c>
      <c r="G618" s="20">
        <v>5.4999999999999997E-3</v>
      </c>
      <c r="H618" s="20">
        <v>2.0993999999999999E-2</v>
      </c>
      <c r="I618" s="20">
        <v>0.44087399999999999</v>
      </c>
      <c r="J618" s="25">
        <v>2.9626730000000001</v>
      </c>
      <c r="K618" s="30">
        <f t="shared" si="9"/>
        <v>0.14107940000000019</v>
      </c>
    </row>
    <row r="619" spans="2:11" x14ac:dyDescent="0.3">
      <c r="B619" s="16" t="s">
        <v>69</v>
      </c>
      <c r="C619" s="11" t="s">
        <v>28</v>
      </c>
      <c r="D619" s="21">
        <v>7.6</v>
      </c>
      <c r="E619" s="20">
        <v>0.40056999999999998</v>
      </c>
      <c r="F619" s="23">
        <v>0.05</v>
      </c>
      <c r="G619" s="20">
        <v>5.4999999999999997E-3</v>
      </c>
      <c r="H619" s="20">
        <v>2.0028500000000001E-2</v>
      </c>
      <c r="I619" s="20">
        <v>0.42059849999999999</v>
      </c>
      <c r="J619" s="25">
        <v>3.1965490000000001</v>
      </c>
      <c r="K619" s="30">
        <f t="shared" si="9"/>
        <v>0.15221700000000027</v>
      </c>
    </row>
    <row r="620" spans="2:11" x14ac:dyDescent="0.3">
      <c r="B620" s="16" t="s">
        <v>69</v>
      </c>
      <c r="C620" s="11" t="s">
        <v>29</v>
      </c>
      <c r="D620" s="21">
        <v>8.4</v>
      </c>
      <c r="E620" s="20">
        <v>0.43526999999999999</v>
      </c>
      <c r="F620" s="23">
        <v>0.05</v>
      </c>
      <c r="G620" s="20">
        <v>5.4999999999999997E-3</v>
      </c>
      <c r="H620" s="20">
        <v>2.1763500000000002E-2</v>
      </c>
      <c r="I620" s="20">
        <v>0.45703349999999998</v>
      </c>
      <c r="J620" s="25">
        <v>3.8390810000000002</v>
      </c>
      <c r="K620" s="30">
        <f t="shared" si="9"/>
        <v>0.18281300000000034</v>
      </c>
    </row>
    <row r="621" spans="2:11" x14ac:dyDescent="0.3">
      <c r="B621" s="16" t="s">
        <v>69</v>
      </c>
      <c r="C621" s="11" t="s">
        <v>30</v>
      </c>
      <c r="D621" s="21">
        <v>8.56</v>
      </c>
      <c r="E621" s="20">
        <v>0.43701000000000001</v>
      </c>
      <c r="F621" s="23">
        <v>0.05</v>
      </c>
      <c r="G621" s="20">
        <v>5.4999999999999997E-3</v>
      </c>
      <c r="H621" s="20">
        <v>2.1850499999999998E-2</v>
      </c>
      <c r="I621" s="20">
        <v>0.4588605</v>
      </c>
      <c r="J621" s="25">
        <v>3.9278460000000002</v>
      </c>
      <c r="K621" s="30">
        <f t="shared" si="9"/>
        <v>0.18704039999999988</v>
      </c>
    </row>
    <row r="622" spans="2:11" x14ac:dyDescent="0.3">
      <c r="B622" s="16" t="s">
        <v>69</v>
      </c>
      <c r="C622" s="11" t="s">
        <v>31</v>
      </c>
      <c r="D622" s="21">
        <v>10</v>
      </c>
      <c r="E622" s="20">
        <v>0.43853999999999999</v>
      </c>
      <c r="F622" s="23">
        <v>0.05</v>
      </c>
      <c r="G622" s="20">
        <v>5.4999999999999997E-3</v>
      </c>
      <c r="H622" s="20">
        <v>2.1926999999999999E-2</v>
      </c>
      <c r="I622" s="20">
        <v>0.46046700000000002</v>
      </c>
      <c r="J622" s="25">
        <v>4.6046699999999996</v>
      </c>
      <c r="K622" s="30">
        <f t="shared" si="9"/>
        <v>0.21926999999999985</v>
      </c>
    </row>
    <row r="623" spans="2:11" x14ac:dyDescent="0.3">
      <c r="B623" s="16" t="s">
        <v>69</v>
      </c>
      <c r="C623" s="11" t="s">
        <v>32</v>
      </c>
      <c r="D623" s="21">
        <v>9.84</v>
      </c>
      <c r="E623" s="20">
        <v>0.42807000000000001</v>
      </c>
      <c r="F623" s="23">
        <v>0.05</v>
      </c>
      <c r="G623" s="20">
        <v>5.4999999999999997E-3</v>
      </c>
      <c r="H623" s="20">
        <v>2.1403499999999999E-2</v>
      </c>
      <c r="I623" s="20">
        <v>0.44947350000000003</v>
      </c>
      <c r="J623" s="25">
        <v>4.4228189999999996</v>
      </c>
      <c r="K623" s="30">
        <f t="shared" si="9"/>
        <v>0.21061019999999964</v>
      </c>
    </row>
    <row r="624" spans="2:11" x14ac:dyDescent="0.3">
      <c r="B624" s="16" t="s">
        <v>69</v>
      </c>
      <c r="C624" s="11" t="s">
        <v>33</v>
      </c>
      <c r="D624" s="21">
        <v>11.12</v>
      </c>
      <c r="E624" s="20">
        <v>0.42780000000000001</v>
      </c>
      <c r="F624" s="23">
        <v>0.05</v>
      </c>
      <c r="G624" s="20">
        <v>5.4999999999999997E-3</v>
      </c>
      <c r="H624" s="20">
        <v>2.1389999999999999E-2</v>
      </c>
      <c r="I624" s="20">
        <v>0.44918999999999998</v>
      </c>
      <c r="J624" s="25">
        <v>4.994993</v>
      </c>
      <c r="K624" s="30">
        <f t="shared" si="9"/>
        <v>0.23785699999999999</v>
      </c>
    </row>
    <row r="625" spans="2:11" x14ac:dyDescent="0.3">
      <c r="B625" s="16" t="s">
        <v>69</v>
      </c>
      <c r="C625" s="11" t="s">
        <v>34</v>
      </c>
      <c r="D625" s="21">
        <v>9.2799999999999994</v>
      </c>
      <c r="E625" s="20">
        <v>0.46549000000000001</v>
      </c>
      <c r="F625" s="23">
        <v>0.05</v>
      </c>
      <c r="G625" s="20">
        <v>5.4999999999999997E-3</v>
      </c>
      <c r="H625" s="20">
        <v>2.32745E-2</v>
      </c>
      <c r="I625" s="20">
        <v>0.48876449999999999</v>
      </c>
      <c r="J625" s="25">
        <v>4.5357349999999999</v>
      </c>
      <c r="K625" s="30">
        <f t="shared" si="9"/>
        <v>0.21598779999999973</v>
      </c>
    </row>
    <row r="626" spans="2:11" x14ac:dyDescent="0.3">
      <c r="B626" s="16" t="s">
        <v>69</v>
      </c>
      <c r="C626" s="11" t="s">
        <v>35</v>
      </c>
      <c r="D626" s="21">
        <v>9.44</v>
      </c>
      <c r="E626" s="20">
        <v>0.34838999999999998</v>
      </c>
      <c r="F626" s="23">
        <v>0.05</v>
      </c>
      <c r="G626" s="20">
        <v>5.4999999999999997E-3</v>
      </c>
      <c r="H626" s="20">
        <v>1.7419500000000001E-2</v>
      </c>
      <c r="I626" s="20">
        <v>0.36580950000000001</v>
      </c>
      <c r="J626" s="25">
        <v>3.4532419999999999</v>
      </c>
      <c r="K626" s="30">
        <f t="shared" si="9"/>
        <v>0.16444040000000015</v>
      </c>
    </row>
    <row r="627" spans="2:11" x14ac:dyDescent="0.3">
      <c r="B627" s="16" t="s">
        <v>69</v>
      </c>
      <c r="C627" s="11" t="s">
        <v>36</v>
      </c>
      <c r="D627" s="21">
        <v>8.8800000000000008</v>
      </c>
      <c r="E627" s="20">
        <v>0.33210000000000001</v>
      </c>
      <c r="F627" s="23">
        <v>0.05</v>
      </c>
      <c r="G627" s="20">
        <v>5.4999999999999997E-3</v>
      </c>
      <c r="H627" s="20">
        <v>1.6605000000000002E-2</v>
      </c>
      <c r="I627" s="20">
        <v>0.34870499999999999</v>
      </c>
      <c r="J627" s="25">
        <v>3.0964999999999998</v>
      </c>
      <c r="K627" s="30">
        <f t="shared" si="9"/>
        <v>0.14745199999999947</v>
      </c>
    </row>
    <row r="628" spans="2:11" x14ac:dyDescent="0.3">
      <c r="B628" s="16" t="s">
        <v>69</v>
      </c>
      <c r="C628" s="11" t="s">
        <v>37</v>
      </c>
      <c r="D628" s="21">
        <v>8.56</v>
      </c>
      <c r="E628" s="20">
        <v>0.31667000000000001</v>
      </c>
      <c r="F628" s="23">
        <v>0.05</v>
      </c>
      <c r="G628" s="20">
        <v>5.4999999999999997E-3</v>
      </c>
      <c r="H628" s="20">
        <v>1.58335E-2</v>
      </c>
      <c r="I628" s="20">
        <v>0.33250350000000001</v>
      </c>
      <c r="J628" s="25">
        <v>2.8462299999999998</v>
      </c>
      <c r="K628" s="30">
        <f t="shared" si="9"/>
        <v>0.1355347999999994</v>
      </c>
    </row>
    <row r="629" spans="2:11" x14ac:dyDescent="0.3">
      <c r="B629" s="16" t="s">
        <v>69</v>
      </c>
      <c r="C629" s="11" t="s">
        <v>38</v>
      </c>
      <c r="D629" s="21">
        <v>8.32</v>
      </c>
      <c r="E629" s="20">
        <v>0.44097999999999998</v>
      </c>
      <c r="F629" s="23">
        <v>0.05</v>
      </c>
      <c r="G629" s="20">
        <v>5.4999999999999997E-3</v>
      </c>
      <c r="H629" s="20">
        <v>2.2048999999999999E-2</v>
      </c>
      <c r="I629" s="20">
        <v>0.46302900000000002</v>
      </c>
      <c r="J629" s="25">
        <v>3.852401</v>
      </c>
      <c r="K629" s="30">
        <f t="shared" si="9"/>
        <v>0.18344739999999993</v>
      </c>
    </row>
    <row r="630" spans="2:11" x14ac:dyDescent="0.3">
      <c r="B630" s="16" t="s">
        <v>69</v>
      </c>
      <c r="C630" s="11" t="s">
        <v>39</v>
      </c>
      <c r="D630" s="21">
        <v>7.84</v>
      </c>
      <c r="E630" s="20">
        <v>0.54715999999999998</v>
      </c>
      <c r="F630" s="23">
        <v>0.05</v>
      </c>
      <c r="G630" s="20">
        <v>5.4999999999999997E-3</v>
      </c>
      <c r="H630" s="20">
        <v>2.7358E-2</v>
      </c>
      <c r="I630" s="20">
        <v>0.57451799999999997</v>
      </c>
      <c r="J630" s="25">
        <v>4.5042210000000003</v>
      </c>
      <c r="K630" s="30">
        <f t="shared" si="9"/>
        <v>0.21448660000000075</v>
      </c>
    </row>
    <row r="631" spans="2:11" x14ac:dyDescent="0.3">
      <c r="B631" s="16" t="s">
        <v>69</v>
      </c>
      <c r="C631" s="11" t="s">
        <v>40</v>
      </c>
      <c r="D631" s="21">
        <v>8.16</v>
      </c>
      <c r="E631" s="20">
        <v>0.59653</v>
      </c>
      <c r="F631" s="23">
        <v>0.05</v>
      </c>
      <c r="G631" s="20">
        <v>5.4999999999999997E-3</v>
      </c>
      <c r="H631" s="20">
        <v>2.9826499999999999E-2</v>
      </c>
      <c r="I631" s="20">
        <v>0.62635649999999998</v>
      </c>
      <c r="J631" s="25">
        <v>5.1110689999999996</v>
      </c>
      <c r="K631" s="30">
        <f t="shared" si="9"/>
        <v>0.2433841999999995</v>
      </c>
    </row>
    <row r="632" spans="2:11" x14ac:dyDescent="0.3">
      <c r="B632" s="16" t="s">
        <v>69</v>
      </c>
      <c r="C632" s="11" t="s">
        <v>41</v>
      </c>
      <c r="D632" s="21">
        <v>8</v>
      </c>
      <c r="E632" s="20">
        <v>0.64661999999999997</v>
      </c>
      <c r="F632" s="23">
        <v>0.05</v>
      </c>
      <c r="G632" s="20">
        <v>5.4999999999999997E-3</v>
      </c>
      <c r="H632" s="20">
        <v>3.2330999999999999E-2</v>
      </c>
      <c r="I632" s="20">
        <v>0.67895099999999997</v>
      </c>
      <c r="J632" s="25">
        <v>5.4316079999999998</v>
      </c>
      <c r="K632" s="30">
        <f t="shared" si="9"/>
        <v>0.25864799999999999</v>
      </c>
    </row>
    <row r="633" spans="2:11" x14ac:dyDescent="0.3">
      <c r="B633" s="16" t="s">
        <v>69</v>
      </c>
      <c r="C633" s="11" t="s">
        <v>42</v>
      </c>
      <c r="D633" s="21">
        <v>8.48</v>
      </c>
      <c r="E633" s="20">
        <v>0.67212000000000005</v>
      </c>
      <c r="F633" s="23">
        <v>0.05</v>
      </c>
      <c r="G633" s="20">
        <v>5.4999999999999997E-3</v>
      </c>
      <c r="H633" s="20">
        <v>3.3605999999999997E-2</v>
      </c>
      <c r="I633" s="20">
        <v>0.70572599999999996</v>
      </c>
      <c r="J633" s="25">
        <v>5.9845560000000004</v>
      </c>
      <c r="K633" s="30">
        <f t="shared" si="9"/>
        <v>0.28497839999999997</v>
      </c>
    </row>
    <row r="634" spans="2:11" x14ac:dyDescent="0.3">
      <c r="B634" s="16" t="s">
        <v>69</v>
      </c>
      <c r="C634" s="11" t="s">
        <v>43</v>
      </c>
      <c r="D634" s="21">
        <v>8.8000000000000007</v>
      </c>
      <c r="E634" s="20">
        <v>0.71675</v>
      </c>
      <c r="F634" s="23">
        <v>0.05</v>
      </c>
      <c r="G634" s="20">
        <v>5.4999999999999997E-3</v>
      </c>
      <c r="H634" s="20">
        <v>3.5837500000000001E-2</v>
      </c>
      <c r="I634" s="20">
        <v>0.75258749999999996</v>
      </c>
      <c r="J634" s="25">
        <v>6.62277</v>
      </c>
      <c r="K634" s="30">
        <f t="shared" si="9"/>
        <v>0.31536999999999971</v>
      </c>
    </row>
    <row r="635" spans="2:11" x14ac:dyDescent="0.3">
      <c r="B635" s="16" t="s">
        <v>69</v>
      </c>
      <c r="C635" s="11" t="s">
        <v>44</v>
      </c>
      <c r="D635" s="21">
        <v>8.64</v>
      </c>
      <c r="E635" s="20">
        <v>0.67652000000000001</v>
      </c>
      <c r="F635" s="23">
        <v>0.05</v>
      </c>
      <c r="G635" s="20">
        <v>5.4999999999999997E-3</v>
      </c>
      <c r="H635" s="20">
        <v>3.3826000000000002E-2</v>
      </c>
      <c r="I635" s="20">
        <v>0.71034600000000003</v>
      </c>
      <c r="J635" s="25">
        <v>6.1373889999999998</v>
      </c>
      <c r="K635" s="30">
        <f t="shared" si="9"/>
        <v>0.29225619999999886</v>
      </c>
    </row>
    <row r="636" spans="2:11" x14ac:dyDescent="0.3">
      <c r="B636" s="16" t="s">
        <v>70</v>
      </c>
      <c r="C636" s="11" t="s">
        <v>20</v>
      </c>
      <c r="D636" s="21">
        <v>8.32</v>
      </c>
      <c r="E636" s="20">
        <v>0.62927</v>
      </c>
      <c r="F636" s="23">
        <v>0.05</v>
      </c>
      <c r="G636" s="20">
        <v>5.4999999999999997E-3</v>
      </c>
      <c r="H636" s="20">
        <v>3.1463499999999998E-2</v>
      </c>
      <c r="I636" s="20">
        <v>0.66073349999999997</v>
      </c>
      <c r="J636" s="25">
        <v>5.4973029999999996</v>
      </c>
      <c r="K636" s="30">
        <f t="shared" si="9"/>
        <v>0.26177659999999925</v>
      </c>
    </row>
    <row r="637" spans="2:11" x14ac:dyDescent="0.3">
      <c r="B637" s="16" t="s">
        <v>70</v>
      </c>
      <c r="C637" s="11" t="s">
        <v>22</v>
      </c>
      <c r="D637" s="21">
        <v>8.8000000000000007</v>
      </c>
      <c r="E637" s="20">
        <v>0.56701000000000001</v>
      </c>
      <c r="F637" s="23">
        <v>0.05</v>
      </c>
      <c r="G637" s="20">
        <v>5.4999999999999997E-3</v>
      </c>
      <c r="H637" s="20">
        <v>2.8350500000000001E-2</v>
      </c>
      <c r="I637" s="20">
        <v>0.59536049999999996</v>
      </c>
      <c r="J637" s="25">
        <v>5.2391719999999999</v>
      </c>
      <c r="K637" s="30">
        <f t="shared" si="9"/>
        <v>0.24948399999999982</v>
      </c>
    </row>
    <row r="638" spans="2:11" x14ac:dyDescent="0.3">
      <c r="B638" s="16" t="s">
        <v>70</v>
      </c>
      <c r="C638" s="11" t="s">
        <v>23</v>
      </c>
      <c r="D638" s="21">
        <v>8</v>
      </c>
      <c r="E638" s="20">
        <v>0.41943000000000003</v>
      </c>
      <c r="F638" s="23">
        <v>0.05</v>
      </c>
      <c r="G638" s="20">
        <v>5.4999999999999997E-3</v>
      </c>
      <c r="H638" s="20">
        <v>2.0971500000000001E-2</v>
      </c>
      <c r="I638" s="20">
        <v>0.4404015</v>
      </c>
      <c r="J638" s="25">
        <v>3.523212</v>
      </c>
      <c r="K638" s="30">
        <f t="shared" si="9"/>
        <v>0.16777199999999981</v>
      </c>
    </row>
    <row r="639" spans="2:11" x14ac:dyDescent="0.3">
      <c r="B639" s="16" t="s">
        <v>70</v>
      </c>
      <c r="C639" s="11" t="s">
        <v>24</v>
      </c>
      <c r="D639" s="21">
        <v>8</v>
      </c>
      <c r="E639" s="20">
        <v>0.41663</v>
      </c>
      <c r="F639" s="23">
        <v>0.05</v>
      </c>
      <c r="G639" s="20">
        <v>5.4999999999999997E-3</v>
      </c>
      <c r="H639" s="20">
        <v>2.0831499999999999E-2</v>
      </c>
      <c r="I639" s="20">
        <v>0.4374615</v>
      </c>
      <c r="J639" s="25">
        <v>3.499692</v>
      </c>
      <c r="K639" s="30">
        <f t="shared" si="9"/>
        <v>0.16665200000000002</v>
      </c>
    </row>
    <row r="640" spans="2:11" x14ac:dyDescent="0.3">
      <c r="B640" s="16" t="s">
        <v>70</v>
      </c>
      <c r="C640" s="11" t="s">
        <v>25</v>
      </c>
      <c r="D640" s="21">
        <v>8.8000000000000007</v>
      </c>
      <c r="E640" s="20">
        <v>0.41228999999999999</v>
      </c>
      <c r="F640" s="23">
        <v>0.05</v>
      </c>
      <c r="G640" s="20">
        <v>5.4999999999999997E-3</v>
      </c>
      <c r="H640" s="20">
        <v>2.0614500000000001E-2</v>
      </c>
      <c r="I640" s="20">
        <v>0.43290450000000003</v>
      </c>
      <c r="J640" s="25">
        <v>3.8095599999999998</v>
      </c>
      <c r="K640" s="30">
        <f t="shared" si="9"/>
        <v>0.18140799999999979</v>
      </c>
    </row>
    <row r="641" spans="2:11" x14ac:dyDescent="0.3">
      <c r="B641" s="16" t="s">
        <v>70</v>
      </c>
      <c r="C641" s="11" t="s">
        <v>26</v>
      </c>
      <c r="D641" s="21">
        <v>30.16</v>
      </c>
      <c r="E641" s="20">
        <v>0.41166000000000003</v>
      </c>
      <c r="F641" s="23">
        <v>0.05</v>
      </c>
      <c r="G641" s="20">
        <v>5.4999999999999997E-3</v>
      </c>
      <c r="H641" s="20">
        <v>2.0583000000000001E-2</v>
      </c>
      <c r="I641" s="20">
        <v>0.43224299999999999</v>
      </c>
      <c r="J641" s="25">
        <v>13.036448999999999</v>
      </c>
      <c r="K641" s="30">
        <f t="shared" si="9"/>
        <v>0.62078339999999876</v>
      </c>
    </row>
    <row r="642" spans="2:11" x14ac:dyDescent="0.3">
      <c r="B642" s="16" t="s">
        <v>70</v>
      </c>
      <c r="C642" s="11" t="s">
        <v>27</v>
      </c>
      <c r="D642" s="21">
        <v>59.2</v>
      </c>
      <c r="E642" s="20">
        <v>0.49801000000000001</v>
      </c>
      <c r="F642" s="23">
        <v>0.05</v>
      </c>
      <c r="G642" s="20">
        <v>5.4999999999999997E-3</v>
      </c>
      <c r="H642" s="20">
        <v>2.4900499999999999E-2</v>
      </c>
      <c r="I642" s="20">
        <v>0.52291049999999994</v>
      </c>
      <c r="J642" s="25">
        <v>30.956302000000001</v>
      </c>
      <c r="K642" s="30">
        <f t="shared" si="9"/>
        <v>1.4741099999999996</v>
      </c>
    </row>
    <row r="643" spans="2:11" x14ac:dyDescent="0.3">
      <c r="B643" s="16" t="s">
        <v>70</v>
      </c>
      <c r="C643" s="11" t="s">
        <v>28</v>
      </c>
      <c r="D643" s="21">
        <v>94.24</v>
      </c>
      <c r="E643" s="20">
        <v>0.64715999999999996</v>
      </c>
      <c r="F643" s="23">
        <v>0.05</v>
      </c>
      <c r="G643" s="20">
        <v>5.4999999999999997E-3</v>
      </c>
      <c r="H643" s="20">
        <v>3.2357999999999998E-2</v>
      </c>
      <c r="I643" s="20">
        <v>0.67951799999999996</v>
      </c>
      <c r="J643" s="25">
        <v>64.037775999999994</v>
      </c>
      <c r="K643" s="30">
        <f t="shared" si="9"/>
        <v>3.0494175999999982</v>
      </c>
    </row>
    <row r="644" spans="2:11" x14ac:dyDescent="0.3">
      <c r="B644" s="16" t="s">
        <v>70</v>
      </c>
      <c r="C644" s="11" t="s">
        <v>29</v>
      </c>
      <c r="D644" s="21">
        <v>109.28</v>
      </c>
      <c r="E644" s="20">
        <v>0.70006999999999997</v>
      </c>
      <c r="F644" s="23">
        <v>0.05</v>
      </c>
      <c r="G644" s="20">
        <v>5.4999999999999997E-3</v>
      </c>
      <c r="H644" s="20">
        <v>3.50035E-2</v>
      </c>
      <c r="I644" s="20">
        <v>0.73507350000000005</v>
      </c>
      <c r="J644" s="25">
        <v>80.328832000000006</v>
      </c>
      <c r="K644" s="30">
        <f t="shared" si="9"/>
        <v>3.8251824000000028</v>
      </c>
    </row>
    <row r="645" spans="2:11" x14ac:dyDescent="0.3">
      <c r="B645" s="16" t="s">
        <v>70</v>
      </c>
      <c r="C645" s="11" t="s">
        <v>30</v>
      </c>
      <c r="D645" s="21">
        <v>228</v>
      </c>
      <c r="E645" s="20">
        <v>0.72575000000000001</v>
      </c>
      <c r="F645" s="23">
        <v>0.05</v>
      </c>
      <c r="G645" s="20">
        <v>5.4999999999999997E-3</v>
      </c>
      <c r="H645" s="20">
        <v>3.62875E-2</v>
      </c>
      <c r="I645" s="20">
        <v>0.76203750000000003</v>
      </c>
      <c r="J645" s="25">
        <v>173.74455</v>
      </c>
      <c r="K645" s="30">
        <f t="shared" si="9"/>
        <v>8.2735500000000002</v>
      </c>
    </row>
    <row r="646" spans="2:11" x14ac:dyDescent="0.3">
      <c r="B646" s="16" t="s">
        <v>70</v>
      </c>
      <c r="C646" s="11" t="s">
        <v>31</v>
      </c>
      <c r="D646" s="21">
        <v>167.68</v>
      </c>
      <c r="E646" s="20">
        <v>0.68137000000000003</v>
      </c>
      <c r="F646" s="23">
        <v>0.05</v>
      </c>
      <c r="G646" s="20">
        <v>5.4999999999999997E-3</v>
      </c>
      <c r="H646" s="20">
        <v>3.4068500000000002E-2</v>
      </c>
      <c r="I646" s="20">
        <v>0.71543849999999998</v>
      </c>
      <c r="J646" s="25">
        <v>119.96472799999999</v>
      </c>
      <c r="K646" s="30">
        <f t="shared" si="9"/>
        <v>5.7126063999999843</v>
      </c>
    </row>
    <row r="647" spans="2:11" x14ac:dyDescent="0.3">
      <c r="B647" s="16" t="s">
        <v>70</v>
      </c>
      <c r="C647" s="11" t="s">
        <v>32</v>
      </c>
      <c r="D647" s="21">
        <v>177.52</v>
      </c>
      <c r="E647" s="20">
        <v>0.65039000000000002</v>
      </c>
      <c r="F647" s="23">
        <v>0.05</v>
      </c>
      <c r="G647" s="20">
        <v>5.4999999999999997E-3</v>
      </c>
      <c r="H647" s="20">
        <v>3.25195E-2</v>
      </c>
      <c r="I647" s="20">
        <v>0.68290949999999995</v>
      </c>
      <c r="J647" s="25">
        <v>121.23009399999999</v>
      </c>
      <c r="K647" s="30">
        <f t="shared" si="9"/>
        <v>5.7728611999999799</v>
      </c>
    </row>
    <row r="648" spans="2:11" x14ac:dyDescent="0.3">
      <c r="B648" s="16" t="s">
        <v>70</v>
      </c>
      <c r="C648" s="11" t="s">
        <v>33</v>
      </c>
      <c r="D648" s="21">
        <v>163.12</v>
      </c>
      <c r="E648" s="20">
        <v>0.59936</v>
      </c>
      <c r="F648" s="23">
        <v>0.05</v>
      </c>
      <c r="G648" s="20">
        <v>5.4999999999999997E-3</v>
      </c>
      <c r="H648" s="20">
        <v>2.9968000000000002E-2</v>
      </c>
      <c r="I648" s="20">
        <v>0.629328</v>
      </c>
      <c r="J648" s="25">
        <v>102.65598300000001</v>
      </c>
      <c r="K648" s="30">
        <f t="shared" si="9"/>
        <v>4.8883798000000098</v>
      </c>
    </row>
    <row r="649" spans="2:11" x14ac:dyDescent="0.3">
      <c r="B649" s="16" t="s">
        <v>70</v>
      </c>
      <c r="C649" s="11" t="s">
        <v>34</v>
      </c>
      <c r="D649" s="21">
        <v>188</v>
      </c>
      <c r="E649" s="20">
        <v>0.61797999999999997</v>
      </c>
      <c r="F649" s="23">
        <v>0.05</v>
      </c>
      <c r="G649" s="20">
        <v>5.4999999999999997E-3</v>
      </c>
      <c r="H649" s="20">
        <v>3.0898999999999999E-2</v>
      </c>
      <c r="I649" s="20">
        <v>0.64887899999999998</v>
      </c>
      <c r="J649" s="25">
        <v>121.98925199999999</v>
      </c>
      <c r="K649" s="30">
        <f t="shared" si="9"/>
        <v>5.8090119999999956</v>
      </c>
    </row>
    <row r="650" spans="2:11" x14ac:dyDescent="0.3">
      <c r="B650" s="16" t="s">
        <v>70</v>
      </c>
      <c r="C650" s="11" t="s">
        <v>35</v>
      </c>
      <c r="D650" s="21">
        <v>189.44</v>
      </c>
      <c r="E650" s="20">
        <v>0.57030000000000003</v>
      </c>
      <c r="F650" s="23">
        <v>0.05</v>
      </c>
      <c r="G650" s="20">
        <v>5.4999999999999997E-3</v>
      </c>
      <c r="H650" s="20">
        <v>2.8514999999999999E-2</v>
      </c>
      <c r="I650" s="20">
        <v>0.59881499999999999</v>
      </c>
      <c r="J650" s="25">
        <v>113.439514</v>
      </c>
      <c r="K650" s="30">
        <f t="shared" si="9"/>
        <v>5.4018820000000005</v>
      </c>
    </row>
    <row r="651" spans="2:11" x14ac:dyDescent="0.3">
      <c r="B651" s="16" t="s">
        <v>70</v>
      </c>
      <c r="C651" s="11" t="s">
        <v>36</v>
      </c>
      <c r="D651" s="21">
        <v>142.08000000000001</v>
      </c>
      <c r="E651" s="20">
        <v>0.62504000000000004</v>
      </c>
      <c r="F651" s="23">
        <v>0.05</v>
      </c>
      <c r="G651" s="20">
        <v>5.4999999999999997E-3</v>
      </c>
      <c r="H651" s="20">
        <v>3.1252000000000002E-2</v>
      </c>
      <c r="I651" s="20">
        <v>0.65629199999999999</v>
      </c>
      <c r="J651" s="25">
        <v>93.245966999999993</v>
      </c>
      <c r="K651" s="30">
        <f t="shared" si="9"/>
        <v>4.4402837999999747</v>
      </c>
    </row>
    <row r="652" spans="2:11" x14ac:dyDescent="0.3">
      <c r="B652" s="16" t="s">
        <v>70</v>
      </c>
      <c r="C652" s="11" t="s">
        <v>37</v>
      </c>
      <c r="D652" s="21">
        <v>36.64</v>
      </c>
      <c r="E652" s="20">
        <v>0.66925000000000001</v>
      </c>
      <c r="F652" s="23">
        <v>0.05</v>
      </c>
      <c r="G652" s="20">
        <v>5.4999999999999997E-3</v>
      </c>
      <c r="H652" s="20">
        <v>3.3462499999999999E-2</v>
      </c>
      <c r="I652" s="20">
        <v>0.70271249999999996</v>
      </c>
      <c r="J652" s="25">
        <v>25.747385999999999</v>
      </c>
      <c r="K652" s="30">
        <f t="shared" si="9"/>
        <v>1.2260659999999994</v>
      </c>
    </row>
    <row r="653" spans="2:11" x14ac:dyDescent="0.3">
      <c r="B653" s="16" t="s">
        <v>70</v>
      </c>
      <c r="C653" s="11" t="s">
        <v>38</v>
      </c>
      <c r="D653" s="21">
        <v>30.56</v>
      </c>
      <c r="E653" s="20">
        <v>0.70069999999999999</v>
      </c>
      <c r="F653" s="23">
        <v>0.05</v>
      </c>
      <c r="G653" s="20">
        <v>5.4999999999999997E-3</v>
      </c>
      <c r="H653" s="20">
        <v>3.5034999999999997E-2</v>
      </c>
      <c r="I653" s="20">
        <v>0.73573500000000003</v>
      </c>
      <c r="J653" s="25">
        <v>22.484062000000002</v>
      </c>
      <c r="K653" s="30">
        <f t="shared" si="9"/>
        <v>1.0706700000000033</v>
      </c>
    </row>
    <row r="654" spans="2:11" x14ac:dyDescent="0.3">
      <c r="B654" s="16" t="s">
        <v>70</v>
      </c>
      <c r="C654" s="11" t="s">
        <v>39</v>
      </c>
      <c r="D654" s="21">
        <v>28.48</v>
      </c>
      <c r="E654" s="20">
        <v>0.73567000000000005</v>
      </c>
      <c r="F654" s="23">
        <v>0.05</v>
      </c>
      <c r="G654" s="20">
        <v>5.4999999999999997E-3</v>
      </c>
      <c r="H654" s="20">
        <v>3.6783499999999997E-2</v>
      </c>
      <c r="I654" s="20">
        <v>0.77245350000000002</v>
      </c>
      <c r="J654" s="25">
        <v>21.999476000000001</v>
      </c>
      <c r="K654" s="30">
        <f t="shared" ref="K654:K717" si="10">J654-(D654*E654)</f>
        <v>1.0475944000000013</v>
      </c>
    </row>
    <row r="655" spans="2:11" x14ac:dyDescent="0.3">
      <c r="B655" s="16" t="s">
        <v>70</v>
      </c>
      <c r="C655" s="11" t="s">
        <v>40</v>
      </c>
      <c r="D655" s="21">
        <v>26.48</v>
      </c>
      <c r="E655" s="20">
        <v>0.80188999999999999</v>
      </c>
      <c r="F655" s="23">
        <v>0.05</v>
      </c>
      <c r="G655" s="20">
        <v>5.4999999999999997E-3</v>
      </c>
      <c r="H655" s="20">
        <v>4.0094499999999998E-2</v>
      </c>
      <c r="I655" s="20">
        <v>0.84198450000000002</v>
      </c>
      <c r="J655" s="25">
        <v>22.295750000000002</v>
      </c>
      <c r="K655" s="30">
        <f t="shared" si="10"/>
        <v>1.0617028000000026</v>
      </c>
    </row>
    <row r="656" spans="2:11" x14ac:dyDescent="0.3">
      <c r="B656" s="16" t="s">
        <v>70</v>
      </c>
      <c r="C656" s="11" t="s">
        <v>41</v>
      </c>
      <c r="D656" s="21">
        <v>19.920000000000002</v>
      </c>
      <c r="E656" s="20">
        <v>0.85841000000000001</v>
      </c>
      <c r="F656" s="23">
        <v>0.05</v>
      </c>
      <c r="G656" s="20">
        <v>5.4999999999999997E-3</v>
      </c>
      <c r="H656" s="20">
        <v>4.29205E-2</v>
      </c>
      <c r="I656" s="20">
        <v>0.90133050000000003</v>
      </c>
      <c r="J656" s="25">
        <v>17.954504</v>
      </c>
      <c r="K656" s="30">
        <f t="shared" si="10"/>
        <v>0.85497679999999932</v>
      </c>
    </row>
    <row r="657" spans="2:11" x14ac:dyDescent="0.3">
      <c r="B657" s="16" t="s">
        <v>70</v>
      </c>
      <c r="C657" s="11" t="s">
        <v>42</v>
      </c>
      <c r="D657" s="21">
        <v>13.28</v>
      </c>
      <c r="E657" s="20">
        <v>0.80935999999999997</v>
      </c>
      <c r="F657" s="23">
        <v>0.05</v>
      </c>
      <c r="G657" s="20">
        <v>5.4999999999999997E-3</v>
      </c>
      <c r="H657" s="20">
        <v>4.0467999999999997E-2</v>
      </c>
      <c r="I657" s="20">
        <v>0.84982800000000003</v>
      </c>
      <c r="J657" s="25">
        <v>11.285716000000001</v>
      </c>
      <c r="K657" s="30">
        <f t="shared" si="10"/>
        <v>0.53741520000000165</v>
      </c>
    </row>
    <row r="658" spans="2:11" x14ac:dyDescent="0.3">
      <c r="B658" s="16" t="s">
        <v>70</v>
      </c>
      <c r="C658" s="11" t="s">
        <v>43</v>
      </c>
      <c r="D658" s="21">
        <v>11.84</v>
      </c>
      <c r="E658" s="20">
        <v>0.73468999999999995</v>
      </c>
      <c r="F658" s="23">
        <v>0.05</v>
      </c>
      <c r="G658" s="20">
        <v>5.4999999999999997E-3</v>
      </c>
      <c r="H658" s="20">
        <v>3.6734500000000003E-2</v>
      </c>
      <c r="I658" s="20">
        <v>0.77142449999999996</v>
      </c>
      <c r="J658" s="25">
        <v>9.1336659999999998</v>
      </c>
      <c r="K658" s="30">
        <f t="shared" si="10"/>
        <v>0.43493639999999978</v>
      </c>
    </row>
    <row r="659" spans="2:11" x14ac:dyDescent="0.3">
      <c r="B659" s="16" t="s">
        <v>70</v>
      </c>
      <c r="C659" s="11" t="s">
        <v>44</v>
      </c>
      <c r="D659" s="21">
        <v>11.2</v>
      </c>
      <c r="E659" s="20">
        <v>0.72789999999999999</v>
      </c>
      <c r="F659" s="23">
        <v>0.05</v>
      </c>
      <c r="G659" s="20">
        <v>5.4999999999999997E-3</v>
      </c>
      <c r="H659" s="20">
        <v>3.6394999999999997E-2</v>
      </c>
      <c r="I659" s="20">
        <v>0.76429499999999995</v>
      </c>
      <c r="J659" s="25">
        <v>8.5601040000000008</v>
      </c>
      <c r="K659" s="30">
        <f t="shared" si="10"/>
        <v>0.40762400000000198</v>
      </c>
    </row>
    <row r="660" spans="2:11" x14ac:dyDescent="0.3">
      <c r="B660" s="16" t="s">
        <v>71</v>
      </c>
      <c r="C660" s="11" t="s">
        <v>20</v>
      </c>
      <c r="D660" s="21">
        <v>11.12</v>
      </c>
      <c r="E660" s="20">
        <v>0.68501000000000001</v>
      </c>
      <c r="F660" s="23">
        <v>0.05</v>
      </c>
      <c r="G660" s="20">
        <v>5.4999999999999997E-3</v>
      </c>
      <c r="H660" s="20">
        <v>3.4250500000000003E-2</v>
      </c>
      <c r="I660" s="20">
        <v>0.71926049999999997</v>
      </c>
      <c r="J660" s="25">
        <v>7.9981770000000001</v>
      </c>
      <c r="K660" s="30">
        <f t="shared" si="10"/>
        <v>0.38086580000000048</v>
      </c>
    </row>
    <row r="661" spans="2:11" x14ac:dyDescent="0.3">
      <c r="B661" s="16" t="s">
        <v>71</v>
      </c>
      <c r="C661" s="11" t="s">
        <v>22</v>
      </c>
      <c r="D661" s="21">
        <v>10.88</v>
      </c>
      <c r="E661" s="20">
        <v>0.63485999999999998</v>
      </c>
      <c r="F661" s="23">
        <v>0.05</v>
      </c>
      <c r="G661" s="20">
        <v>5.4999999999999997E-3</v>
      </c>
      <c r="H661" s="20">
        <v>3.1743E-2</v>
      </c>
      <c r="I661" s="20">
        <v>0.66660299999999995</v>
      </c>
      <c r="J661" s="25">
        <v>7.2526409999999997</v>
      </c>
      <c r="K661" s="30">
        <f t="shared" si="10"/>
        <v>0.34536419999999968</v>
      </c>
    </row>
    <row r="662" spans="2:11" x14ac:dyDescent="0.3">
      <c r="B662" s="16" t="s">
        <v>71</v>
      </c>
      <c r="C662" s="11" t="s">
        <v>23</v>
      </c>
      <c r="D662" s="21">
        <v>10.96</v>
      </c>
      <c r="E662" s="20">
        <v>0.57521</v>
      </c>
      <c r="F662" s="23">
        <v>0.05</v>
      </c>
      <c r="G662" s="20">
        <v>5.4999999999999997E-3</v>
      </c>
      <c r="H662" s="20">
        <v>2.8760500000000001E-2</v>
      </c>
      <c r="I662" s="20">
        <v>0.60397049999999997</v>
      </c>
      <c r="J662" s="25">
        <v>6.6195170000000001</v>
      </c>
      <c r="K662" s="30">
        <f t="shared" si="10"/>
        <v>0.31521539999999959</v>
      </c>
    </row>
    <row r="663" spans="2:11" x14ac:dyDescent="0.3">
      <c r="B663" s="16" t="s">
        <v>71</v>
      </c>
      <c r="C663" s="11" t="s">
        <v>24</v>
      </c>
      <c r="D663" s="21">
        <v>10.64</v>
      </c>
      <c r="E663" s="20">
        <v>0.43419000000000002</v>
      </c>
      <c r="F663" s="23">
        <v>0.05</v>
      </c>
      <c r="G663" s="20">
        <v>5.4999999999999997E-3</v>
      </c>
      <c r="H663" s="20">
        <v>2.17095E-2</v>
      </c>
      <c r="I663" s="20">
        <v>0.45589950000000001</v>
      </c>
      <c r="J663" s="25">
        <v>4.8507709999999999</v>
      </c>
      <c r="K663" s="30">
        <f t="shared" si="10"/>
        <v>0.23098939999999946</v>
      </c>
    </row>
    <row r="664" spans="2:11" x14ac:dyDescent="0.3">
      <c r="B664" s="16" t="s">
        <v>71</v>
      </c>
      <c r="C664" s="11" t="s">
        <v>25</v>
      </c>
      <c r="D664" s="21">
        <v>11.12</v>
      </c>
      <c r="E664" s="20">
        <v>0.47370000000000001</v>
      </c>
      <c r="F664" s="23">
        <v>0.05</v>
      </c>
      <c r="G664" s="20">
        <v>5.4999999999999997E-3</v>
      </c>
      <c r="H664" s="20">
        <v>2.3685000000000001E-2</v>
      </c>
      <c r="I664" s="20">
        <v>0.49738500000000002</v>
      </c>
      <c r="J664" s="25">
        <v>5.5309210000000002</v>
      </c>
      <c r="K664" s="30">
        <f t="shared" si="10"/>
        <v>0.26337700000000019</v>
      </c>
    </row>
    <row r="665" spans="2:11" x14ac:dyDescent="0.3">
      <c r="B665" s="16" t="s">
        <v>71</v>
      </c>
      <c r="C665" s="11" t="s">
        <v>26</v>
      </c>
      <c r="D665" s="21">
        <v>19.36</v>
      </c>
      <c r="E665" s="20">
        <v>0.47169</v>
      </c>
      <c r="F665" s="23">
        <v>0.05</v>
      </c>
      <c r="G665" s="20">
        <v>5.4999999999999997E-3</v>
      </c>
      <c r="H665" s="20">
        <v>2.3584500000000001E-2</v>
      </c>
      <c r="I665" s="20">
        <v>0.49527450000000001</v>
      </c>
      <c r="J665" s="25">
        <v>9.588514</v>
      </c>
      <c r="K665" s="30">
        <f t="shared" si="10"/>
        <v>0.45659559999999999</v>
      </c>
    </row>
    <row r="666" spans="2:11" x14ac:dyDescent="0.3">
      <c r="B666" s="16" t="s">
        <v>71</v>
      </c>
      <c r="C666" s="11" t="s">
        <v>27</v>
      </c>
      <c r="D666" s="21">
        <v>19.2</v>
      </c>
      <c r="E666" s="20">
        <v>0.55235000000000001</v>
      </c>
      <c r="F666" s="23">
        <v>0.05</v>
      </c>
      <c r="G666" s="20">
        <v>5.4999999999999997E-3</v>
      </c>
      <c r="H666" s="20">
        <v>2.76175E-2</v>
      </c>
      <c r="I666" s="20">
        <v>0.57996749999999997</v>
      </c>
      <c r="J666" s="25">
        <v>11.135376000000001</v>
      </c>
      <c r="K666" s="30">
        <f t="shared" si="10"/>
        <v>0.53025600000000139</v>
      </c>
    </row>
    <row r="667" spans="2:11" x14ac:dyDescent="0.3">
      <c r="B667" s="16" t="s">
        <v>71</v>
      </c>
      <c r="C667" s="11" t="s">
        <v>28</v>
      </c>
      <c r="D667" s="21">
        <v>61.84</v>
      </c>
      <c r="E667" s="20">
        <v>0.68249000000000004</v>
      </c>
      <c r="F667" s="23">
        <v>0.05</v>
      </c>
      <c r="G667" s="20">
        <v>5.4999999999999997E-3</v>
      </c>
      <c r="H667" s="20">
        <v>3.4124500000000002E-2</v>
      </c>
      <c r="I667" s="20">
        <v>0.71661450000000004</v>
      </c>
      <c r="J667" s="25">
        <v>44.315441</v>
      </c>
      <c r="K667" s="30">
        <f t="shared" si="10"/>
        <v>2.1102593999999968</v>
      </c>
    </row>
    <row r="668" spans="2:11" x14ac:dyDescent="0.3">
      <c r="B668" s="16" t="s">
        <v>71</v>
      </c>
      <c r="C668" s="11" t="s">
        <v>29</v>
      </c>
      <c r="D668" s="21">
        <v>131.52000000000001</v>
      </c>
      <c r="E668" s="20">
        <v>0.73538999999999999</v>
      </c>
      <c r="F668" s="23">
        <v>0.05</v>
      </c>
      <c r="G668" s="20">
        <v>5.4999999999999997E-3</v>
      </c>
      <c r="H668" s="20">
        <v>3.6769499999999997E-2</v>
      </c>
      <c r="I668" s="20">
        <v>0.7721595</v>
      </c>
      <c r="J668" s="25">
        <v>101.554417</v>
      </c>
      <c r="K668" s="30">
        <f t="shared" si="10"/>
        <v>4.8359241999999938</v>
      </c>
    </row>
    <row r="669" spans="2:11" x14ac:dyDescent="0.3">
      <c r="B669" s="16" t="s">
        <v>71</v>
      </c>
      <c r="C669" s="11" t="s">
        <v>30</v>
      </c>
      <c r="D669" s="21">
        <v>145.36000000000001</v>
      </c>
      <c r="E669" s="20">
        <v>0.70001000000000002</v>
      </c>
      <c r="F669" s="23">
        <v>0.05</v>
      </c>
      <c r="G669" s="20">
        <v>5.4999999999999997E-3</v>
      </c>
      <c r="H669" s="20">
        <v>3.5000499999999997E-2</v>
      </c>
      <c r="I669" s="20">
        <v>0.73501050000000001</v>
      </c>
      <c r="J669" s="25">
        <v>106.841126</v>
      </c>
      <c r="K669" s="30">
        <f t="shared" si="10"/>
        <v>5.0876723999999882</v>
      </c>
    </row>
    <row r="670" spans="2:11" x14ac:dyDescent="0.3">
      <c r="B670" s="16" t="s">
        <v>71</v>
      </c>
      <c r="C670" s="11" t="s">
        <v>31</v>
      </c>
      <c r="D670" s="21">
        <v>155.84</v>
      </c>
      <c r="E670" s="20">
        <v>0.72892000000000001</v>
      </c>
      <c r="F670" s="23">
        <v>0.05</v>
      </c>
      <c r="G670" s="20">
        <v>5.4999999999999997E-3</v>
      </c>
      <c r="H670" s="20">
        <v>3.6445999999999999E-2</v>
      </c>
      <c r="I670" s="20">
        <v>0.76536599999999999</v>
      </c>
      <c r="J670" s="25">
        <v>119.274637</v>
      </c>
      <c r="K670" s="30">
        <f t="shared" si="10"/>
        <v>5.6797441999999876</v>
      </c>
    </row>
    <row r="671" spans="2:11" x14ac:dyDescent="0.3">
      <c r="B671" s="16" t="s">
        <v>71</v>
      </c>
      <c r="C671" s="11" t="s">
        <v>32</v>
      </c>
      <c r="D671" s="21">
        <v>147.76</v>
      </c>
      <c r="E671" s="20">
        <v>0.76785999999999999</v>
      </c>
      <c r="F671" s="23">
        <v>0.05</v>
      </c>
      <c r="G671" s="20">
        <v>5.4999999999999997E-3</v>
      </c>
      <c r="H671" s="20">
        <v>3.8392999999999997E-2</v>
      </c>
      <c r="I671" s="20">
        <v>0.806253</v>
      </c>
      <c r="J671" s="25">
        <v>119.13194300000001</v>
      </c>
      <c r="K671" s="30">
        <f t="shared" si="10"/>
        <v>5.6729494000000216</v>
      </c>
    </row>
    <row r="672" spans="2:11" x14ac:dyDescent="0.3">
      <c r="B672" s="16" t="s">
        <v>71</v>
      </c>
      <c r="C672" s="11" t="s">
        <v>33</v>
      </c>
      <c r="D672" s="21">
        <v>118.8</v>
      </c>
      <c r="E672" s="20">
        <v>0.72524</v>
      </c>
      <c r="F672" s="23">
        <v>0.05</v>
      </c>
      <c r="G672" s="20">
        <v>5.4999999999999997E-3</v>
      </c>
      <c r="H672" s="20">
        <v>3.6262000000000003E-2</v>
      </c>
      <c r="I672" s="20">
        <v>0.76150200000000001</v>
      </c>
      <c r="J672" s="25">
        <v>90.466437999999997</v>
      </c>
      <c r="K672" s="30">
        <f t="shared" si="10"/>
        <v>4.3079259999999948</v>
      </c>
    </row>
    <row r="673" spans="2:11" x14ac:dyDescent="0.3">
      <c r="B673" s="16" t="s">
        <v>71</v>
      </c>
      <c r="C673" s="11" t="s">
        <v>34</v>
      </c>
      <c r="D673" s="21">
        <v>154.80000000000001</v>
      </c>
      <c r="E673" s="20">
        <v>0.73248000000000002</v>
      </c>
      <c r="F673" s="23">
        <v>0.05</v>
      </c>
      <c r="G673" s="20">
        <v>5.4999999999999997E-3</v>
      </c>
      <c r="H673" s="20">
        <v>3.6623999999999997E-2</v>
      </c>
      <c r="I673" s="20">
        <v>0.76910400000000001</v>
      </c>
      <c r="J673" s="25">
        <v>119.057299</v>
      </c>
      <c r="K673" s="30">
        <f t="shared" si="10"/>
        <v>5.6693949999999944</v>
      </c>
    </row>
    <row r="674" spans="2:11" x14ac:dyDescent="0.3">
      <c r="B674" s="16" t="s">
        <v>71</v>
      </c>
      <c r="C674" s="11" t="s">
        <v>35</v>
      </c>
      <c r="D674" s="21">
        <v>162.47999999999999</v>
      </c>
      <c r="E674" s="20">
        <v>0.71475999999999995</v>
      </c>
      <c r="F674" s="23">
        <v>0.05</v>
      </c>
      <c r="G674" s="20">
        <v>5.4999999999999997E-3</v>
      </c>
      <c r="H674" s="20">
        <v>3.5737999999999999E-2</v>
      </c>
      <c r="I674" s="20">
        <v>0.750498</v>
      </c>
      <c r="J674" s="25">
        <v>121.940915</v>
      </c>
      <c r="K674" s="30">
        <f t="shared" si="10"/>
        <v>5.8067102000000261</v>
      </c>
    </row>
    <row r="675" spans="2:11" x14ac:dyDescent="0.3">
      <c r="B675" s="16" t="s">
        <v>71</v>
      </c>
      <c r="C675" s="11" t="s">
        <v>36</v>
      </c>
      <c r="D675" s="21">
        <v>126</v>
      </c>
      <c r="E675" s="20">
        <v>0.72824999999999995</v>
      </c>
      <c r="F675" s="23">
        <v>0.05</v>
      </c>
      <c r="G675" s="20">
        <v>5.4999999999999997E-3</v>
      </c>
      <c r="H675" s="20">
        <v>3.64125E-2</v>
      </c>
      <c r="I675" s="20">
        <v>0.76466250000000002</v>
      </c>
      <c r="J675" s="25">
        <v>96.347475000000003</v>
      </c>
      <c r="K675" s="30">
        <f t="shared" si="10"/>
        <v>4.5879750000000143</v>
      </c>
    </row>
    <row r="676" spans="2:11" x14ac:dyDescent="0.3">
      <c r="B676" s="16" t="s">
        <v>71</v>
      </c>
      <c r="C676" s="11" t="s">
        <v>37</v>
      </c>
      <c r="D676" s="21">
        <v>27.12</v>
      </c>
      <c r="E676" s="20">
        <v>0.75761000000000001</v>
      </c>
      <c r="F676" s="23">
        <v>0.05</v>
      </c>
      <c r="G676" s="20">
        <v>5.4999999999999997E-3</v>
      </c>
      <c r="H676" s="20">
        <v>3.7880499999999998E-2</v>
      </c>
      <c r="I676" s="20">
        <v>0.79549049999999999</v>
      </c>
      <c r="J676" s="25">
        <v>21.573702000000001</v>
      </c>
      <c r="K676" s="30">
        <f t="shared" si="10"/>
        <v>1.0273187999999998</v>
      </c>
    </row>
    <row r="677" spans="2:11" x14ac:dyDescent="0.3">
      <c r="B677" s="16" t="s">
        <v>71</v>
      </c>
      <c r="C677" s="11" t="s">
        <v>38</v>
      </c>
      <c r="D677" s="21">
        <v>23.76</v>
      </c>
      <c r="E677" s="20">
        <v>0.79949999999999999</v>
      </c>
      <c r="F677" s="23">
        <v>0.05</v>
      </c>
      <c r="G677" s="20">
        <v>5.4999999999999997E-3</v>
      </c>
      <c r="H677" s="20">
        <v>3.9974999999999997E-2</v>
      </c>
      <c r="I677" s="20">
        <v>0.83947499999999997</v>
      </c>
      <c r="J677" s="25">
        <v>19.945926</v>
      </c>
      <c r="K677" s="30">
        <f t="shared" si="10"/>
        <v>0.94980599999999882</v>
      </c>
    </row>
    <row r="678" spans="2:11" x14ac:dyDescent="0.3">
      <c r="B678" s="16" t="s">
        <v>71</v>
      </c>
      <c r="C678" s="11" t="s">
        <v>39</v>
      </c>
      <c r="D678" s="21">
        <v>21.12</v>
      </c>
      <c r="E678" s="20">
        <v>0.83577000000000001</v>
      </c>
      <c r="F678" s="23">
        <v>0.05</v>
      </c>
      <c r="G678" s="20">
        <v>5.4999999999999997E-3</v>
      </c>
      <c r="H678" s="20">
        <v>4.1788499999999999E-2</v>
      </c>
      <c r="I678" s="20">
        <v>0.87755850000000002</v>
      </c>
      <c r="J678" s="25">
        <v>18.534036</v>
      </c>
      <c r="K678" s="30">
        <f t="shared" si="10"/>
        <v>0.88257360000000062</v>
      </c>
    </row>
    <row r="679" spans="2:11" x14ac:dyDescent="0.3">
      <c r="B679" s="16" t="s">
        <v>71</v>
      </c>
      <c r="C679" s="11" t="s">
        <v>40</v>
      </c>
      <c r="D679" s="21">
        <v>20.64</v>
      </c>
      <c r="E679" s="20">
        <v>0.86292999999999997</v>
      </c>
      <c r="F679" s="23">
        <v>0.05</v>
      </c>
      <c r="G679" s="20">
        <v>5.4999999999999997E-3</v>
      </c>
      <c r="H679" s="20">
        <v>4.3146499999999997E-2</v>
      </c>
      <c r="I679" s="20">
        <v>0.90607649999999995</v>
      </c>
      <c r="J679" s="25">
        <v>18.701419000000001</v>
      </c>
      <c r="K679" s="30">
        <f t="shared" si="10"/>
        <v>0.89054379999999966</v>
      </c>
    </row>
    <row r="680" spans="2:11" x14ac:dyDescent="0.3">
      <c r="B680" s="16" t="s">
        <v>71</v>
      </c>
      <c r="C680" s="11" t="s">
        <v>41</v>
      </c>
      <c r="D680" s="21">
        <v>16.8</v>
      </c>
      <c r="E680" s="20">
        <v>0.92100000000000004</v>
      </c>
      <c r="F680" s="23">
        <v>0.05</v>
      </c>
      <c r="G680" s="20">
        <v>5.4999999999999997E-3</v>
      </c>
      <c r="H680" s="20">
        <v>4.6050000000000001E-2</v>
      </c>
      <c r="I680" s="20">
        <v>0.96704999999999997</v>
      </c>
      <c r="J680" s="25">
        <v>16.24644</v>
      </c>
      <c r="K680" s="30">
        <f t="shared" si="10"/>
        <v>0.77363999999999855</v>
      </c>
    </row>
    <row r="681" spans="2:11" x14ac:dyDescent="0.3">
      <c r="B681" s="16" t="s">
        <v>71</v>
      </c>
      <c r="C681" s="11" t="s">
        <v>42</v>
      </c>
      <c r="D681" s="21">
        <v>10.96</v>
      </c>
      <c r="E681" s="20">
        <v>0.88626000000000005</v>
      </c>
      <c r="F681" s="23">
        <v>0.05</v>
      </c>
      <c r="G681" s="20">
        <v>5.4999999999999997E-3</v>
      </c>
      <c r="H681" s="20">
        <v>4.4312999999999998E-2</v>
      </c>
      <c r="I681" s="20">
        <v>0.93057299999999998</v>
      </c>
      <c r="J681" s="25">
        <v>10.19908</v>
      </c>
      <c r="K681" s="30">
        <f t="shared" si="10"/>
        <v>0.48567039999999828</v>
      </c>
    </row>
    <row r="682" spans="2:11" x14ac:dyDescent="0.3">
      <c r="B682" s="16" t="s">
        <v>71</v>
      </c>
      <c r="C682" s="11" t="s">
        <v>43</v>
      </c>
      <c r="D682" s="21">
        <v>11.76</v>
      </c>
      <c r="E682" s="20">
        <v>0.80369000000000002</v>
      </c>
      <c r="F682" s="23">
        <v>0.05</v>
      </c>
      <c r="G682" s="20">
        <v>5.4999999999999997E-3</v>
      </c>
      <c r="H682" s="20">
        <v>4.0184499999999998E-2</v>
      </c>
      <c r="I682" s="20">
        <v>0.84387449999999997</v>
      </c>
      <c r="J682" s="25">
        <v>9.9239639999999998</v>
      </c>
      <c r="K682" s="30">
        <f t="shared" si="10"/>
        <v>0.47256959999999992</v>
      </c>
    </row>
    <row r="683" spans="2:11" x14ac:dyDescent="0.3">
      <c r="B683" s="16" t="s">
        <v>71</v>
      </c>
      <c r="C683" s="11" t="s">
        <v>44</v>
      </c>
      <c r="D683" s="21">
        <v>11.6</v>
      </c>
      <c r="E683" s="20">
        <v>0.77524999999999999</v>
      </c>
      <c r="F683" s="23">
        <v>0.05</v>
      </c>
      <c r="G683" s="20">
        <v>5.4999999999999997E-3</v>
      </c>
      <c r="H683" s="20">
        <v>3.8762499999999998E-2</v>
      </c>
      <c r="I683" s="20">
        <v>0.81401250000000003</v>
      </c>
      <c r="J683" s="25">
        <v>9.4425450000000009</v>
      </c>
      <c r="K683" s="30">
        <f t="shared" si="10"/>
        <v>0.44964500000000207</v>
      </c>
    </row>
    <row r="684" spans="2:11" x14ac:dyDescent="0.3">
      <c r="B684" s="16" t="s">
        <v>72</v>
      </c>
      <c r="C684" s="11" t="s">
        <v>20</v>
      </c>
      <c r="D684" s="21">
        <v>11.28</v>
      </c>
      <c r="E684" s="20">
        <v>0.68481000000000003</v>
      </c>
      <c r="F684" s="23">
        <v>0.05</v>
      </c>
      <c r="G684" s="20">
        <v>5.4999999999999997E-3</v>
      </c>
      <c r="H684" s="20">
        <v>3.42405E-2</v>
      </c>
      <c r="I684" s="20">
        <v>0.71905050000000004</v>
      </c>
      <c r="J684" s="25">
        <v>8.1108899999999995</v>
      </c>
      <c r="K684" s="30">
        <f t="shared" si="10"/>
        <v>0.3862331999999995</v>
      </c>
    </row>
    <row r="685" spans="2:11" x14ac:dyDescent="0.3">
      <c r="B685" s="16" t="s">
        <v>72</v>
      </c>
      <c r="C685" s="11" t="s">
        <v>22</v>
      </c>
      <c r="D685" s="21">
        <v>10.56</v>
      </c>
      <c r="E685" s="20">
        <v>0.56328</v>
      </c>
      <c r="F685" s="23">
        <v>0.05</v>
      </c>
      <c r="G685" s="20">
        <v>5.4999999999999997E-3</v>
      </c>
      <c r="H685" s="20">
        <v>2.8164000000000002E-2</v>
      </c>
      <c r="I685" s="20">
        <v>0.59144399999999997</v>
      </c>
      <c r="J685" s="25">
        <v>6.2456490000000002</v>
      </c>
      <c r="K685" s="30">
        <f t="shared" si="10"/>
        <v>0.29741220000000013</v>
      </c>
    </row>
    <row r="686" spans="2:11" x14ac:dyDescent="0.3">
      <c r="B686" s="16" t="s">
        <v>72</v>
      </c>
      <c r="C686" s="11" t="s">
        <v>23</v>
      </c>
      <c r="D686" s="21">
        <v>10.56</v>
      </c>
      <c r="E686" s="20">
        <v>0.55647000000000002</v>
      </c>
      <c r="F686" s="23">
        <v>0.05</v>
      </c>
      <c r="G686" s="20">
        <v>5.4999999999999997E-3</v>
      </c>
      <c r="H686" s="20">
        <v>2.7823500000000001E-2</v>
      </c>
      <c r="I686" s="20">
        <v>0.58429350000000002</v>
      </c>
      <c r="J686" s="25">
        <v>6.1701389999999998</v>
      </c>
      <c r="K686" s="30">
        <f t="shared" si="10"/>
        <v>0.29381579999999907</v>
      </c>
    </row>
    <row r="687" spans="2:11" x14ac:dyDescent="0.3">
      <c r="B687" s="16" t="s">
        <v>72</v>
      </c>
      <c r="C687" s="11" t="s">
        <v>24</v>
      </c>
      <c r="D687" s="21">
        <v>10.32</v>
      </c>
      <c r="E687" s="20">
        <v>0.52224999999999999</v>
      </c>
      <c r="F687" s="23">
        <v>0.05</v>
      </c>
      <c r="G687" s="20">
        <v>5.4999999999999997E-3</v>
      </c>
      <c r="H687" s="20">
        <v>2.61125E-2</v>
      </c>
      <c r="I687" s="20">
        <v>0.54836249999999997</v>
      </c>
      <c r="J687" s="25">
        <v>5.6591009999999997</v>
      </c>
      <c r="K687" s="30">
        <f t="shared" si="10"/>
        <v>0.26948099999999986</v>
      </c>
    </row>
    <row r="688" spans="2:11" x14ac:dyDescent="0.3">
      <c r="B688" s="16" t="s">
        <v>72</v>
      </c>
      <c r="C688" s="11" t="s">
        <v>25</v>
      </c>
      <c r="D688" s="21">
        <v>11.92</v>
      </c>
      <c r="E688" s="20">
        <v>0.50690999999999997</v>
      </c>
      <c r="F688" s="23">
        <v>0.05</v>
      </c>
      <c r="G688" s="20">
        <v>5.4999999999999997E-3</v>
      </c>
      <c r="H688" s="20">
        <v>2.53455E-2</v>
      </c>
      <c r="I688" s="20">
        <v>0.53225549999999999</v>
      </c>
      <c r="J688" s="25">
        <v>6.3444859999999998</v>
      </c>
      <c r="K688" s="30">
        <f t="shared" si="10"/>
        <v>0.30211880000000058</v>
      </c>
    </row>
    <row r="689" spans="2:11" x14ac:dyDescent="0.3">
      <c r="B689" s="16" t="s">
        <v>72</v>
      </c>
      <c r="C689" s="11" t="s">
        <v>26</v>
      </c>
      <c r="D689" s="21">
        <v>20.239999999999998</v>
      </c>
      <c r="E689" s="20">
        <v>0.49509999999999998</v>
      </c>
      <c r="F689" s="23">
        <v>0.05</v>
      </c>
      <c r="G689" s="20">
        <v>5.4999999999999997E-3</v>
      </c>
      <c r="H689" s="20">
        <v>2.4754999999999999E-2</v>
      </c>
      <c r="I689" s="20">
        <v>0.51985499999999996</v>
      </c>
      <c r="J689" s="25">
        <v>10.521865</v>
      </c>
      <c r="K689" s="30">
        <f t="shared" si="10"/>
        <v>0.50104100000000074</v>
      </c>
    </row>
    <row r="690" spans="2:11" x14ac:dyDescent="0.3">
      <c r="B690" s="16" t="s">
        <v>72</v>
      </c>
      <c r="C690" s="11" t="s">
        <v>27</v>
      </c>
      <c r="D690" s="21">
        <v>61.12</v>
      </c>
      <c r="E690" s="20">
        <v>0.52893000000000001</v>
      </c>
      <c r="F690" s="23">
        <v>0.05</v>
      </c>
      <c r="G690" s="20">
        <v>5.4999999999999997E-3</v>
      </c>
      <c r="H690" s="20">
        <v>2.6446500000000001E-2</v>
      </c>
      <c r="I690" s="20">
        <v>0.55537650000000005</v>
      </c>
      <c r="J690" s="25">
        <v>33.944611999999999</v>
      </c>
      <c r="K690" s="30">
        <f t="shared" si="10"/>
        <v>1.6164103999999995</v>
      </c>
    </row>
    <row r="691" spans="2:11" x14ac:dyDescent="0.3">
      <c r="B691" s="16" t="s">
        <v>72</v>
      </c>
      <c r="C691" s="11" t="s">
        <v>28</v>
      </c>
      <c r="D691" s="21">
        <v>92.48</v>
      </c>
      <c r="E691" s="20">
        <v>0.53878999999999999</v>
      </c>
      <c r="F691" s="23">
        <v>0.05</v>
      </c>
      <c r="G691" s="20">
        <v>5.4999999999999997E-3</v>
      </c>
      <c r="H691" s="20">
        <v>2.6939500000000002E-2</v>
      </c>
      <c r="I691" s="20">
        <v>0.5657295</v>
      </c>
      <c r="J691" s="25">
        <v>52.318663999999998</v>
      </c>
      <c r="K691" s="30">
        <f t="shared" si="10"/>
        <v>2.4913647999999995</v>
      </c>
    </row>
    <row r="692" spans="2:11" x14ac:dyDescent="0.3">
      <c r="B692" s="16" t="s">
        <v>72</v>
      </c>
      <c r="C692" s="11" t="s">
        <v>29</v>
      </c>
      <c r="D692" s="21">
        <v>147.36000000000001</v>
      </c>
      <c r="E692" s="20">
        <v>0.68620000000000003</v>
      </c>
      <c r="F692" s="23">
        <v>0.05</v>
      </c>
      <c r="G692" s="20">
        <v>5.4999999999999997E-3</v>
      </c>
      <c r="H692" s="20">
        <v>3.431E-2</v>
      </c>
      <c r="I692" s="20">
        <v>0.72050999999999998</v>
      </c>
      <c r="J692" s="25">
        <v>106.17435399999999</v>
      </c>
      <c r="K692" s="30">
        <f t="shared" si="10"/>
        <v>5.0559219999999812</v>
      </c>
    </row>
    <row r="693" spans="2:11" x14ac:dyDescent="0.3">
      <c r="B693" s="16" t="s">
        <v>72</v>
      </c>
      <c r="C693" s="11" t="s">
        <v>30</v>
      </c>
      <c r="D693" s="21">
        <v>188.96</v>
      </c>
      <c r="E693" s="20">
        <v>0.45963999999999999</v>
      </c>
      <c r="F693" s="23">
        <v>0.05</v>
      </c>
      <c r="G693" s="20">
        <v>5.4999999999999997E-3</v>
      </c>
      <c r="H693" s="20">
        <v>2.2981999999999999E-2</v>
      </c>
      <c r="I693" s="20">
        <v>0.482622</v>
      </c>
      <c r="J693" s="25">
        <v>91.196252999999999</v>
      </c>
      <c r="K693" s="30">
        <f t="shared" si="10"/>
        <v>4.3426785999999993</v>
      </c>
    </row>
    <row r="694" spans="2:11" x14ac:dyDescent="0.3">
      <c r="B694" s="16" t="s">
        <v>72</v>
      </c>
      <c r="C694" s="11" t="s">
        <v>31</v>
      </c>
      <c r="D694" s="21">
        <v>194.56</v>
      </c>
      <c r="E694" s="20">
        <v>0.68245</v>
      </c>
      <c r="F694" s="23">
        <v>0.05</v>
      </c>
      <c r="G694" s="20">
        <v>5.4999999999999997E-3</v>
      </c>
      <c r="H694" s="20">
        <v>3.41225E-2</v>
      </c>
      <c r="I694" s="20">
        <v>0.71657249999999995</v>
      </c>
      <c r="J694" s="25">
        <v>139.416346</v>
      </c>
      <c r="K694" s="30">
        <f t="shared" si="10"/>
        <v>6.6388740000000155</v>
      </c>
    </row>
    <row r="695" spans="2:11" x14ac:dyDescent="0.3">
      <c r="B695" s="16" t="s">
        <v>72</v>
      </c>
      <c r="C695" s="11" t="s">
        <v>32</v>
      </c>
      <c r="D695" s="21">
        <v>179.2</v>
      </c>
      <c r="E695" s="20">
        <v>0.66693999999999998</v>
      </c>
      <c r="F695" s="23">
        <v>0.05</v>
      </c>
      <c r="G695" s="20">
        <v>5.4999999999999997E-3</v>
      </c>
      <c r="H695" s="20">
        <v>3.3347000000000002E-2</v>
      </c>
      <c r="I695" s="20">
        <v>0.70028699999999999</v>
      </c>
      <c r="J695" s="25">
        <v>125.49142999999999</v>
      </c>
      <c r="K695" s="30">
        <f t="shared" si="10"/>
        <v>5.9757820000000095</v>
      </c>
    </row>
    <row r="696" spans="2:11" x14ac:dyDescent="0.3">
      <c r="B696" s="16" t="s">
        <v>72</v>
      </c>
      <c r="C696" s="11" t="s">
        <v>33</v>
      </c>
      <c r="D696" s="21">
        <v>164.16</v>
      </c>
      <c r="E696" s="20">
        <v>0.50888999999999995</v>
      </c>
      <c r="F696" s="23">
        <v>0.05</v>
      </c>
      <c r="G696" s="20">
        <v>5.4999999999999997E-3</v>
      </c>
      <c r="H696" s="20">
        <v>2.5444499999999998E-2</v>
      </c>
      <c r="I696" s="20">
        <v>0.53433450000000005</v>
      </c>
      <c r="J696" s="25">
        <v>87.716352000000001</v>
      </c>
      <c r="K696" s="30">
        <f t="shared" si="10"/>
        <v>4.1769696000000067</v>
      </c>
    </row>
    <row r="697" spans="2:11" x14ac:dyDescent="0.3">
      <c r="B697" s="16" t="s">
        <v>72</v>
      </c>
      <c r="C697" s="11" t="s">
        <v>34</v>
      </c>
      <c r="D697" s="21">
        <v>196.88</v>
      </c>
      <c r="E697" s="20">
        <v>0.54291999999999996</v>
      </c>
      <c r="F697" s="23">
        <v>0.05</v>
      </c>
      <c r="G697" s="20">
        <v>5.4999999999999997E-3</v>
      </c>
      <c r="H697" s="20">
        <v>2.7146E-2</v>
      </c>
      <c r="I697" s="20">
        <v>0.57006599999999996</v>
      </c>
      <c r="J697" s="25">
        <v>112.234594</v>
      </c>
      <c r="K697" s="30">
        <f t="shared" si="10"/>
        <v>5.3445044000000053</v>
      </c>
    </row>
    <row r="698" spans="2:11" x14ac:dyDescent="0.3">
      <c r="B698" s="16" t="s">
        <v>72</v>
      </c>
      <c r="C698" s="11" t="s">
        <v>35</v>
      </c>
      <c r="D698" s="21">
        <v>197.2</v>
      </c>
      <c r="E698" s="20">
        <v>0.49253999999999998</v>
      </c>
      <c r="F698" s="23">
        <v>0.05</v>
      </c>
      <c r="G698" s="20">
        <v>5.4999999999999997E-3</v>
      </c>
      <c r="H698" s="20">
        <v>2.4627E-2</v>
      </c>
      <c r="I698" s="20">
        <v>0.51716700000000004</v>
      </c>
      <c r="J698" s="25">
        <v>101.985332</v>
      </c>
      <c r="K698" s="30">
        <f t="shared" si="10"/>
        <v>4.8564440000000104</v>
      </c>
    </row>
    <row r="699" spans="2:11" x14ac:dyDescent="0.3">
      <c r="B699" s="16" t="s">
        <v>72</v>
      </c>
      <c r="C699" s="11" t="s">
        <v>36</v>
      </c>
      <c r="D699" s="21">
        <v>151.19999999999999</v>
      </c>
      <c r="E699" s="20">
        <v>0.33787</v>
      </c>
      <c r="F699" s="23">
        <v>0.05</v>
      </c>
      <c r="G699" s="20">
        <v>5.4999999999999997E-3</v>
      </c>
      <c r="H699" s="20">
        <v>1.6893499999999999E-2</v>
      </c>
      <c r="I699" s="20">
        <v>0.35476350000000001</v>
      </c>
      <c r="J699" s="25">
        <v>53.640241000000003</v>
      </c>
      <c r="K699" s="30">
        <f t="shared" si="10"/>
        <v>2.5542970000000054</v>
      </c>
    </row>
    <row r="700" spans="2:11" x14ac:dyDescent="0.3">
      <c r="B700" s="16" t="s">
        <v>72</v>
      </c>
      <c r="C700" s="11" t="s">
        <v>37</v>
      </c>
      <c r="D700" s="21">
        <v>43.68</v>
      </c>
      <c r="E700" s="20">
        <v>0.48865999999999998</v>
      </c>
      <c r="F700" s="23">
        <v>0.05</v>
      </c>
      <c r="G700" s="20">
        <v>5.4999999999999997E-3</v>
      </c>
      <c r="H700" s="20">
        <v>2.4433E-2</v>
      </c>
      <c r="I700" s="20">
        <v>0.51309300000000002</v>
      </c>
      <c r="J700" s="25">
        <v>22.411902000000001</v>
      </c>
      <c r="K700" s="30">
        <f t="shared" si="10"/>
        <v>1.0672332000000004</v>
      </c>
    </row>
    <row r="701" spans="2:11" x14ac:dyDescent="0.3">
      <c r="B701" s="16" t="s">
        <v>72</v>
      </c>
      <c r="C701" s="11" t="s">
        <v>38</v>
      </c>
      <c r="D701" s="21">
        <v>35.520000000000003</v>
      </c>
      <c r="E701" s="20">
        <v>0.65212999999999999</v>
      </c>
      <c r="F701" s="23">
        <v>0.05</v>
      </c>
      <c r="G701" s="20">
        <v>5.4999999999999997E-3</v>
      </c>
      <c r="H701" s="20">
        <v>3.2606499999999997E-2</v>
      </c>
      <c r="I701" s="20">
        <v>0.68473649999999997</v>
      </c>
      <c r="J701" s="25">
        <v>24.321840000000002</v>
      </c>
      <c r="K701" s="30">
        <f t="shared" si="10"/>
        <v>1.1581824000000012</v>
      </c>
    </row>
    <row r="702" spans="2:11" x14ac:dyDescent="0.3">
      <c r="B702" s="16" t="s">
        <v>72</v>
      </c>
      <c r="C702" s="11" t="s">
        <v>39</v>
      </c>
      <c r="D702" s="21">
        <v>28.4</v>
      </c>
      <c r="E702" s="20">
        <v>0.69164000000000003</v>
      </c>
      <c r="F702" s="23">
        <v>0.05</v>
      </c>
      <c r="G702" s="20">
        <v>5.4999999999999997E-3</v>
      </c>
      <c r="H702" s="20">
        <v>3.4582000000000002E-2</v>
      </c>
      <c r="I702" s="20">
        <v>0.72622200000000003</v>
      </c>
      <c r="J702" s="25">
        <v>20.624704999999999</v>
      </c>
      <c r="K702" s="30">
        <f t="shared" si="10"/>
        <v>0.98212900000000047</v>
      </c>
    </row>
    <row r="703" spans="2:11" x14ac:dyDescent="0.3">
      <c r="B703" s="16" t="s">
        <v>72</v>
      </c>
      <c r="C703" s="11" t="s">
        <v>40</v>
      </c>
      <c r="D703" s="21">
        <v>24.88</v>
      </c>
      <c r="E703" s="20">
        <v>0.72355999999999998</v>
      </c>
      <c r="F703" s="23">
        <v>0.05</v>
      </c>
      <c r="G703" s="20">
        <v>5.4999999999999997E-3</v>
      </c>
      <c r="H703" s="20">
        <v>3.6178000000000002E-2</v>
      </c>
      <c r="I703" s="20">
        <v>0.75973800000000002</v>
      </c>
      <c r="J703" s="25">
        <v>18.902280999999999</v>
      </c>
      <c r="K703" s="30">
        <f t="shared" si="10"/>
        <v>0.90010819999999825</v>
      </c>
    </row>
    <row r="704" spans="2:11" x14ac:dyDescent="0.3">
      <c r="B704" s="16" t="s">
        <v>72</v>
      </c>
      <c r="C704" s="11" t="s">
        <v>41</v>
      </c>
      <c r="D704" s="21">
        <v>19.52</v>
      </c>
      <c r="E704" s="20">
        <v>0.76453000000000004</v>
      </c>
      <c r="F704" s="23">
        <v>0.05</v>
      </c>
      <c r="G704" s="20">
        <v>5.4999999999999997E-3</v>
      </c>
      <c r="H704" s="20">
        <v>3.8226499999999997E-2</v>
      </c>
      <c r="I704" s="20">
        <v>0.80275649999999998</v>
      </c>
      <c r="J704" s="25">
        <v>15.669807</v>
      </c>
      <c r="K704" s="30">
        <f t="shared" si="10"/>
        <v>0.74618139999999933</v>
      </c>
    </row>
    <row r="705" spans="2:11" x14ac:dyDescent="0.3">
      <c r="B705" s="16" t="s">
        <v>72</v>
      </c>
      <c r="C705" s="11" t="s">
        <v>42</v>
      </c>
      <c r="D705" s="21">
        <v>12.56</v>
      </c>
      <c r="E705" s="20">
        <v>0.76276999999999995</v>
      </c>
      <c r="F705" s="23">
        <v>0.05</v>
      </c>
      <c r="G705" s="20">
        <v>5.4999999999999997E-3</v>
      </c>
      <c r="H705" s="20">
        <v>3.8138499999999999E-2</v>
      </c>
      <c r="I705" s="20">
        <v>0.80090850000000002</v>
      </c>
      <c r="J705" s="25">
        <v>10.059411000000001</v>
      </c>
      <c r="K705" s="30">
        <f t="shared" si="10"/>
        <v>0.47901980000000144</v>
      </c>
    </row>
    <row r="706" spans="2:11" x14ac:dyDescent="0.3">
      <c r="B706" s="16" t="s">
        <v>72</v>
      </c>
      <c r="C706" s="11" t="s">
        <v>43</v>
      </c>
      <c r="D706" s="21">
        <v>12.96</v>
      </c>
      <c r="E706" s="20">
        <v>0.71758999999999995</v>
      </c>
      <c r="F706" s="23">
        <v>0.05</v>
      </c>
      <c r="G706" s="20">
        <v>5.4999999999999997E-3</v>
      </c>
      <c r="H706" s="20">
        <v>3.5879500000000002E-2</v>
      </c>
      <c r="I706" s="20">
        <v>0.75346950000000001</v>
      </c>
      <c r="J706" s="25">
        <v>9.7649650000000001</v>
      </c>
      <c r="K706" s="30">
        <f t="shared" si="10"/>
        <v>0.46499859999999948</v>
      </c>
    </row>
    <row r="707" spans="2:11" x14ac:dyDescent="0.3">
      <c r="B707" s="16" t="s">
        <v>72</v>
      </c>
      <c r="C707" s="11" t="s">
        <v>44</v>
      </c>
      <c r="D707" s="21">
        <v>12.64</v>
      </c>
      <c r="E707" s="20">
        <v>0.69186000000000003</v>
      </c>
      <c r="F707" s="23">
        <v>0.05</v>
      </c>
      <c r="G707" s="20">
        <v>5.4999999999999997E-3</v>
      </c>
      <c r="H707" s="20">
        <v>3.4592999999999999E-2</v>
      </c>
      <c r="I707" s="20">
        <v>0.72645300000000002</v>
      </c>
      <c r="J707" s="25">
        <v>9.182366</v>
      </c>
      <c r="K707" s="30">
        <f t="shared" si="10"/>
        <v>0.43725559999999852</v>
      </c>
    </row>
    <row r="708" spans="2:11" x14ac:dyDescent="0.3">
      <c r="B708" s="16" t="s">
        <v>73</v>
      </c>
      <c r="C708" s="11" t="s">
        <v>20</v>
      </c>
      <c r="D708" s="21">
        <v>12.16</v>
      </c>
      <c r="E708" s="20">
        <v>0.57025999999999999</v>
      </c>
      <c r="F708" s="23">
        <v>0.05</v>
      </c>
      <c r="G708" s="20">
        <v>5.4999999999999997E-3</v>
      </c>
      <c r="H708" s="20">
        <v>2.8513E-2</v>
      </c>
      <c r="I708" s="20">
        <v>0.598773</v>
      </c>
      <c r="J708" s="25">
        <v>7.2810800000000002</v>
      </c>
      <c r="K708" s="30">
        <f t="shared" si="10"/>
        <v>0.34671840000000032</v>
      </c>
    </row>
    <row r="709" spans="2:11" x14ac:dyDescent="0.3">
      <c r="B709" s="16" t="s">
        <v>73</v>
      </c>
      <c r="C709" s="11" t="s">
        <v>22</v>
      </c>
      <c r="D709" s="21">
        <v>11.76</v>
      </c>
      <c r="E709" s="20">
        <v>0.56462999999999997</v>
      </c>
      <c r="F709" s="23">
        <v>0.05</v>
      </c>
      <c r="G709" s="20">
        <v>5.4999999999999997E-3</v>
      </c>
      <c r="H709" s="20">
        <v>2.82315E-2</v>
      </c>
      <c r="I709" s="20">
        <v>0.59286150000000004</v>
      </c>
      <c r="J709" s="25">
        <v>6.9720510000000004</v>
      </c>
      <c r="K709" s="30">
        <f t="shared" si="10"/>
        <v>0.33200220000000069</v>
      </c>
    </row>
    <row r="710" spans="2:11" x14ac:dyDescent="0.3">
      <c r="B710" s="16" t="s">
        <v>73</v>
      </c>
      <c r="C710" s="11" t="s">
        <v>23</v>
      </c>
      <c r="D710" s="21">
        <v>11.28</v>
      </c>
      <c r="E710" s="20">
        <v>0.48226999999999998</v>
      </c>
      <c r="F710" s="23">
        <v>0.05</v>
      </c>
      <c r="G710" s="20">
        <v>5.4999999999999997E-3</v>
      </c>
      <c r="H710" s="20">
        <v>2.41135E-2</v>
      </c>
      <c r="I710" s="20">
        <v>0.50638349999999999</v>
      </c>
      <c r="J710" s="25">
        <v>5.7120059999999997</v>
      </c>
      <c r="K710" s="30">
        <f t="shared" si="10"/>
        <v>0.27200040000000048</v>
      </c>
    </row>
    <row r="711" spans="2:11" x14ac:dyDescent="0.3">
      <c r="B711" s="16" t="s">
        <v>73</v>
      </c>
      <c r="C711" s="11" t="s">
        <v>24</v>
      </c>
      <c r="D711" s="21">
        <v>10.88</v>
      </c>
      <c r="E711" s="20">
        <v>0.47904000000000002</v>
      </c>
      <c r="F711" s="23">
        <v>0.05</v>
      </c>
      <c r="G711" s="20">
        <v>5.4999999999999997E-3</v>
      </c>
      <c r="H711" s="20">
        <v>2.3952000000000001E-2</v>
      </c>
      <c r="I711" s="20">
        <v>0.50299199999999999</v>
      </c>
      <c r="J711" s="25">
        <v>5.4725529999999996</v>
      </c>
      <c r="K711" s="30">
        <f t="shared" si="10"/>
        <v>0.26059779999999932</v>
      </c>
    </row>
    <row r="712" spans="2:11" x14ac:dyDescent="0.3">
      <c r="B712" s="16" t="s">
        <v>73</v>
      </c>
      <c r="C712" s="11" t="s">
        <v>25</v>
      </c>
      <c r="D712" s="21">
        <v>11.92</v>
      </c>
      <c r="E712" s="20">
        <v>0.4914</v>
      </c>
      <c r="F712" s="23">
        <v>0.05</v>
      </c>
      <c r="G712" s="20">
        <v>5.4999999999999997E-3</v>
      </c>
      <c r="H712" s="20">
        <v>2.4570000000000002E-2</v>
      </c>
      <c r="I712" s="20">
        <v>0.51597000000000004</v>
      </c>
      <c r="J712" s="25">
        <v>6.1503620000000003</v>
      </c>
      <c r="K712" s="30">
        <f t="shared" si="10"/>
        <v>0.2928740000000003</v>
      </c>
    </row>
    <row r="713" spans="2:11" x14ac:dyDescent="0.3">
      <c r="B713" s="16" t="s">
        <v>73</v>
      </c>
      <c r="C713" s="11" t="s">
        <v>26</v>
      </c>
      <c r="D713" s="21">
        <v>19.920000000000002</v>
      </c>
      <c r="E713" s="20">
        <v>0.50156999999999996</v>
      </c>
      <c r="F713" s="23">
        <v>0.05</v>
      </c>
      <c r="G713" s="20">
        <v>5.4999999999999997E-3</v>
      </c>
      <c r="H713" s="20">
        <v>2.50785E-2</v>
      </c>
      <c r="I713" s="20">
        <v>0.52664849999999996</v>
      </c>
      <c r="J713" s="25">
        <v>10.490838</v>
      </c>
      <c r="K713" s="30">
        <f t="shared" si="10"/>
        <v>0.49956360000000011</v>
      </c>
    </row>
    <row r="714" spans="2:11" x14ac:dyDescent="0.3">
      <c r="B714" s="16" t="s">
        <v>73</v>
      </c>
      <c r="C714" s="11" t="s">
        <v>27</v>
      </c>
      <c r="D714" s="21">
        <v>50.56</v>
      </c>
      <c r="E714" s="20">
        <v>0.50985000000000003</v>
      </c>
      <c r="F714" s="23">
        <v>0.05</v>
      </c>
      <c r="G714" s="20">
        <v>5.4999999999999997E-3</v>
      </c>
      <c r="H714" s="20">
        <v>2.5492500000000001E-2</v>
      </c>
      <c r="I714" s="20">
        <v>0.53534250000000005</v>
      </c>
      <c r="J714" s="25">
        <v>27.066917</v>
      </c>
      <c r="K714" s="30">
        <f t="shared" si="10"/>
        <v>1.2889009999999992</v>
      </c>
    </row>
    <row r="715" spans="2:11" x14ac:dyDescent="0.3">
      <c r="B715" s="16" t="s">
        <v>73</v>
      </c>
      <c r="C715" s="11" t="s">
        <v>28</v>
      </c>
      <c r="D715" s="21">
        <v>127.36</v>
      </c>
      <c r="E715" s="20">
        <v>0.66452999999999995</v>
      </c>
      <c r="F715" s="23">
        <v>0.05</v>
      </c>
      <c r="G715" s="20">
        <v>5.4999999999999997E-3</v>
      </c>
      <c r="H715" s="20">
        <v>3.3226499999999999E-2</v>
      </c>
      <c r="I715" s="20">
        <v>0.6977565</v>
      </c>
      <c r="J715" s="25">
        <v>88.866268000000005</v>
      </c>
      <c r="K715" s="30">
        <f t="shared" si="10"/>
        <v>4.2317272000000088</v>
      </c>
    </row>
    <row r="716" spans="2:11" x14ac:dyDescent="0.3">
      <c r="B716" s="16" t="s">
        <v>73</v>
      </c>
      <c r="C716" s="11" t="s">
        <v>29</v>
      </c>
      <c r="D716" s="21">
        <v>166.32</v>
      </c>
      <c r="E716" s="20">
        <v>0.72343999999999997</v>
      </c>
      <c r="F716" s="23">
        <v>0.05</v>
      </c>
      <c r="G716" s="20">
        <v>5.4999999999999997E-3</v>
      </c>
      <c r="H716" s="20">
        <v>3.6172000000000003E-2</v>
      </c>
      <c r="I716" s="20">
        <v>0.75961199999999995</v>
      </c>
      <c r="J716" s="25">
        <v>126.338668</v>
      </c>
      <c r="K716" s="30">
        <f t="shared" si="10"/>
        <v>6.0161272000000139</v>
      </c>
    </row>
    <row r="717" spans="2:11" x14ac:dyDescent="0.3">
      <c r="B717" s="16" t="s">
        <v>73</v>
      </c>
      <c r="C717" s="11" t="s">
        <v>30</v>
      </c>
      <c r="D717" s="21">
        <v>191.36</v>
      </c>
      <c r="E717" s="20">
        <v>0.74248999999999998</v>
      </c>
      <c r="F717" s="23">
        <v>0.05</v>
      </c>
      <c r="G717" s="20">
        <v>5.4999999999999997E-3</v>
      </c>
      <c r="H717" s="20">
        <v>3.7124499999999998E-2</v>
      </c>
      <c r="I717" s="20">
        <v>0.77961449999999999</v>
      </c>
      <c r="J717" s="25">
        <v>149.18703099999999</v>
      </c>
      <c r="K717" s="30">
        <f t="shared" si="10"/>
        <v>7.1041445999999837</v>
      </c>
    </row>
    <row r="718" spans="2:11" x14ac:dyDescent="0.3">
      <c r="B718" s="16" t="s">
        <v>73</v>
      </c>
      <c r="C718" s="11" t="s">
        <v>31</v>
      </c>
      <c r="D718" s="21">
        <v>191.04</v>
      </c>
      <c r="E718" s="20">
        <v>0.67903999999999998</v>
      </c>
      <c r="F718" s="23">
        <v>0.05</v>
      </c>
      <c r="G718" s="20">
        <v>5.4999999999999997E-3</v>
      </c>
      <c r="H718" s="20">
        <v>3.3952000000000003E-2</v>
      </c>
      <c r="I718" s="20">
        <v>0.71299199999999996</v>
      </c>
      <c r="J718" s="25">
        <v>136.209992</v>
      </c>
      <c r="K718" s="30">
        <f t="shared" ref="K718:K755" si="11">J718-(D718*E718)</f>
        <v>6.4861903999999981</v>
      </c>
    </row>
    <row r="719" spans="2:11" x14ac:dyDescent="0.3">
      <c r="B719" s="16" t="s">
        <v>73</v>
      </c>
      <c r="C719" s="11" t="s">
        <v>32</v>
      </c>
      <c r="D719" s="21">
        <v>181.52</v>
      </c>
      <c r="E719" s="20">
        <v>0.61528000000000005</v>
      </c>
      <c r="F719" s="23">
        <v>0.05</v>
      </c>
      <c r="G719" s="20">
        <v>5.4999999999999997E-3</v>
      </c>
      <c r="H719" s="20">
        <v>3.0764E-2</v>
      </c>
      <c r="I719" s="20">
        <v>0.64604399999999995</v>
      </c>
      <c r="J719" s="25">
        <v>117.269907</v>
      </c>
      <c r="K719" s="30">
        <f t="shared" si="11"/>
        <v>5.5842813999999947</v>
      </c>
    </row>
    <row r="720" spans="2:11" x14ac:dyDescent="0.3">
      <c r="B720" s="16" t="s">
        <v>73</v>
      </c>
      <c r="C720" s="11" t="s">
        <v>33</v>
      </c>
      <c r="D720" s="21">
        <v>163.19999999999999</v>
      </c>
      <c r="E720" s="20">
        <v>0.69979999999999998</v>
      </c>
      <c r="F720" s="23">
        <v>0.05</v>
      </c>
      <c r="G720" s="20">
        <v>5.4999999999999997E-3</v>
      </c>
      <c r="H720" s="20">
        <v>3.499E-2</v>
      </c>
      <c r="I720" s="20">
        <v>0.73479000000000005</v>
      </c>
      <c r="J720" s="25">
        <v>119.917728</v>
      </c>
      <c r="K720" s="30">
        <f t="shared" si="11"/>
        <v>5.7103680000000026</v>
      </c>
    </row>
    <row r="721" spans="2:11" x14ac:dyDescent="0.3">
      <c r="B721" s="16" t="s">
        <v>73</v>
      </c>
      <c r="C721" s="11" t="s">
        <v>34</v>
      </c>
      <c r="D721" s="21">
        <v>200.4</v>
      </c>
      <c r="E721" s="20">
        <v>0.69916999999999996</v>
      </c>
      <c r="F721" s="23">
        <v>0.05</v>
      </c>
      <c r="G721" s="20">
        <v>5.4999999999999997E-3</v>
      </c>
      <c r="H721" s="20">
        <v>3.4958500000000003E-2</v>
      </c>
      <c r="I721" s="20">
        <v>0.73412849999999996</v>
      </c>
      <c r="J721" s="25">
        <v>147.11935099999999</v>
      </c>
      <c r="K721" s="30">
        <f t="shared" si="11"/>
        <v>7.0056830000000048</v>
      </c>
    </row>
    <row r="722" spans="2:11" x14ac:dyDescent="0.3">
      <c r="B722" s="16" t="s">
        <v>73</v>
      </c>
      <c r="C722" s="11" t="s">
        <v>35</v>
      </c>
      <c r="D722" s="21">
        <v>196.72</v>
      </c>
      <c r="E722" s="20">
        <v>0.69916999999999996</v>
      </c>
      <c r="F722" s="23">
        <v>0.05</v>
      </c>
      <c r="G722" s="20">
        <v>5.4999999999999997E-3</v>
      </c>
      <c r="H722" s="20">
        <v>3.4958500000000003E-2</v>
      </c>
      <c r="I722" s="20">
        <v>0.73412849999999996</v>
      </c>
      <c r="J722" s="25">
        <v>144.41775899999999</v>
      </c>
      <c r="K722" s="30">
        <f t="shared" si="11"/>
        <v>6.8770365999999967</v>
      </c>
    </row>
    <row r="723" spans="2:11" x14ac:dyDescent="0.3">
      <c r="B723" s="16" t="s">
        <v>73</v>
      </c>
      <c r="C723" s="11" t="s">
        <v>36</v>
      </c>
      <c r="D723" s="21">
        <v>134.56</v>
      </c>
      <c r="E723" s="20">
        <v>0.69630999999999998</v>
      </c>
      <c r="F723" s="23">
        <v>0.05</v>
      </c>
      <c r="G723" s="20">
        <v>5.4999999999999997E-3</v>
      </c>
      <c r="H723" s="20">
        <v>3.4815499999999999E-2</v>
      </c>
      <c r="I723" s="20">
        <v>0.73112549999999998</v>
      </c>
      <c r="J723" s="25">
        <v>98.380246999999997</v>
      </c>
      <c r="K723" s="30">
        <f t="shared" si="11"/>
        <v>4.6847733999999974</v>
      </c>
    </row>
    <row r="724" spans="2:11" x14ac:dyDescent="0.3">
      <c r="B724" s="16" t="s">
        <v>73</v>
      </c>
      <c r="C724" s="11" t="s">
        <v>37</v>
      </c>
      <c r="D724" s="21">
        <v>38.96</v>
      </c>
      <c r="E724" s="20">
        <v>0.72092000000000001</v>
      </c>
      <c r="F724" s="23">
        <v>0.05</v>
      </c>
      <c r="G724" s="20">
        <v>5.4999999999999997E-3</v>
      </c>
      <c r="H724" s="20">
        <v>3.6046000000000002E-2</v>
      </c>
      <c r="I724" s="20">
        <v>0.75696600000000003</v>
      </c>
      <c r="J724" s="25">
        <v>29.491395000000001</v>
      </c>
      <c r="K724" s="30">
        <f t="shared" si="11"/>
        <v>1.4043518000000006</v>
      </c>
    </row>
    <row r="725" spans="2:11" x14ac:dyDescent="0.3">
      <c r="B725" s="16" t="s">
        <v>73</v>
      </c>
      <c r="C725" s="11" t="s">
        <v>38</v>
      </c>
      <c r="D725" s="21">
        <v>31.68</v>
      </c>
      <c r="E725" s="20">
        <v>0.71638000000000002</v>
      </c>
      <c r="F725" s="23">
        <v>0.05</v>
      </c>
      <c r="G725" s="20">
        <v>5.4999999999999997E-3</v>
      </c>
      <c r="H725" s="20">
        <v>3.5818999999999997E-2</v>
      </c>
      <c r="I725" s="20">
        <v>0.75219899999999995</v>
      </c>
      <c r="J725" s="25">
        <v>23.829664000000001</v>
      </c>
      <c r="K725" s="30">
        <f t="shared" si="11"/>
        <v>1.1347456000000022</v>
      </c>
    </row>
    <row r="726" spans="2:11" x14ac:dyDescent="0.3">
      <c r="B726" s="16" t="s">
        <v>73</v>
      </c>
      <c r="C726" s="11" t="s">
        <v>39</v>
      </c>
      <c r="D726" s="21">
        <v>29.68</v>
      </c>
      <c r="E726" s="20">
        <v>0.72843000000000002</v>
      </c>
      <c r="F726" s="23">
        <v>0.05</v>
      </c>
      <c r="G726" s="20">
        <v>5.4999999999999997E-3</v>
      </c>
      <c r="H726" s="20">
        <v>3.6421500000000002E-2</v>
      </c>
      <c r="I726" s="20">
        <v>0.76485150000000002</v>
      </c>
      <c r="J726" s="25">
        <v>22.700793000000001</v>
      </c>
      <c r="K726" s="30">
        <f t="shared" si="11"/>
        <v>1.0809905999999998</v>
      </c>
    </row>
    <row r="727" spans="2:11" x14ac:dyDescent="0.3">
      <c r="B727" s="16" t="s">
        <v>73</v>
      </c>
      <c r="C727" s="11" t="s">
        <v>40</v>
      </c>
      <c r="D727" s="21">
        <v>28.56</v>
      </c>
      <c r="E727" s="20">
        <v>0.80074000000000001</v>
      </c>
      <c r="F727" s="23">
        <v>0.05</v>
      </c>
      <c r="G727" s="20">
        <v>5.4999999999999997E-3</v>
      </c>
      <c r="H727" s="20">
        <v>4.0037000000000003E-2</v>
      </c>
      <c r="I727" s="20">
        <v>0.840777</v>
      </c>
      <c r="J727" s="25">
        <v>24.012591</v>
      </c>
      <c r="K727" s="30">
        <f t="shared" si="11"/>
        <v>1.1434566000000004</v>
      </c>
    </row>
    <row r="728" spans="2:11" x14ac:dyDescent="0.3">
      <c r="B728" s="16" t="s">
        <v>73</v>
      </c>
      <c r="C728" s="11" t="s">
        <v>41</v>
      </c>
      <c r="D728" s="21">
        <v>23.92</v>
      </c>
      <c r="E728" s="20">
        <v>0.93684000000000001</v>
      </c>
      <c r="F728" s="23">
        <v>0.05</v>
      </c>
      <c r="G728" s="20">
        <v>5.4999999999999997E-3</v>
      </c>
      <c r="H728" s="20">
        <v>4.6842000000000002E-2</v>
      </c>
      <c r="I728" s="20">
        <v>0.98368199999999995</v>
      </c>
      <c r="J728" s="25">
        <v>23.529672999999999</v>
      </c>
      <c r="K728" s="30">
        <f t="shared" si="11"/>
        <v>1.1204601999999966</v>
      </c>
    </row>
    <row r="729" spans="2:11" x14ac:dyDescent="0.3">
      <c r="B729" s="16" t="s">
        <v>73</v>
      </c>
      <c r="C729" s="11" t="s">
        <v>42</v>
      </c>
      <c r="D729" s="21">
        <v>14.72</v>
      </c>
      <c r="E729" s="20">
        <v>0.88012000000000001</v>
      </c>
      <c r="F729" s="23">
        <v>0.05</v>
      </c>
      <c r="G729" s="20">
        <v>5.4999999999999997E-3</v>
      </c>
      <c r="H729" s="20">
        <v>4.4006000000000003E-2</v>
      </c>
      <c r="I729" s="20">
        <v>0.924126</v>
      </c>
      <c r="J729" s="25">
        <v>13.603135</v>
      </c>
      <c r="K729" s="30">
        <f t="shared" si="11"/>
        <v>0.64776859999999914</v>
      </c>
    </row>
    <row r="730" spans="2:11" x14ac:dyDescent="0.3">
      <c r="B730" s="16" t="s">
        <v>73</v>
      </c>
      <c r="C730" s="11" t="s">
        <v>43</v>
      </c>
      <c r="D730" s="21">
        <v>12.24</v>
      </c>
      <c r="E730" s="20">
        <v>0.77100999999999997</v>
      </c>
      <c r="F730" s="23">
        <v>0.05</v>
      </c>
      <c r="G730" s="20">
        <v>5.4999999999999997E-3</v>
      </c>
      <c r="H730" s="20">
        <v>3.8550500000000001E-2</v>
      </c>
      <c r="I730" s="20">
        <v>0.80956050000000002</v>
      </c>
      <c r="J730" s="25">
        <v>9.9090209999999992</v>
      </c>
      <c r="K730" s="30">
        <f t="shared" si="11"/>
        <v>0.47185859999999913</v>
      </c>
    </row>
    <row r="731" spans="2:11" x14ac:dyDescent="0.3">
      <c r="B731" s="16" t="s">
        <v>73</v>
      </c>
      <c r="C731" s="11" t="s">
        <v>44</v>
      </c>
      <c r="D731" s="21">
        <v>12.24</v>
      </c>
      <c r="E731" s="20">
        <v>0.74339</v>
      </c>
      <c r="F731" s="23">
        <v>0.05</v>
      </c>
      <c r="G731" s="20">
        <v>5.4999999999999997E-3</v>
      </c>
      <c r="H731" s="20">
        <v>3.7169500000000001E-2</v>
      </c>
      <c r="I731" s="20">
        <v>0.78055949999999996</v>
      </c>
      <c r="J731" s="25">
        <v>9.5540479999999999</v>
      </c>
      <c r="K731" s="30">
        <f t="shared" si="11"/>
        <v>0.45495440000000009</v>
      </c>
    </row>
    <row r="732" spans="2:11" ht="15.6" x14ac:dyDescent="0.3">
      <c r="B732" s="12" t="s">
        <v>9</v>
      </c>
      <c r="C732" s="13"/>
      <c r="D732" s="22">
        <f>SUM(D12:D731)</f>
        <v>35851.199999999961</v>
      </c>
      <c r="E732" s="14"/>
      <c r="F732" s="14"/>
      <c r="G732" s="14"/>
      <c r="H732" s="14"/>
      <c r="I732" s="24">
        <f>J732/D732</f>
        <v>0.4723683781853894</v>
      </c>
      <c r="J732" s="19">
        <f>SUM(J12:J731)</f>
        <v>16934.973200000015</v>
      </c>
      <c r="K732" s="30">
        <f t="shared" si="11"/>
        <v>16934.973200000015</v>
      </c>
    </row>
    <row r="733" spans="2:11" x14ac:dyDescent="0.3">
      <c r="K733" s="30">
        <f t="shared" si="11"/>
        <v>0</v>
      </c>
    </row>
    <row r="734" spans="2:11" x14ac:dyDescent="0.3">
      <c r="B734" s="15" t="s">
        <v>10</v>
      </c>
      <c r="K734" s="30">
        <f t="shared" si="11"/>
        <v>0</v>
      </c>
    </row>
    <row r="735" spans="2:11" x14ac:dyDescent="0.3">
      <c r="K735" s="30">
        <f t="shared" si="11"/>
        <v>0</v>
      </c>
    </row>
    <row r="736" spans="2:11" x14ac:dyDescent="0.3">
      <c r="K736" s="30">
        <f t="shared" si="11"/>
        <v>0</v>
      </c>
    </row>
    <row r="737" spans="11:11" x14ac:dyDescent="0.3">
      <c r="K737" s="30">
        <f t="shared" si="11"/>
        <v>0</v>
      </c>
    </row>
    <row r="738" spans="11:11" x14ac:dyDescent="0.3">
      <c r="K738" s="30">
        <f t="shared" si="11"/>
        <v>0</v>
      </c>
    </row>
    <row r="739" spans="11:11" x14ac:dyDescent="0.3">
      <c r="K739" s="30">
        <f t="shared" si="11"/>
        <v>0</v>
      </c>
    </row>
    <row r="740" spans="11:11" x14ac:dyDescent="0.3">
      <c r="K740" s="30">
        <f t="shared" si="11"/>
        <v>0</v>
      </c>
    </row>
    <row r="741" spans="11:11" x14ac:dyDescent="0.3">
      <c r="K741" s="30">
        <f t="shared" si="11"/>
        <v>0</v>
      </c>
    </row>
    <row r="742" spans="11:11" x14ac:dyDescent="0.3">
      <c r="K742" s="30">
        <f t="shared" si="11"/>
        <v>0</v>
      </c>
    </row>
    <row r="743" spans="11:11" x14ac:dyDescent="0.3">
      <c r="K743" s="30">
        <f t="shared" si="11"/>
        <v>0</v>
      </c>
    </row>
    <row r="744" spans="11:11" x14ac:dyDescent="0.3">
      <c r="K744" s="30">
        <f t="shared" si="11"/>
        <v>0</v>
      </c>
    </row>
    <row r="745" spans="11:11" x14ac:dyDescent="0.3">
      <c r="K745" s="30">
        <f t="shared" si="11"/>
        <v>0</v>
      </c>
    </row>
    <row r="746" spans="11:11" x14ac:dyDescent="0.3">
      <c r="K746" s="30">
        <f t="shared" si="11"/>
        <v>0</v>
      </c>
    </row>
    <row r="747" spans="11:11" x14ac:dyDescent="0.3">
      <c r="K747" s="30">
        <f t="shared" si="11"/>
        <v>0</v>
      </c>
    </row>
    <row r="748" spans="11:11" x14ac:dyDescent="0.3">
      <c r="K748" s="30">
        <f t="shared" si="11"/>
        <v>0</v>
      </c>
    </row>
    <row r="749" spans="11:11" x14ac:dyDescent="0.3">
      <c r="K749" s="30">
        <f t="shared" si="11"/>
        <v>0</v>
      </c>
    </row>
    <row r="750" spans="11:11" x14ac:dyDescent="0.3">
      <c r="K750" s="30">
        <f t="shared" si="11"/>
        <v>0</v>
      </c>
    </row>
    <row r="751" spans="11:11" x14ac:dyDescent="0.3">
      <c r="K751" s="30">
        <f t="shared" si="11"/>
        <v>0</v>
      </c>
    </row>
    <row r="752" spans="11:11" x14ac:dyDescent="0.3">
      <c r="K752" s="30">
        <f t="shared" si="11"/>
        <v>0</v>
      </c>
    </row>
    <row r="753" spans="11:11" x14ac:dyDescent="0.3">
      <c r="K753" s="30">
        <f t="shared" si="11"/>
        <v>0</v>
      </c>
    </row>
    <row r="754" spans="11:11" x14ac:dyDescent="0.3">
      <c r="K754" s="30">
        <f t="shared" si="11"/>
        <v>0</v>
      </c>
    </row>
    <row r="755" spans="11:11" x14ac:dyDescent="0.3">
      <c r="K755" s="30">
        <f t="shared" si="11"/>
        <v>0</v>
      </c>
    </row>
  </sheetData>
  <mergeCells count="2">
    <mergeCell ref="B10:B11"/>
    <mergeCell ref="C10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F0CC-4041-45FF-AB66-9BDC4FBACD2C}">
  <dimension ref="B1:F35"/>
  <sheetViews>
    <sheetView tabSelected="1" workbookViewId="0">
      <selection activeCell="F33" sqref="F33"/>
    </sheetView>
  </sheetViews>
  <sheetFormatPr defaultRowHeight="14.4" x14ac:dyDescent="0.3"/>
  <cols>
    <col min="2" max="2" width="15.33203125" customWidth="1"/>
    <col min="3" max="5" width="33.33203125" customWidth="1"/>
    <col min="6" max="6" width="39.109375" customWidth="1"/>
  </cols>
  <sheetData>
    <row r="1" spans="2:6" x14ac:dyDescent="0.3">
      <c r="B1" s="31" t="s">
        <v>2</v>
      </c>
      <c r="C1" s="32" t="s">
        <v>4</v>
      </c>
      <c r="D1" s="33" t="s">
        <v>7</v>
      </c>
      <c r="E1" s="34" t="s">
        <v>76</v>
      </c>
      <c r="F1" s="35" t="s">
        <v>77</v>
      </c>
    </row>
    <row r="2" spans="2:6" ht="15" thickBot="1" x14ac:dyDescent="0.35">
      <c r="B2" s="36"/>
      <c r="C2" s="37" t="s">
        <v>16</v>
      </c>
      <c r="D2" s="38" t="s">
        <v>8</v>
      </c>
      <c r="E2" s="39" t="s">
        <v>16</v>
      </c>
      <c r="F2" s="40" t="s">
        <v>8</v>
      </c>
    </row>
    <row r="3" spans="2:6" x14ac:dyDescent="0.3">
      <c r="B3" s="61" t="s">
        <v>21</v>
      </c>
      <c r="C3" s="62">
        <f>SUM(Sheet1!D12:D35)</f>
        <v>1452.6399999999996</v>
      </c>
      <c r="D3" s="63">
        <f>SUM(Sheet1!J12:J35)</f>
        <v>653.11710399999981</v>
      </c>
      <c r="E3" s="64">
        <f>SUM(Sheet1!D19:D27)</f>
        <v>1247.3599999999997</v>
      </c>
      <c r="F3" s="65">
        <f>SUM(Sheet1!J19:J27)</f>
        <v>556.947093</v>
      </c>
    </row>
    <row r="4" spans="2:6" x14ac:dyDescent="0.3">
      <c r="B4" s="66" t="s">
        <v>45</v>
      </c>
      <c r="C4" s="67">
        <f>SUM(Sheet1!D36:D59)</f>
        <v>1745.3600000000001</v>
      </c>
      <c r="D4" s="68">
        <f>SUM(Sheet1!J36:J59)</f>
        <v>643.77126299999998</v>
      </c>
      <c r="E4" s="69">
        <f>SUM(Sheet1!D43:D51)</f>
        <v>1525.36</v>
      </c>
      <c r="F4" s="70">
        <f>SUM(Sheet1!J43:J51)</f>
        <v>553.95832499999995</v>
      </c>
    </row>
    <row r="5" spans="2:6" x14ac:dyDescent="0.3">
      <c r="B5" s="66" t="s">
        <v>46</v>
      </c>
      <c r="C5" s="67">
        <f>SUM(Sheet1!D60:D83)</f>
        <v>1501.36</v>
      </c>
      <c r="D5" s="68">
        <f>SUM(Sheet1!J60:J83)</f>
        <v>505.12412500000005</v>
      </c>
      <c r="E5" s="69">
        <f>SUM(Sheet1!D67:D75)</f>
        <v>1263.68</v>
      </c>
      <c r="F5" s="70">
        <f>SUM(Sheet1!J67:J75)</f>
        <v>414.24815600000005</v>
      </c>
    </row>
    <row r="6" spans="2:6" x14ac:dyDescent="0.3">
      <c r="B6" s="71" t="s">
        <v>47</v>
      </c>
      <c r="C6" s="72">
        <f>SUM(Sheet1!D84:D107)</f>
        <v>233.51999999999995</v>
      </c>
      <c r="D6" s="73">
        <f>SUM(Sheet1!J84:J107)</f>
        <v>83.374142000000006</v>
      </c>
      <c r="E6" s="74">
        <f>SUM(Sheet1!D91:D99)</f>
        <v>124.64</v>
      </c>
      <c r="F6" s="75">
        <f>SUM(Sheet1!J91:J99)</f>
        <v>43.056970999999997</v>
      </c>
    </row>
    <row r="7" spans="2:6" x14ac:dyDescent="0.3">
      <c r="B7" s="71" t="s">
        <v>48</v>
      </c>
      <c r="C7" s="72">
        <f>SUM(Sheet1!D108:D131)</f>
        <v>156.96</v>
      </c>
      <c r="D7" s="73">
        <f>SUM(Sheet1!J108:J131)</f>
        <v>47.949596999999997</v>
      </c>
      <c r="E7" s="74">
        <f>SUM(Sheet1!D115:D123)</f>
        <v>57.6</v>
      </c>
      <c r="F7" s="75">
        <f>SUM(Sheet1!J115:J123)</f>
        <v>15.293791999999998</v>
      </c>
    </row>
    <row r="8" spans="2:6" x14ac:dyDescent="0.3">
      <c r="B8" s="66" t="s">
        <v>49</v>
      </c>
      <c r="C8" s="67">
        <f>SUM(Sheet1!D132:D155)</f>
        <v>1299.8400000000001</v>
      </c>
      <c r="D8" s="68">
        <f>SUM(Sheet1!J132:J155)</f>
        <v>465.057908</v>
      </c>
      <c r="E8" s="69">
        <f>SUM(Sheet1!D139:D147)</f>
        <v>1097.3599999999999</v>
      </c>
      <c r="F8" s="70">
        <f>SUM(Sheet1!J139:J147)</f>
        <v>388.51575100000002</v>
      </c>
    </row>
    <row r="9" spans="2:6" x14ac:dyDescent="0.3">
      <c r="B9" s="66" t="s">
        <v>50</v>
      </c>
      <c r="C9" s="67">
        <f>SUM(Sheet1!D156:D179)</f>
        <v>1363.1199999999997</v>
      </c>
      <c r="D9" s="68">
        <f>SUM(Sheet1!J156:J179)</f>
        <v>573.9950409999999</v>
      </c>
      <c r="E9" s="69">
        <f>SUM(Sheet1!D163:D171)</f>
        <v>1181.68</v>
      </c>
      <c r="F9" s="70">
        <f>SUM(Sheet1!J163:J171)</f>
        <v>497.54855400000002</v>
      </c>
    </row>
    <row r="10" spans="2:6" x14ac:dyDescent="0.3">
      <c r="B10" s="66" t="s">
        <v>51</v>
      </c>
      <c r="C10" s="67">
        <f>SUM(Sheet1!D180:D203)</f>
        <v>1510.9599999999998</v>
      </c>
      <c r="D10" s="68">
        <f>SUM(Sheet1!J180:J203)</f>
        <v>750.19256900000005</v>
      </c>
      <c r="E10" s="69">
        <f>SUM(Sheet1!D187:D195)</f>
        <v>1297.8399999999997</v>
      </c>
      <c r="F10" s="70">
        <f>SUM(Sheet1!J187:J195)</f>
        <v>654.84625500000016</v>
      </c>
    </row>
    <row r="11" spans="2:6" x14ac:dyDescent="0.3">
      <c r="B11" s="66" t="s">
        <v>52</v>
      </c>
      <c r="C11" s="67">
        <f>SUM(Sheet1!D204:D227)</f>
        <v>1766.5599999999993</v>
      </c>
      <c r="D11" s="68">
        <f>SUM(Sheet1!J204:J227)</f>
        <v>749.71286200000009</v>
      </c>
      <c r="E11" s="69">
        <f>SUM(Sheet1!D211:D219)</f>
        <v>1500.3199999999997</v>
      </c>
      <c r="F11" s="70">
        <f>SUM(Sheet1!J211:J219)</f>
        <v>643.86734200000001</v>
      </c>
    </row>
    <row r="12" spans="2:6" x14ac:dyDescent="0.3">
      <c r="B12" s="66" t="s">
        <v>53</v>
      </c>
      <c r="C12" s="67">
        <f>SUM(Sheet1!D228:D251)</f>
        <v>1536.6399999999996</v>
      </c>
      <c r="D12" s="68">
        <f>SUM(Sheet1!J228:J251)</f>
        <v>611.21709699999997</v>
      </c>
      <c r="E12" s="69">
        <f>SUM(Sheet1!D235:D243)</f>
        <v>1277.6799999999998</v>
      </c>
      <c r="F12" s="70">
        <f>SUM(Sheet1!J235:J243)</f>
        <v>511.24697700000002</v>
      </c>
    </row>
    <row r="13" spans="2:6" x14ac:dyDescent="0.3">
      <c r="B13" s="71" t="s">
        <v>54</v>
      </c>
      <c r="C13" s="72">
        <f>SUM(Sheet1!D252:D275)</f>
        <v>280.87999999999994</v>
      </c>
      <c r="D13" s="73">
        <f>SUM(Sheet1!J252:J275)</f>
        <v>87.918454000000025</v>
      </c>
      <c r="E13" s="74">
        <f>SUM(Sheet1!D259:D267)</f>
        <v>134.39999999999998</v>
      </c>
      <c r="F13" s="75">
        <f>SUM(Sheet1!J259:J267)</f>
        <v>37.333933999999999</v>
      </c>
    </row>
    <row r="14" spans="2:6" x14ac:dyDescent="0.3">
      <c r="B14" s="71" t="s">
        <v>55</v>
      </c>
      <c r="C14" s="72">
        <f>SUM(Sheet1!D276:D299)</f>
        <v>208.08</v>
      </c>
      <c r="D14" s="73">
        <f>SUM(Sheet1!J276:J299)</f>
        <v>50.654268000000002</v>
      </c>
      <c r="E14" s="74">
        <f>SUM(Sheet1!D283:D291)</f>
        <v>80.16</v>
      </c>
      <c r="F14" s="75">
        <f>SUM(Sheet1!J283:J291)</f>
        <v>10.795431000000001</v>
      </c>
    </row>
    <row r="15" spans="2:6" x14ac:dyDescent="0.3">
      <c r="B15" s="66" t="s">
        <v>56</v>
      </c>
      <c r="C15" s="67">
        <f>SUM(Sheet1!D300:D323)</f>
        <v>1383.52</v>
      </c>
      <c r="D15" s="68">
        <f>SUM(Sheet1!J300:J323)</f>
        <v>433.72371700000002</v>
      </c>
      <c r="E15" s="69">
        <f>SUM(Sheet1!D307:D315)</f>
        <v>1170.2399999999998</v>
      </c>
      <c r="F15" s="70">
        <f>SUM(Sheet1!J307:J315)</f>
        <v>353.10639200000003</v>
      </c>
    </row>
    <row r="16" spans="2:6" x14ac:dyDescent="0.3">
      <c r="B16" s="66" t="s">
        <v>57</v>
      </c>
      <c r="C16" s="67">
        <f>SUM(Sheet1!D324:D347)</f>
        <v>1443.92</v>
      </c>
      <c r="D16" s="68">
        <f>SUM(Sheet1!J324:J347)</f>
        <v>530.15828299999987</v>
      </c>
      <c r="E16" s="69">
        <f>SUM(Sheet1!D331:D339)</f>
        <v>1212.4000000000001</v>
      </c>
      <c r="F16" s="70">
        <f>SUM(Sheet1!J331:J339)</f>
        <v>443.537778</v>
      </c>
    </row>
    <row r="17" spans="2:6" x14ac:dyDescent="0.3">
      <c r="B17" s="66" t="s">
        <v>58</v>
      </c>
      <c r="C17" s="67">
        <f>SUM(Sheet1!D348:D371)</f>
        <v>1642.2400000000005</v>
      </c>
      <c r="D17" s="68">
        <f>SUM(Sheet1!J348:J371)</f>
        <v>683.81935499999997</v>
      </c>
      <c r="E17" s="69">
        <f>SUM(Sheet1!D355:D363)</f>
        <v>1424.4</v>
      </c>
      <c r="F17" s="70">
        <f>SUM(Sheet1!J355:J363)</f>
        <v>590.29918499999997</v>
      </c>
    </row>
    <row r="18" spans="2:6" x14ac:dyDescent="0.3">
      <c r="B18" s="66" t="s">
        <v>59</v>
      </c>
      <c r="C18" s="67">
        <f>SUM(Sheet1!D372:D395)</f>
        <v>1426.24</v>
      </c>
      <c r="D18" s="68">
        <f>SUM(Sheet1!J372:J395)</f>
        <v>595.08235499999978</v>
      </c>
      <c r="E18" s="69">
        <f>SUM(Sheet1!D379:D387)</f>
        <v>1206.4000000000001</v>
      </c>
      <c r="F18" s="70">
        <f>SUM(Sheet1!J379:J387)</f>
        <v>494.61621300000002</v>
      </c>
    </row>
    <row r="19" spans="2:6" x14ac:dyDescent="0.3">
      <c r="B19" s="66" t="s">
        <v>60</v>
      </c>
      <c r="C19" s="67">
        <f>SUM(Sheet1!D396:D419)</f>
        <v>1519.6</v>
      </c>
      <c r="D19" s="68">
        <f>SUM(Sheet1!J396:J419)</f>
        <v>751.26673599999992</v>
      </c>
      <c r="E19" s="69">
        <f>SUM(Sheet1!D403:D411)</f>
        <v>1297.1200000000001</v>
      </c>
      <c r="F19" s="70">
        <f>SUM(Sheet1!J403:J411)</f>
        <v>636.57795899999996</v>
      </c>
    </row>
    <row r="20" spans="2:6" x14ac:dyDescent="0.3">
      <c r="B20" s="71" t="s">
        <v>61</v>
      </c>
      <c r="C20" s="72">
        <f>SUM(Sheet1!D420:D443)</f>
        <v>276.48</v>
      </c>
      <c r="D20" s="73">
        <f>SUM(Sheet1!J420:J443)</f>
        <v>108.82478999999999</v>
      </c>
      <c r="E20" s="74">
        <f>SUM(Sheet1!D427:D435)</f>
        <v>141.76000000000002</v>
      </c>
      <c r="F20" s="75">
        <f>SUM(Sheet1!J427:J435)</f>
        <v>48.862498000000009</v>
      </c>
    </row>
    <row r="21" spans="2:6" x14ac:dyDescent="0.3">
      <c r="B21" s="71" t="s">
        <v>62</v>
      </c>
      <c r="C21" s="72">
        <f>SUM(Sheet1!D444:D467)</f>
        <v>187.92</v>
      </c>
      <c r="D21" s="73">
        <f>SUM(Sheet1!J444:J467)</f>
        <v>63.738490000000006</v>
      </c>
      <c r="E21" s="74">
        <f>SUM(Sheet1!D451:D459)</f>
        <v>71.12</v>
      </c>
      <c r="F21" s="75">
        <f>SUM(Sheet1!J451:J459)</f>
        <v>12.984567999999999</v>
      </c>
    </row>
    <row r="22" spans="2:6" x14ac:dyDescent="0.3">
      <c r="B22" s="66" t="s">
        <v>63</v>
      </c>
      <c r="C22" s="67">
        <f>SUM(Sheet1!D468:D491)</f>
        <v>1523.3600000000006</v>
      </c>
      <c r="D22" s="68">
        <f>SUM(Sheet1!J468:J491)</f>
        <v>690.68432499999983</v>
      </c>
      <c r="E22" s="69">
        <f>SUM(Sheet1!D475:D483)</f>
        <v>1295.52</v>
      </c>
      <c r="F22" s="70">
        <f>SUM(Sheet1!J475:J483)</f>
        <v>569.64466099999993</v>
      </c>
    </row>
    <row r="23" spans="2:6" x14ac:dyDescent="0.3">
      <c r="B23" s="66" t="s">
        <v>64</v>
      </c>
      <c r="C23" s="67">
        <f>SUM(Sheet1!D492:D515)</f>
        <v>1547.52</v>
      </c>
      <c r="D23" s="68">
        <f>SUM(Sheet1!J492:J515)</f>
        <v>738.02036399999997</v>
      </c>
      <c r="E23" s="69">
        <f>SUM(Sheet1!D499:D507)</f>
        <v>1297.68</v>
      </c>
      <c r="F23" s="70">
        <f>SUM(Sheet1!J499:J507)</f>
        <v>600.12631600000009</v>
      </c>
    </row>
    <row r="24" spans="2:6" x14ac:dyDescent="0.3">
      <c r="B24" s="66" t="s">
        <v>65</v>
      </c>
      <c r="C24" s="67">
        <f>SUM(Sheet1!D516:D539)</f>
        <v>1485.76</v>
      </c>
      <c r="D24" s="68">
        <f>SUM(Sheet1!J516:J539)</f>
        <v>778.06771800000013</v>
      </c>
      <c r="E24" s="69">
        <f>SUM(Sheet1!D523:D531)</f>
        <v>1250.8800000000001</v>
      </c>
      <c r="F24" s="70">
        <f>SUM(Sheet1!J523:J531)</f>
        <v>648.226271</v>
      </c>
    </row>
    <row r="25" spans="2:6" x14ac:dyDescent="0.3">
      <c r="B25" s="66" t="s">
        <v>66</v>
      </c>
      <c r="C25" s="67">
        <f>SUM(Sheet1!D540:D563)</f>
        <v>1298.8000000000002</v>
      </c>
      <c r="D25" s="68">
        <f>SUM(Sheet1!J540:J563)</f>
        <v>789.69429999999977</v>
      </c>
      <c r="E25" s="69">
        <f>SUM(Sheet1!D547:D555)</f>
        <v>1027.5999999999999</v>
      </c>
      <c r="F25" s="70">
        <f>SUM(Sheet1!J547:J555)</f>
        <v>622.62664399999994</v>
      </c>
    </row>
    <row r="26" spans="2:6" x14ac:dyDescent="0.3">
      <c r="B26" s="66" t="s">
        <v>67</v>
      </c>
      <c r="C26" s="67">
        <f>SUM(Sheet1!D564:D587)</f>
        <v>1595.52</v>
      </c>
      <c r="D26" s="68">
        <f>SUM(Sheet1!J564:J587)</f>
        <v>547.77645699999994</v>
      </c>
      <c r="E26" s="69">
        <f>SUM(Sheet1!D571:D579)</f>
        <v>1350</v>
      </c>
      <c r="F26" s="70">
        <f>SUM(Sheet1!J571:J579)</f>
        <v>433.54909700000002</v>
      </c>
    </row>
    <row r="27" spans="2:6" x14ac:dyDescent="0.3">
      <c r="B27" s="71" t="s">
        <v>68</v>
      </c>
      <c r="C27" s="72">
        <f>SUM(Sheet1!D588:D611)</f>
        <v>335.27999999999992</v>
      </c>
      <c r="D27" s="73">
        <f>SUM(Sheet1!J588:J611)</f>
        <v>171.51557299999999</v>
      </c>
      <c r="E27" s="74">
        <f>SUM(Sheet1!D595:D603)</f>
        <v>195.6</v>
      </c>
      <c r="F27" s="75">
        <f>SUM(Sheet1!J595:J603)</f>
        <v>97.428074999999993</v>
      </c>
    </row>
    <row r="28" spans="2:6" x14ac:dyDescent="0.3">
      <c r="B28" s="71" t="s">
        <v>69</v>
      </c>
      <c r="C28" s="72">
        <f>SUM(Sheet1!D612:D635)</f>
        <v>207.52000000000004</v>
      </c>
      <c r="D28" s="73">
        <f>SUM(Sheet1!J612:J635)</f>
        <v>106.793874</v>
      </c>
      <c r="E28" s="74">
        <f>SUM(Sheet1!D619:D627)</f>
        <v>83.11999999999999</v>
      </c>
      <c r="F28" s="75">
        <f>SUM(Sheet1!J619:J627)</f>
        <v>36.071435000000001</v>
      </c>
    </row>
    <row r="29" spans="2:6" x14ac:dyDescent="0.3">
      <c r="B29" s="66" t="s">
        <v>70</v>
      </c>
      <c r="C29" s="67">
        <f>SUM(Sheet1!D636:D659)</f>
        <v>1769.04</v>
      </c>
      <c r="D29" s="68">
        <f>SUM(Sheet1!J636:J659)</f>
        <v>1195.65905</v>
      </c>
      <c r="E29" s="69">
        <f>SUM(Sheet1!D643:D651)</f>
        <v>1459.3600000000001</v>
      </c>
      <c r="F29" s="70">
        <f>SUM(Sheet1!J643:J651)</f>
        <v>990.63669599999992</v>
      </c>
    </row>
    <row r="30" spans="2:6" x14ac:dyDescent="0.3">
      <c r="B30" s="66" t="s">
        <v>71</v>
      </c>
      <c r="C30" s="67">
        <f>SUM(Sheet1!D660:D683)</f>
        <v>1441.4399999999998</v>
      </c>
      <c r="D30" s="68">
        <f>SUM(Sheet1!J660:J683)</f>
        <v>1096.4727200000002</v>
      </c>
      <c r="E30" s="69">
        <f>SUM(Sheet1!D667:D675)</f>
        <v>1204.4000000000001</v>
      </c>
      <c r="F30" s="70">
        <f>SUM(Sheet1!J667:J675)</f>
        <v>918.92969100000016</v>
      </c>
    </row>
    <row r="31" spans="2:6" x14ac:dyDescent="0.3">
      <c r="B31" s="66" t="s">
        <v>72</v>
      </c>
      <c r="C31" s="67">
        <f>SUM(Sheet1!D684:D707)</f>
        <v>1838.1600000000008</v>
      </c>
      <c r="D31" s="68">
        <f>SUM(Sheet1!J684:J707)</f>
        <v>1078.107585</v>
      </c>
      <c r="E31" s="69">
        <f>SUM(Sheet1!D691:D699)</f>
        <v>1512.0000000000002</v>
      </c>
      <c r="F31" s="70">
        <f>SUM(Sheet1!J691:J699)</f>
        <v>870.17356600000016</v>
      </c>
    </row>
    <row r="32" spans="2:6" ht="15" thickBot="1" x14ac:dyDescent="0.35">
      <c r="B32" s="41" t="s">
        <v>73</v>
      </c>
      <c r="C32" s="42">
        <f>SUM(Sheet1!D708:D731)</f>
        <v>1872.9600000000003</v>
      </c>
      <c r="D32" s="43">
        <f>SUM(Sheet1!J708:J731)</f>
        <v>1353.483078</v>
      </c>
      <c r="E32" s="44">
        <f>SUM(Sheet1!D715:D723)</f>
        <v>1552.48</v>
      </c>
      <c r="F32" s="45">
        <f>SUM(Sheet1!J715:J723)</f>
        <v>1127.7069510000001</v>
      </c>
    </row>
    <row r="33" spans="2:6" x14ac:dyDescent="0.3">
      <c r="B33" s="46" t="s">
        <v>9</v>
      </c>
      <c r="C33" s="47">
        <f>SUM(C3:C32)</f>
        <v>35851.199999999997</v>
      </c>
      <c r="D33" s="48">
        <f>SUM(D3:D32)</f>
        <v>16934.9732</v>
      </c>
      <c r="E33" s="49">
        <f>SUM(E3:E32)</f>
        <v>29540.159999999996</v>
      </c>
      <c r="F33" s="50">
        <f>SUM(F3:F32)</f>
        <v>13822.762576999998</v>
      </c>
    </row>
    <row r="34" spans="2:6" x14ac:dyDescent="0.3">
      <c r="B34" s="51" t="s">
        <v>78</v>
      </c>
      <c r="C34" s="52">
        <f>C33-SUM(C6,C7,C13,C14,C20,C21,C27,C28)</f>
        <v>33964.559999999998</v>
      </c>
      <c r="D34" s="53">
        <f>D33-SUM(D6,D7,D13,D14,D20,D21,D27,D28)</f>
        <v>16214.204012</v>
      </c>
      <c r="E34" s="54">
        <f>E33-SUM(E6,E7,E13,E14,E20,E21,E27,E28)</f>
        <v>28651.759999999995</v>
      </c>
      <c r="F34" s="55">
        <f>F33-SUM(F6,F7,F13,F14,F20,F21,F27,F28)</f>
        <v>13520.935872999999</v>
      </c>
    </row>
    <row r="35" spans="2:6" ht="15" thickBot="1" x14ac:dyDescent="0.35">
      <c r="B35" s="56" t="s">
        <v>79</v>
      </c>
      <c r="C35" s="57">
        <f>C33-C34</f>
        <v>1886.6399999999994</v>
      </c>
      <c r="D35" s="58">
        <f>D33-D34</f>
        <v>720.76918800000021</v>
      </c>
      <c r="E35" s="59">
        <f>E33-E34</f>
        <v>888.40000000000146</v>
      </c>
      <c r="F35" s="60">
        <f>F33-F34</f>
        <v>301.82670399999915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H22582</dc:creator>
  <cp:lastModifiedBy>Hris</cp:lastModifiedBy>
  <dcterms:created xsi:type="dcterms:W3CDTF">2022-07-15T06:57:58Z</dcterms:created>
  <dcterms:modified xsi:type="dcterms:W3CDTF">2022-11-11T14:57:06Z</dcterms:modified>
</cp:coreProperties>
</file>