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_FINAL_V20072019\data\DATA_USER_EXPERIMENT\data_collected\"/>
    </mc:Choice>
  </mc:AlternateContent>
  <xr:revisionPtr revIDLastSave="0" documentId="13_ncr:1_{31DBC0AF-ACE4-4FD0-B32F-3E70E24004F3}" xr6:coauthVersionLast="41" xr6:coauthVersionMax="41" xr10:uidLastSave="{00000000-0000-0000-0000-000000000000}"/>
  <bookViews>
    <workbookView xWindow="-108" yWindow="-108" windowWidth="23256" windowHeight="12576" activeTab="3" xr2:uid="{FAC9CEDE-3104-4DB0-BEDF-127B4633BFDE}"/>
  </bookViews>
  <sheets>
    <sheet name="transitions" sheetId="52" r:id="rId1"/>
    <sheet name="participants_playlists" sheetId="51" r:id="rId2"/>
    <sheet name="participants_info" sheetId="50" r:id="rId3"/>
    <sheet name="participants_info_2" sheetId="53" r:id="rId4"/>
    <sheet name="analysis_form_01" sheetId="1" r:id="rId5"/>
    <sheet name="Participant01" sheetId="2" r:id="rId6"/>
    <sheet name="Participant02" sheetId="4" r:id="rId7"/>
    <sheet name="Participant03" sheetId="5" r:id="rId8"/>
    <sheet name="Participant04" sheetId="6" r:id="rId9"/>
    <sheet name="Participant05" sheetId="8" r:id="rId10"/>
    <sheet name="Participant06" sheetId="9" r:id="rId11"/>
    <sheet name="Participant07" sheetId="10" r:id="rId12"/>
    <sheet name="Participant08" sheetId="11" r:id="rId13"/>
    <sheet name="Participant09" sheetId="13" r:id="rId14"/>
    <sheet name="Participant10" sheetId="14" r:id="rId15"/>
    <sheet name="Participant11" sheetId="15" r:id="rId16"/>
    <sheet name="Participant12" sheetId="16" r:id="rId17"/>
    <sheet name="Participant13" sheetId="17" r:id="rId18"/>
    <sheet name="Participant14" sheetId="18" r:id="rId19"/>
    <sheet name="Participant15" sheetId="19" r:id="rId20"/>
    <sheet name="Participant16" sheetId="20" r:id="rId21"/>
    <sheet name="Participant17" sheetId="22" r:id="rId22"/>
    <sheet name="Participant18" sheetId="23" r:id="rId23"/>
    <sheet name="Participant19" sheetId="24" r:id="rId24"/>
    <sheet name="Participant20" sheetId="25" r:id="rId25"/>
    <sheet name="Participant21" sheetId="26" r:id="rId26"/>
    <sheet name="Participant22" sheetId="27" r:id="rId27"/>
    <sheet name="Participant23" sheetId="28" r:id="rId28"/>
    <sheet name="Participant24" sheetId="29" r:id="rId29"/>
    <sheet name="Participant25" sheetId="30" r:id="rId30"/>
    <sheet name="Participant26" sheetId="31" r:id="rId31"/>
    <sheet name="Participant27" sheetId="32" r:id="rId32"/>
    <sheet name="Participant28" sheetId="33" r:id="rId33"/>
    <sheet name="Participant29" sheetId="34" r:id="rId34"/>
    <sheet name="Participant30" sheetId="35" r:id="rId35"/>
    <sheet name="Participant31" sheetId="36" r:id="rId36"/>
    <sheet name="Participant32" sheetId="37" r:id="rId37"/>
    <sheet name="Participant33" sheetId="38" r:id="rId38"/>
    <sheet name="Participant34" sheetId="39" r:id="rId39"/>
    <sheet name="Participant35" sheetId="40" r:id="rId40"/>
    <sheet name="Participant36" sheetId="41" r:id="rId41"/>
    <sheet name="Participant37" sheetId="42" r:id="rId42"/>
    <sheet name="Participant38" sheetId="43" r:id="rId43"/>
    <sheet name="Participant39" sheetId="44" r:id="rId44"/>
    <sheet name="Participant40" sheetId="45" r:id="rId45"/>
    <sheet name="Participant41" sheetId="46" r:id="rId46"/>
    <sheet name="Participant42" sheetId="47" r:id="rId47"/>
    <sheet name="Participant43" sheetId="48" r:id="rId48"/>
    <sheet name="Participant44" sheetId="49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53" l="1"/>
  <c r="H45" i="53" s="1"/>
  <c r="F45" i="53"/>
  <c r="E45" i="53"/>
  <c r="D45" i="53"/>
  <c r="C45" i="53"/>
  <c r="B45" i="53"/>
  <c r="G44" i="53"/>
  <c r="H44" i="53" s="1"/>
  <c r="F44" i="53"/>
  <c r="E44" i="53"/>
  <c r="D44" i="53"/>
  <c r="C44" i="53"/>
  <c r="B44" i="53"/>
  <c r="G43" i="53"/>
  <c r="H43" i="53" s="1"/>
  <c r="F43" i="53"/>
  <c r="E43" i="53"/>
  <c r="D43" i="53"/>
  <c r="C43" i="53"/>
  <c r="B43" i="53"/>
  <c r="G42" i="53"/>
  <c r="H42" i="53" s="1"/>
  <c r="F42" i="53"/>
  <c r="E42" i="53"/>
  <c r="D42" i="53"/>
  <c r="C42" i="53"/>
  <c r="B42" i="53"/>
  <c r="G41" i="53"/>
  <c r="H41" i="53" s="1"/>
  <c r="F41" i="53"/>
  <c r="E41" i="53"/>
  <c r="D41" i="53"/>
  <c r="C41" i="53"/>
  <c r="B41" i="53"/>
  <c r="G40" i="53"/>
  <c r="H40" i="53" s="1"/>
  <c r="F40" i="53"/>
  <c r="E40" i="53"/>
  <c r="D40" i="53"/>
  <c r="C40" i="53"/>
  <c r="B40" i="53"/>
  <c r="G39" i="53"/>
  <c r="H39" i="53" s="1"/>
  <c r="F39" i="53"/>
  <c r="E39" i="53"/>
  <c r="D39" i="53"/>
  <c r="C39" i="53"/>
  <c r="B39" i="53"/>
  <c r="G38" i="53"/>
  <c r="H38" i="53" s="1"/>
  <c r="F38" i="53"/>
  <c r="E38" i="53"/>
  <c r="D38" i="53"/>
  <c r="C38" i="53"/>
  <c r="B38" i="53"/>
  <c r="G37" i="53"/>
  <c r="H37" i="53" s="1"/>
  <c r="F37" i="53"/>
  <c r="E37" i="53"/>
  <c r="D37" i="53"/>
  <c r="C37" i="53"/>
  <c r="B37" i="53"/>
  <c r="G36" i="53"/>
  <c r="H36" i="53" s="1"/>
  <c r="F36" i="53"/>
  <c r="E36" i="53"/>
  <c r="D36" i="53"/>
  <c r="C36" i="53"/>
  <c r="B36" i="53"/>
  <c r="G35" i="53"/>
  <c r="H35" i="53" s="1"/>
  <c r="F35" i="53"/>
  <c r="E35" i="53"/>
  <c r="D35" i="53"/>
  <c r="C35" i="53"/>
  <c r="B35" i="53"/>
  <c r="G34" i="53"/>
  <c r="H34" i="53" s="1"/>
  <c r="F34" i="53"/>
  <c r="E34" i="53"/>
  <c r="D34" i="53"/>
  <c r="C34" i="53"/>
  <c r="B34" i="53"/>
  <c r="G33" i="53"/>
  <c r="H33" i="53" s="1"/>
  <c r="F33" i="53"/>
  <c r="E33" i="53"/>
  <c r="D33" i="53"/>
  <c r="C33" i="53"/>
  <c r="B33" i="53"/>
  <c r="G32" i="53"/>
  <c r="H32" i="53" s="1"/>
  <c r="F32" i="53"/>
  <c r="E32" i="53"/>
  <c r="D32" i="53"/>
  <c r="C32" i="53"/>
  <c r="B32" i="53"/>
  <c r="G31" i="53"/>
  <c r="H31" i="53" s="1"/>
  <c r="F31" i="53"/>
  <c r="E31" i="53"/>
  <c r="D31" i="53"/>
  <c r="C31" i="53"/>
  <c r="B31" i="53"/>
  <c r="G30" i="53"/>
  <c r="H30" i="53" s="1"/>
  <c r="F30" i="53"/>
  <c r="E30" i="53"/>
  <c r="D30" i="53"/>
  <c r="C30" i="53"/>
  <c r="B30" i="53"/>
  <c r="H29" i="53"/>
  <c r="G29" i="53"/>
  <c r="F29" i="53"/>
  <c r="E29" i="53"/>
  <c r="D29" i="53"/>
  <c r="C29" i="53"/>
  <c r="B29" i="53"/>
  <c r="G28" i="53"/>
  <c r="H28" i="53" s="1"/>
  <c r="F28" i="53"/>
  <c r="E28" i="53"/>
  <c r="D28" i="53"/>
  <c r="C28" i="53"/>
  <c r="B28" i="53"/>
  <c r="H27" i="53"/>
  <c r="G27" i="53"/>
  <c r="F27" i="53"/>
  <c r="E27" i="53"/>
  <c r="D27" i="53"/>
  <c r="C27" i="53"/>
  <c r="B27" i="53"/>
  <c r="G26" i="53"/>
  <c r="H26" i="53" s="1"/>
  <c r="F26" i="53"/>
  <c r="E26" i="53"/>
  <c r="D26" i="53"/>
  <c r="C26" i="53"/>
  <c r="B26" i="53"/>
  <c r="G25" i="53"/>
  <c r="H25" i="53" s="1"/>
  <c r="F25" i="53"/>
  <c r="E25" i="53"/>
  <c r="D25" i="53"/>
  <c r="C25" i="53"/>
  <c r="B25" i="53"/>
  <c r="G24" i="53"/>
  <c r="H24" i="53" s="1"/>
  <c r="F24" i="53"/>
  <c r="E24" i="53"/>
  <c r="D24" i="53"/>
  <c r="C24" i="53"/>
  <c r="B24" i="53"/>
  <c r="H23" i="53"/>
  <c r="G23" i="53"/>
  <c r="F23" i="53"/>
  <c r="E23" i="53"/>
  <c r="D23" i="53"/>
  <c r="C23" i="53"/>
  <c r="B23" i="53"/>
  <c r="G22" i="53"/>
  <c r="H22" i="53" s="1"/>
  <c r="F22" i="53"/>
  <c r="E22" i="53"/>
  <c r="D22" i="53"/>
  <c r="C22" i="53"/>
  <c r="B22" i="53"/>
  <c r="G21" i="53"/>
  <c r="H21" i="53" s="1"/>
  <c r="F21" i="53"/>
  <c r="E21" i="53"/>
  <c r="D21" i="53"/>
  <c r="C21" i="53"/>
  <c r="B21" i="53"/>
  <c r="G20" i="53"/>
  <c r="H20" i="53" s="1"/>
  <c r="F20" i="53"/>
  <c r="E20" i="53"/>
  <c r="D20" i="53"/>
  <c r="C20" i="53"/>
  <c r="B20" i="53"/>
  <c r="G19" i="53"/>
  <c r="H19" i="53" s="1"/>
  <c r="F19" i="53"/>
  <c r="E19" i="53"/>
  <c r="D19" i="53"/>
  <c r="C19" i="53"/>
  <c r="B19" i="53"/>
  <c r="G18" i="53"/>
  <c r="H18" i="53" s="1"/>
  <c r="F18" i="53"/>
  <c r="E18" i="53"/>
  <c r="D18" i="53"/>
  <c r="C18" i="53"/>
  <c r="B18" i="53"/>
  <c r="G17" i="53"/>
  <c r="H17" i="53" s="1"/>
  <c r="F17" i="53"/>
  <c r="E17" i="53"/>
  <c r="D17" i="53"/>
  <c r="C17" i="53"/>
  <c r="B17" i="53"/>
  <c r="G16" i="53"/>
  <c r="H16" i="53" s="1"/>
  <c r="F16" i="53"/>
  <c r="E16" i="53"/>
  <c r="D16" i="53"/>
  <c r="C16" i="53"/>
  <c r="B16" i="53"/>
  <c r="G15" i="53"/>
  <c r="H15" i="53" s="1"/>
  <c r="F15" i="53"/>
  <c r="E15" i="53"/>
  <c r="D15" i="53"/>
  <c r="C15" i="53"/>
  <c r="B15" i="53"/>
  <c r="G14" i="53"/>
  <c r="H14" i="53" s="1"/>
  <c r="F14" i="53"/>
  <c r="E14" i="53"/>
  <c r="D14" i="53"/>
  <c r="C14" i="53"/>
  <c r="B14" i="53"/>
  <c r="H13" i="53"/>
  <c r="G13" i="53"/>
  <c r="F13" i="53"/>
  <c r="E13" i="53"/>
  <c r="D13" i="53"/>
  <c r="C13" i="53"/>
  <c r="B13" i="53"/>
  <c r="G12" i="53"/>
  <c r="H12" i="53" s="1"/>
  <c r="F12" i="53"/>
  <c r="E12" i="53"/>
  <c r="D12" i="53"/>
  <c r="C12" i="53"/>
  <c r="B12" i="53"/>
  <c r="H11" i="53"/>
  <c r="G11" i="53"/>
  <c r="F11" i="53"/>
  <c r="E11" i="53"/>
  <c r="D11" i="53"/>
  <c r="C11" i="53"/>
  <c r="B11" i="53"/>
  <c r="G10" i="53"/>
  <c r="H10" i="53" s="1"/>
  <c r="F10" i="53"/>
  <c r="E10" i="53"/>
  <c r="D10" i="53"/>
  <c r="C10" i="53"/>
  <c r="B10" i="53"/>
  <c r="G9" i="53"/>
  <c r="H9" i="53" s="1"/>
  <c r="F9" i="53"/>
  <c r="E9" i="53"/>
  <c r="D9" i="53"/>
  <c r="C9" i="53"/>
  <c r="B9" i="53"/>
  <c r="G8" i="53"/>
  <c r="H8" i="53" s="1"/>
  <c r="F8" i="53"/>
  <c r="E8" i="53"/>
  <c r="D8" i="53"/>
  <c r="C8" i="53"/>
  <c r="B8" i="53"/>
  <c r="H7" i="53"/>
  <c r="G7" i="53"/>
  <c r="F7" i="53"/>
  <c r="E7" i="53"/>
  <c r="D7" i="53"/>
  <c r="C7" i="53"/>
  <c r="B7" i="53"/>
  <c r="G6" i="53"/>
  <c r="H6" i="53" s="1"/>
  <c r="F6" i="53"/>
  <c r="E6" i="53"/>
  <c r="D6" i="53"/>
  <c r="C6" i="53"/>
  <c r="B6" i="53"/>
  <c r="G5" i="53"/>
  <c r="H5" i="53" s="1"/>
  <c r="F5" i="53"/>
  <c r="E5" i="53"/>
  <c r="D5" i="53"/>
  <c r="C5" i="53"/>
  <c r="B5" i="53"/>
  <c r="G4" i="53"/>
  <c r="H4" i="53" s="1"/>
  <c r="F4" i="53"/>
  <c r="E4" i="53"/>
  <c r="D4" i="53"/>
  <c r="C4" i="53"/>
  <c r="B4" i="53"/>
  <c r="G3" i="53"/>
  <c r="H3" i="53" s="1"/>
  <c r="F3" i="53"/>
  <c r="E3" i="53"/>
  <c r="D3" i="53"/>
  <c r="C3" i="53"/>
  <c r="B3" i="53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G2" i="53"/>
  <c r="H2" i="53" s="1"/>
  <c r="F2" i="53"/>
  <c r="E2" i="53"/>
  <c r="D2" i="53"/>
  <c r="C2" i="53"/>
  <c r="B2" i="53"/>
  <c r="D1189" i="52" l="1"/>
  <c r="D1188" i="52"/>
  <c r="D1187" i="52"/>
  <c r="D1186" i="52"/>
  <c r="D1185" i="52"/>
  <c r="D1184" i="52"/>
  <c r="D1183" i="52"/>
  <c r="D1182" i="52"/>
  <c r="D1181" i="52"/>
  <c r="D1180" i="52"/>
  <c r="D1179" i="52"/>
  <c r="D1178" i="52"/>
  <c r="D1177" i="52"/>
  <c r="D1176" i="52"/>
  <c r="D1175" i="52"/>
  <c r="D1174" i="52"/>
  <c r="D1173" i="52"/>
  <c r="D1172" i="52"/>
  <c r="D1171" i="52"/>
  <c r="D1170" i="52"/>
  <c r="D1169" i="52"/>
  <c r="D1168" i="52"/>
  <c r="D1167" i="52"/>
  <c r="D1166" i="52"/>
  <c r="D1165" i="52"/>
  <c r="D1164" i="52"/>
  <c r="D1163" i="52"/>
  <c r="D1162" i="52"/>
  <c r="D1161" i="52"/>
  <c r="D1160" i="52"/>
  <c r="D1159" i="52"/>
  <c r="D1158" i="52"/>
  <c r="D1157" i="52"/>
  <c r="D1156" i="52"/>
  <c r="D1155" i="52"/>
  <c r="D1154" i="52"/>
  <c r="D1153" i="52"/>
  <c r="D1152" i="52"/>
  <c r="D1151" i="52"/>
  <c r="D1150" i="52"/>
  <c r="D1149" i="52"/>
  <c r="D1148" i="52"/>
  <c r="D1147" i="52"/>
  <c r="D1146" i="52"/>
  <c r="D1145" i="52"/>
  <c r="D1144" i="52"/>
  <c r="D1143" i="52"/>
  <c r="D1142" i="52"/>
  <c r="D1141" i="52"/>
  <c r="D1140" i="52"/>
  <c r="D1139" i="52"/>
  <c r="D1138" i="52"/>
  <c r="D1137" i="52"/>
  <c r="D1136" i="52"/>
  <c r="D1135" i="52"/>
  <c r="D1134" i="52"/>
  <c r="D1133" i="52"/>
  <c r="D1132" i="52"/>
  <c r="D1131" i="52"/>
  <c r="D1130" i="52"/>
  <c r="D1129" i="52"/>
  <c r="D1128" i="52"/>
  <c r="D1127" i="52"/>
  <c r="D1126" i="52"/>
  <c r="D1125" i="52"/>
  <c r="D1124" i="52"/>
  <c r="D1123" i="52"/>
  <c r="D1122" i="52"/>
  <c r="D1121" i="52"/>
  <c r="D1120" i="52"/>
  <c r="D1119" i="52"/>
  <c r="D1118" i="52"/>
  <c r="D1117" i="52"/>
  <c r="D1116" i="52"/>
  <c r="D1115" i="52"/>
  <c r="D1114" i="52"/>
  <c r="D1113" i="52"/>
  <c r="D1112" i="52"/>
  <c r="D1111" i="52"/>
  <c r="D1110" i="52"/>
  <c r="D1109" i="52"/>
  <c r="D1108" i="52"/>
  <c r="D1107" i="52"/>
  <c r="D1106" i="52"/>
  <c r="D1105" i="52"/>
  <c r="D1104" i="52"/>
  <c r="D1103" i="52"/>
  <c r="D1102" i="52"/>
  <c r="D1101" i="52"/>
  <c r="D1100" i="52"/>
  <c r="D1099" i="52"/>
  <c r="D1098" i="52"/>
  <c r="D1097" i="52"/>
  <c r="D1096" i="52"/>
  <c r="D1095" i="52"/>
  <c r="D1094" i="52"/>
  <c r="D1093" i="52"/>
  <c r="D1092" i="52"/>
  <c r="D1091" i="52"/>
  <c r="D1090" i="52"/>
  <c r="D1089" i="52"/>
  <c r="D1088" i="52"/>
  <c r="D1087" i="52"/>
  <c r="D1086" i="52"/>
  <c r="D1085" i="52"/>
  <c r="D1084" i="52"/>
  <c r="D1083" i="52"/>
  <c r="D1082" i="52"/>
  <c r="D1081" i="52"/>
  <c r="D1080" i="52"/>
  <c r="D1079" i="52"/>
  <c r="D1078" i="52"/>
  <c r="D1077" i="52"/>
  <c r="D1076" i="52"/>
  <c r="D1075" i="52"/>
  <c r="D1074" i="52"/>
  <c r="D1073" i="52"/>
  <c r="D1072" i="52"/>
  <c r="D1071" i="52"/>
  <c r="D1070" i="52"/>
  <c r="D1069" i="52"/>
  <c r="D1068" i="52"/>
  <c r="D1067" i="52"/>
  <c r="D1066" i="52"/>
  <c r="D1065" i="52"/>
  <c r="D1064" i="52"/>
  <c r="D1063" i="52"/>
  <c r="D1062" i="52"/>
  <c r="D1061" i="52"/>
  <c r="D1060" i="52"/>
  <c r="D1059" i="52"/>
  <c r="D1058" i="52"/>
  <c r="D1057" i="52"/>
  <c r="D1056" i="52"/>
  <c r="D1055" i="52"/>
  <c r="D1054" i="52"/>
  <c r="D1053" i="52"/>
  <c r="D1052" i="52"/>
  <c r="D1051" i="52"/>
  <c r="D1050" i="52"/>
  <c r="D1049" i="52"/>
  <c r="D1048" i="52"/>
  <c r="D1047" i="52"/>
  <c r="D1046" i="52"/>
  <c r="D1045" i="52"/>
  <c r="D1044" i="52"/>
  <c r="D1043" i="52"/>
  <c r="D1042" i="52"/>
  <c r="D1041" i="52"/>
  <c r="D1040" i="52"/>
  <c r="D1039" i="52"/>
  <c r="D1038" i="52"/>
  <c r="D1037" i="52"/>
  <c r="D1036" i="52"/>
  <c r="D1035" i="52"/>
  <c r="D1034" i="52"/>
  <c r="D1033" i="52"/>
  <c r="D1032" i="52"/>
  <c r="D1031" i="52"/>
  <c r="D1030" i="52"/>
  <c r="D1029" i="52"/>
  <c r="D1028" i="52"/>
  <c r="D1027" i="52"/>
  <c r="D1026" i="52"/>
  <c r="D1025" i="52"/>
  <c r="D1024" i="52"/>
  <c r="D1023" i="52"/>
  <c r="D1022" i="52"/>
  <c r="D1021" i="52"/>
  <c r="D1020" i="52"/>
  <c r="D1019" i="52"/>
  <c r="D1018" i="52"/>
  <c r="D1017" i="52"/>
  <c r="D1016" i="52"/>
  <c r="D1015" i="52"/>
  <c r="D1014" i="52"/>
  <c r="D1013" i="52"/>
  <c r="D1012" i="52"/>
  <c r="D1011" i="52"/>
  <c r="D1010" i="52"/>
  <c r="D1009" i="52"/>
  <c r="D1008" i="52"/>
  <c r="D1007" i="52"/>
  <c r="D1006" i="52"/>
  <c r="D1005" i="52"/>
  <c r="D1004" i="52"/>
  <c r="D1003" i="52"/>
  <c r="D1002" i="52"/>
  <c r="D1001" i="52"/>
  <c r="D1000" i="52"/>
  <c r="D999" i="52"/>
  <c r="D998" i="52"/>
  <c r="D997" i="52"/>
  <c r="D996" i="52"/>
  <c r="D995" i="52"/>
  <c r="D994" i="52"/>
  <c r="D993" i="52"/>
  <c r="D992" i="52"/>
  <c r="D991" i="52"/>
  <c r="D990" i="52"/>
  <c r="D989" i="52"/>
  <c r="D988" i="52"/>
  <c r="D987" i="52"/>
  <c r="D986" i="52"/>
  <c r="D985" i="52"/>
  <c r="D984" i="52"/>
  <c r="D983" i="52"/>
  <c r="D982" i="52"/>
  <c r="D981" i="52"/>
  <c r="D980" i="52"/>
  <c r="D979" i="52"/>
  <c r="D978" i="52"/>
  <c r="D977" i="52"/>
  <c r="D976" i="52"/>
  <c r="D975" i="52"/>
  <c r="D974" i="52"/>
  <c r="D973" i="52"/>
  <c r="D972" i="52"/>
  <c r="D971" i="52"/>
  <c r="D970" i="52"/>
  <c r="D969" i="52"/>
  <c r="D968" i="52"/>
  <c r="D967" i="52"/>
  <c r="D966" i="52"/>
  <c r="D965" i="52"/>
  <c r="D964" i="52"/>
  <c r="D963" i="52"/>
  <c r="D962" i="52"/>
  <c r="D961" i="52"/>
  <c r="D960" i="52"/>
  <c r="D959" i="52"/>
  <c r="D958" i="52"/>
  <c r="D957" i="52"/>
  <c r="D956" i="52"/>
  <c r="D955" i="52"/>
  <c r="D954" i="52"/>
  <c r="D953" i="52"/>
  <c r="D952" i="52"/>
  <c r="D951" i="52"/>
  <c r="D950" i="52"/>
  <c r="D949" i="52"/>
  <c r="D948" i="52"/>
  <c r="D947" i="52"/>
  <c r="D946" i="52"/>
  <c r="D945" i="52"/>
  <c r="D944" i="52"/>
  <c r="D943" i="52"/>
  <c r="D942" i="52"/>
  <c r="D941" i="52"/>
  <c r="D940" i="52"/>
  <c r="D939" i="52"/>
  <c r="D938" i="52"/>
  <c r="D937" i="52"/>
  <c r="D936" i="52"/>
  <c r="D935" i="52"/>
  <c r="D934" i="52"/>
  <c r="D933" i="52"/>
  <c r="D932" i="52"/>
  <c r="D931" i="52"/>
  <c r="D930" i="52"/>
  <c r="D929" i="52"/>
  <c r="D928" i="52"/>
  <c r="D927" i="52"/>
  <c r="D926" i="52"/>
  <c r="D925" i="52"/>
  <c r="D924" i="52"/>
  <c r="D923" i="52"/>
  <c r="D922" i="52"/>
  <c r="D921" i="52"/>
  <c r="D920" i="52"/>
  <c r="D919" i="52"/>
  <c r="D918" i="52"/>
  <c r="D917" i="52"/>
  <c r="D916" i="52"/>
  <c r="D915" i="52"/>
  <c r="D914" i="52"/>
  <c r="D913" i="52"/>
  <c r="D912" i="52"/>
  <c r="D911" i="52"/>
  <c r="D910" i="52"/>
  <c r="D909" i="52"/>
  <c r="D908" i="52"/>
  <c r="D907" i="52"/>
  <c r="D906" i="52"/>
  <c r="D905" i="52"/>
  <c r="D904" i="52"/>
  <c r="D903" i="52"/>
  <c r="D902" i="52"/>
  <c r="D901" i="52"/>
  <c r="D900" i="52"/>
  <c r="D899" i="52"/>
  <c r="D898" i="52"/>
  <c r="D897" i="52"/>
  <c r="D896" i="52"/>
  <c r="D895" i="52"/>
  <c r="D894" i="52"/>
  <c r="D893" i="52"/>
  <c r="D892" i="52"/>
  <c r="D891" i="52"/>
  <c r="D890" i="52"/>
  <c r="D889" i="52"/>
  <c r="D888" i="52"/>
  <c r="D887" i="52"/>
  <c r="D886" i="52"/>
  <c r="D885" i="52"/>
  <c r="D884" i="52"/>
  <c r="D883" i="52"/>
  <c r="D882" i="52"/>
  <c r="D881" i="52"/>
  <c r="D880" i="52"/>
  <c r="D879" i="52"/>
  <c r="D878" i="52"/>
  <c r="D877" i="52"/>
  <c r="D876" i="52"/>
  <c r="D875" i="52"/>
  <c r="D874" i="52"/>
  <c r="D873" i="52"/>
  <c r="D872" i="52"/>
  <c r="D871" i="52"/>
  <c r="D870" i="52"/>
  <c r="D869" i="52"/>
  <c r="D868" i="52"/>
  <c r="D867" i="52"/>
  <c r="D866" i="52"/>
  <c r="D865" i="52"/>
  <c r="D864" i="52"/>
  <c r="D863" i="52"/>
  <c r="D862" i="52"/>
  <c r="D861" i="52"/>
  <c r="D860" i="52"/>
  <c r="D859" i="52"/>
  <c r="D858" i="52"/>
  <c r="D857" i="52"/>
  <c r="D856" i="52"/>
  <c r="D855" i="52"/>
  <c r="D854" i="52"/>
  <c r="D853" i="52"/>
  <c r="D852" i="52"/>
  <c r="D851" i="52"/>
  <c r="D850" i="52"/>
  <c r="D849" i="52"/>
  <c r="D848" i="52"/>
  <c r="D847" i="52"/>
  <c r="D846" i="52"/>
  <c r="D845" i="52"/>
  <c r="D844" i="52"/>
  <c r="D843" i="52"/>
  <c r="D842" i="52"/>
  <c r="D841" i="52"/>
  <c r="D840" i="52"/>
  <c r="D839" i="52"/>
  <c r="D838" i="52"/>
  <c r="D837" i="52"/>
  <c r="D836" i="52"/>
  <c r="D835" i="52"/>
  <c r="D834" i="52"/>
  <c r="D833" i="52"/>
  <c r="D832" i="52"/>
  <c r="D831" i="52"/>
  <c r="D830" i="52"/>
  <c r="D829" i="52"/>
  <c r="D828" i="52"/>
  <c r="D827" i="52"/>
  <c r="D826" i="52"/>
  <c r="D825" i="52"/>
  <c r="D824" i="52"/>
  <c r="D823" i="52"/>
  <c r="D822" i="52"/>
  <c r="D821" i="52"/>
  <c r="D820" i="52"/>
  <c r="D819" i="52"/>
  <c r="D818" i="52"/>
  <c r="D817" i="52"/>
  <c r="D816" i="52"/>
  <c r="D815" i="52"/>
  <c r="D814" i="52"/>
  <c r="D813" i="52"/>
  <c r="D812" i="52"/>
  <c r="D811" i="52"/>
  <c r="D810" i="52"/>
  <c r="D809" i="52"/>
  <c r="D808" i="52"/>
  <c r="D807" i="52"/>
  <c r="D806" i="52"/>
  <c r="D805" i="52"/>
  <c r="D804" i="52"/>
  <c r="D803" i="52"/>
  <c r="D802" i="52"/>
  <c r="D801" i="52"/>
  <c r="D800" i="52"/>
  <c r="D799" i="52"/>
  <c r="D798" i="52"/>
  <c r="D797" i="52"/>
  <c r="D796" i="52"/>
  <c r="D795" i="52"/>
  <c r="D794" i="52"/>
  <c r="D793" i="52"/>
  <c r="D792" i="52"/>
  <c r="D791" i="52"/>
  <c r="D790" i="52"/>
  <c r="D789" i="52"/>
  <c r="D788" i="52"/>
  <c r="D787" i="52"/>
  <c r="D786" i="52"/>
  <c r="D785" i="52"/>
  <c r="D784" i="52"/>
  <c r="D783" i="52"/>
  <c r="D782" i="52"/>
  <c r="D781" i="52"/>
  <c r="D780" i="52"/>
  <c r="D779" i="52"/>
  <c r="D778" i="52"/>
  <c r="D777" i="52"/>
  <c r="D776" i="52"/>
  <c r="D775" i="52"/>
  <c r="D774" i="52"/>
  <c r="D773" i="52"/>
  <c r="D772" i="52"/>
  <c r="D771" i="52"/>
  <c r="D770" i="52"/>
  <c r="D769" i="52"/>
  <c r="D768" i="52"/>
  <c r="D767" i="52"/>
  <c r="D766" i="52"/>
  <c r="D765" i="52"/>
  <c r="D764" i="52"/>
  <c r="D763" i="52"/>
  <c r="D762" i="52"/>
  <c r="D761" i="52"/>
  <c r="D760" i="52"/>
  <c r="D759" i="52"/>
  <c r="D758" i="52"/>
  <c r="D757" i="52"/>
  <c r="D756" i="52"/>
  <c r="D755" i="52"/>
  <c r="D754" i="52"/>
  <c r="D753" i="52"/>
  <c r="D752" i="52"/>
  <c r="D751" i="52"/>
  <c r="D750" i="52"/>
  <c r="D749" i="52"/>
  <c r="D748" i="52"/>
  <c r="D747" i="52"/>
  <c r="D746" i="52"/>
  <c r="D745" i="52"/>
  <c r="D744" i="52"/>
  <c r="D743" i="52"/>
  <c r="D742" i="52"/>
  <c r="D741" i="52"/>
  <c r="D740" i="52"/>
  <c r="D739" i="52"/>
  <c r="D738" i="52"/>
  <c r="D737" i="52"/>
  <c r="D736" i="52"/>
  <c r="D735" i="52"/>
  <c r="D734" i="52"/>
  <c r="D733" i="52"/>
  <c r="D732" i="52"/>
  <c r="D731" i="52"/>
  <c r="D730" i="52"/>
  <c r="D729" i="52"/>
  <c r="D728" i="52"/>
  <c r="D727" i="52"/>
  <c r="D726" i="52"/>
  <c r="D725" i="52"/>
  <c r="D724" i="52"/>
  <c r="D723" i="52"/>
  <c r="D722" i="52"/>
  <c r="D721" i="52"/>
  <c r="D720" i="52"/>
  <c r="D719" i="52"/>
  <c r="D718" i="52"/>
  <c r="D717" i="52"/>
  <c r="D716" i="52"/>
  <c r="D715" i="52"/>
  <c r="D714" i="52"/>
  <c r="D713" i="52"/>
  <c r="D712" i="52"/>
  <c r="D711" i="52"/>
  <c r="D710" i="52"/>
  <c r="D709" i="52"/>
  <c r="D708" i="52"/>
  <c r="D707" i="52"/>
  <c r="D706" i="52"/>
  <c r="D705" i="52"/>
  <c r="D704" i="52"/>
  <c r="D703" i="52"/>
  <c r="D702" i="52"/>
  <c r="D701" i="52"/>
  <c r="D700" i="52"/>
  <c r="D699" i="52"/>
  <c r="D698" i="52"/>
  <c r="D697" i="52"/>
  <c r="D696" i="52"/>
  <c r="D695" i="52"/>
  <c r="D694" i="52"/>
  <c r="D693" i="52"/>
  <c r="D692" i="52"/>
  <c r="D691" i="52"/>
  <c r="D690" i="52"/>
  <c r="D689" i="52"/>
  <c r="D688" i="52"/>
  <c r="D687" i="52"/>
  <c r="D686" i="52"/>
  <c r="D685" i="52"/>
  <c r="D684" i="52"/>
  <c r="D683" i="52"/>
  <c r="D682" i="52"/>
  <c r="D681" i="52"/>
  <c r="D680" i="52"/>
  <c r="D679" i="52"/>
  <c r="D678" i="52"/>
  <c r="D677" i="52"/>
  <c r="D676" i="52"/>
  <c r="D675" i="52"/>
  <c r="D674" i="52"/>
  <c r="D673" i="52"/>
  <c r="D672" i="52"/>
  <c r="D671" i="52"/>
  <c r="D670" i="52"/>
  <c r="D669" i="52"/>
  <c r="D668" i="52"/>
  <c r="D667" i="52"/>
  <c r="D666" i="52"/>
  <c r="D665" i="52"/>
  <c r="D664" i="52"/>
  <c r="D663" i="52"/>
  <c r="D662" i="52"/>
  <c r="D661" i="52"/>
  <c r="D660" i="52"/>
  <c r="D659" i="52"/>
  <c r="D658" i="52"/>
  <c r="D657" i="52"/>
  <c r="D656" i="52"/>
  <c r="D655" i="52"/>
  <c r="D654" i="52"/>
  <c r="D653" i="52"/>
  <c r="D652" i="52"/>
  <c r="D651" i="52"/>
  <c r="D650" i="52"/>
  <c r="D649" i="52"/>
  <c r="D648" i="52"/>
  <c r="D647" i="52"/>
  <c r="D646" i="52"/>
  <c r="D645" i="52"/>
  <c r="D644" i="52"/>
  <c r="D643" i="52"/>
  <c r="D642" i="52"/>
  <c r="D641" i="52"/>
  <c r="D640" i="52"/>
  <c r="D639" i="52"/>
  <c r="D638" i="52"/>
  <c r="D637" i="52"/>
  <c r="D636" i="52"/>
  <c r="D635" i="52"/>
  <c r="D634" i="52"/>
  <c r="D633" i="52"/>
  <c r="D632" i="52"/>
  <c r="D631" i="52"/>
  <c r="D630" i="52"/>
  <c r="D629" i="52"/>
  <c r="D628" i="52"/>
  <c r="D627" i="52"/>
  <c r="D626" i="52"/>
  <c r="D625" i="52"/>
  <c r="D624" i="52"/>
  <c r="D623" i="52"/>
  <c r="D622" i="52"/>
  <c r="D621" i="52"/>
  <c r="D620" i="52"/>
  <c r="D619" i="52"/>
  <c r="D618" i="52"/>
  <c r="D617" i="52"/>
  <c r="D616" i="52"/>
  <c r="D615" i="52"/>
  <c r="D614" i="52"/>
  <c r="D613" i="52"/>
  <c r="D612" i="52"/>
  <c r="D611" i="52"/>
  <c r="D610" i="52"/>
  <c r="D609" i="52"/>
  <c r="D608" i="52"/>
  <c r="D607" i="52"/>
  <c r="D606" i="52"/>
  <c r="D605" i="52"/>
  <c r="D604" i="52"/>
  <c r="D603" i="52"/>
  <c r="D602" i="52"/>
  <c r="D601" i="52"/>
  <c r="D600" i="52"/>
  <c r="D599" i="52"/>
  <c r="D598" i="52"/>
  <c r="D597" i="52"/>
  <c r="D596" i="52"/>
  <c r="D595" i="52"/>
  <c r="D594" i="52"/>
  <c r="D593" i="52"/>
  <c r="D592" i="52"/>
  <c r="D591" i="52"/>
  <c r="D590" i="52"/>
  <c r="D589" i="52"/>
  <c r="D588" i="52"/>
  <c r="D587" i="52"/>
  <c r="D586" i="52"/>
  <c r="D585" i="52"/>
  <c r="D584" i="52"/>
  <c r="D583" i="52"/>
  <c r="D582" i="52"/>
  <c r="D581" i="52"/>
  <c r="D580" i="52"/>
  <c r="D579" i="52"/>
  <c r="D578" i="52"/>
  <c r="D577" i="52"/>
  <c r="D576" i="52"/>
  <c r="D575" i="52"/>
  <c r="D574" i="52"/>
  <c r="D573" i="52"/>
  <c r="D572" i="52"/>
  <c r="D571" i="52"/>
  <c r="D570" i="52"/>
  <c r="D569" i="52"/>
  <c r="D568" i="52"/>
  <c r="D567" i="52"/>
  <c r="D566" i="52"/>
  <c r="D565" i="52"/>
  <c r="D564" i="52"/>
  <c r="D563" i="52"/>
  <c r="D562" i="52"/>
  <c r="D561" i="52"/>
  <c r="D560" i="52"/>
  <c r="D559" i="52"/>
  <c r="D558" i="52"/>
  <c r="D557" i="52"/>
  <c r="D556" i="52"/>
  <c r="D555" i="52"/>
  <c r="D554" i="52"/>
  <c r="D553" i="52"/>
  <c r="D552" i="52"/>
  <c r="D551" i="52"/>
  <c r="D550" i="52"/>
  <c r="D549" i="52"/>
  <c r="D548" i="52"/>
  <c r="D547" i="52"/>
  <c r="D546" i="52"/>
  <c r="D545" i="52"/>
  <c r="D544" i="52"/>
  <c r="D543" i="52"/>
  <c r="D542" i="52"/>
  <c r="D541" i="52"/>
  <c r="D540" i="52"/>
  <c r="D539" i="52"/>
  <c r="D538" i="52"/>
  <c r="D537" i="52"/>
  <c r="D536" i="52"/>
  <c r="D535" i="52"/>
  <c r="D534" i="52"/>
  <c r="D533" i="52"/>
  <c r="D532" i="52"/>
  <c r="D531" i="52"/>
  <c r="D530" i="52"/>
  <c r="D529" i="52"/>
  <c r="D528" i="52"/>
  <c r="D527" i="52"/>
  <c r="D526" i="52"/>
  <c r="D525" i="52"/>
  <c r="D524" i="52"/>
  <c r="D523" i="52"/>
  <c r="D522" i="52"/>
  <c r="D521" i="52"/>
  <c r="D520" i="52"/>
  <c r="D519" i="52"/>
  <c r="D518" i="52"/>
  <c r="D517" i="52"/>
  <c r="D516" i="52"/>
  <c r="D515" i="52"/>
  <c r="D514" i="52"/>
  <c r="D513" i="52"/>
  <c r="D512" i="52"/>
  <c r="D511" i="52"/>
  <c r="D510" i="52"/>
  <c r="D509" i="52"/>
  <c r="D508" i="52"/>
  <c r="D507" i="52"/>
  <c r="D506" i="52"/>
  <c r="D505" i="52"/>
  <c r="D504" i="52"/>
  <c r="D503" i="52"/>
  <c r="D502" i="52"/>
  <c r="D501" i="52"/>
  <c r="D500" i="52"/>
  <c r="D499" i="52"/>
  <c r="D498" i="52"/>
  <c r="D497" i="52"/>
  <c r="D496" i="52"/>
  <c r="D495" i="52"/>
  <c r="D494" i="52"/>
  <c r="D493" i="52"/>
  <c r="D492" i="52"/>
  <c r="D491" i="52"/>
  <c r="D490" i="52"/>
  <c r="D489" i="52"/>
  <c r="D488" i="52"/>
  <c r="D487" i="52"/>
  <c r="D486" i="52"/>
  <c r="D485" i="52"/>
  <c r="D484" i="52"/>
  <c r="D483" i="52"/>
  <c r="D482" i="52"/>
  <c r="D481" i="52"/>
  <c r="D480" i="52"/>
  <c r="D479" i="52"/>
  <c r="D478" i="52"/>
  <c r="D477" i="52"/>
  <c r="D476" i="52"/>
  <c r="D475" i="52"/>
  <c r="D474" i="52"/>
  <c r="D473" i="52"/>
  <c r="D472" i="52"/>
  <c r="D471" i="52"/>
  <c r="D470" i="52"/>
  <c r="D469" i="52"/>
  <c r="D468" i="52"/>
  <c r="D467" i="52"/>
  <c r="D466" i="52"/>
  <c r="D465" i="52"/>
  <c r="D464" i="52"/>
  <c r="D463" i="52"/>
  <c r="D462" i="52"/>
  <c r="D461" i="52"/>
  <c r="D460" i="52"/>
  <c r="D459" i="52"/>
  <c r="D458" i="52"/>
  <c r="D457" i="52"/>
  <c r="D456" i="52"/>
  <c r="D455" i="52"/>
  <c r="D454" i="52"/>
  <c r="D453" i="52"/>
  <c r="D452" i="52"/>
  <c r="D451" i="52"/>
  <c r="D450" i="52"/>
  <c r="D449" i="52"/>
  <c r="D448" i="52"/>
  <c r="D447" i="52"/>
  <c r="D446" i="52"/>
  <c r="D445" i="52"/>
  <c r="D444" i="52"/>
  <c r="D443" i="52"/>
  <c r="D442" i="52"/>
  <c r="D441" i="52"/>
  <c r="D440" i="52"/>
  <c r="D439" i="52"/>
  <c r="D438" i="52"/>
  <c r="D437" i="52"/>
  <c r="D436" i="52"/>
  <c r="D435" i="52"/>
  <c r="D434" i="52"/>
  <c r="D433" i="52"/>
  <c r="D432" i="52"/>
  <c r="D431" i="52"/>
  <c r="D430" i="52"/>
  <c r="D429" i="52"/>
  <c r="D428" i="52"/>
  <c r="D427" i="52"/>
  <c r="D426" i="52"/>
  <c r="D425" i="52"/>
  <c r="D424" i="52"/>
  <c r="D423" i="52"/>
  <c r="D422" i="52"/>
  <c r="D421" i="52"/>
  <c r="D420" i="52"/>
  <c r="D419" i="52"/>
  <c r="D418" i="52"/>
  <c r="D417" i="52"/>
  <c r="D416" i="52"/>
  <c r="D415" i="52"/>
  <c r="D414" i="52"/>
  <c r="D413" i="52"/>
  <c r="D412" i="52"/>
  <c r="D411" i="52"/>
  <c r="D410" i="52"/>
  <c r="D409" i="52"/>
  <c r="D408" i="52"/>
  <c r="D407" i="52"/>
  <c r="D406" i="52"/>
  <c r="D405" i="52"/>
  <c r="D404" i="52"/>
  <c r="D403" i="52"/>
  <c r="D402" i="52"/>
  <c r="D401" i="52"/>
  <c r="D400" i="52"/>
  <c r="D399" i="52"/>
  <c r="D398" i="52"/>
  <c r="D397" i="52"/>
  <c r="D396" i="52"/>
  <c r="D395" i="52"/>
  <c r="D394" i="52"/>
  <c r="D393" i="52"/>
  <c r="D392" i="52"/>
  <c r="D391" i="52"/>
  <c r="D390" i="52"/>
  <c r="D28" i="52"/>
  <c r="D27" i="52"/>
  <c r="D26" i="52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D389" i="52"/>
  <c r="D388" i="52"/>
  <c r="D387" i="52"/>
  <c r="D386" i="52"/>
  <c r="D385" i="52"/>
  <c r="D384" i="52"/>
  <c r="C384" i="52"/>
  <c r="D383" i="52"/>
  <c r="D382" i="52"/>
  <c r="D381" i="52"/>
  <c r="D380" i="52"/>
  <c r="D379" i="52"/>
  <c r="D378" i="52"/>
  <c r="D377" i="52"/>
  <c r="D376" i="52"/>
  <c r="D375" i="52"/>
  <c r="D374" i="52"/>
  <c r="D373" i="52"/>
  <c r="D372" i="52"/>
  <c r="D371" i="52"/>
  <c r="D370" i="52"/>
  <c r="D369" i="52"/>
  <c r="D368" i="52"/>
  <c r="D367" i="52"/>
  <c r="D366" i="52"/>
  <c r="D365" i="52"/>
  <c r="D364" i="52"/>
  <c r="D363" i="52"/>
  <c r="D362" i="52"/>
  <c r="D361" i="52"/>
  <c r="D360" i="52"/>
  <c r="D359" i="52"/>
  <c r="D358" i="52"/>
  <c r="D357" i="52"/>
  <c r="D356" i="52"/>
  <c r="D355" i="52"/>
  <c r="D354" i="52"/>
  <c r="D353" i="52"/>
  <c r="D352" i="52"/>
  <c r="D351" i="52"/>
  <c r="D350" i="52"/>
  <c r="D349" i="52"/>
  <c r="D348" i="52"/>
  <c r="D347" i="52"/>
  <c r="D346" i="52"/>
  <c r="D345" i="52"/>
  <c r="D344" i="52"/>
  <c r="D343" i="52"/>
  <c r="D342" i="52"/>
  <c r="D341" i="52"/>
  <c r="D340" i="52"/>
  <c r="D339" i="52"/>
  <c r="D338" i="52"/>
  <c r="D337" i="52"/>
  <c r="D336" i="52"/>
  <c r="D335" i="52"/>
  <c r="D334" i="52"/>
  <c r="D333" i="52"/>
  <c r="D332" i="52"/>
  <c r="D331" i="52"/>
  <c r="D330" i="52"/>
  <c r="D329" i="52"/>
  <c r="D328" i="52"/>
  <c r="D327" i="52"/>
  <c r="D326" i="52"/>
  <c r="D325" i="52"/>
  <c r="D324" i="52"/>
  <c r="D323" i="52"/>
  <c r="D322" i="52"/>
  <c r="D321" i="52"/>
  <c r="D320" i="52"/>
  <c r="D319" i="52"/>
  <c r="D318" i="52"/>
  <c r="D317" i="52"/>
  <c r="D316" i="52"/>
  <c r="D315" i="52"/>
  <c r="D314" i="52"/>
  <c r="D313" i="52"/>
  <c r="D312" i="52"/>
  <c r="D311" i="52"/>
  <c r="D310" i="52"/>
  <c r="D309" i="52"/>
  <c r="D308" i="52"/>
  <c r="D307" i="52"/>
  <c r="D306" i="52"/>
  <c r="D305" i="52"/>
  <c r="D304" i="52"/>
  <c r="D303" i="52"/>
  <c r="D302" i="52"/>
  <c r="D301" i="52"/>
  <c r="D300" i="52"/>
  <c r="D299" i="52"/>
  <c r="D298" i="52"/>
  <c r="D297" i="52"/>
  <c r="D296" i="52"/>
  <c r="D295" i="52"/>
  <c r="D294" i="52"/>
  <c r="D293" i="52"/>
  <c r="D292" i="52"/>
  <c r="D291" i="52"/>
  <c r="D290" i="52"/>
  <c r="D289" i="52"/>
  <c r="D288" i="52"/>
  <c r="D287" i="52"/>
  <c r="D286" i="52"/>
  <c r="D285" i="52"/>
  <c r="D284" i="52"/>
  <c r="D283" i="52"/>
  <c r="D282" i="52"/>
  <c r="D281" i="52"/>
  <c r="D280" i="52"/>
  <c r="D279" i="52"/>
  <c r="D278" i="52"/>
  <c r="D277" i="52"/>
  <c r="D276" i="52"/>
  <c r="D275" i="52"/>
  <c r="D274" i="52"/>
  <c r="D273" i="52"/>
  <c r="D272" i="52"/>
  <c r="D271" i="52"/>
  <c r="D270" i="52"/>
  <c r="D269" i="52"/>
  <c r="D268" i="52"/>
  <c r="D267" i="52"/>
  <c r="D266" i="52"/>
  <c r="D265" i="52"/>
  <c r="D264" i="52"/>
  <c r="D263" i="52"/>
  <c r="D262" i="52"/>
  <c r="D261" i="52"/>
  <c r="D260" i="52"/>
  <c r="D259" i="52"/>
  <c r="D258" i="52"/>
  <c r="D257" i="52"/>
  <c r="D256" i="52"/>
  <c r="D255" i="52"/>
  <c r="D254" i="52"/>
  <c r="D253" i="52"/>
  <c r="D252" i="52"/>
  <c r="D251" i="52"/>
  <c r="D250" i="52"/>
  <c r="D249" i="52"/>
  <c r="D248" i="52"/>
  <c r="D247" i="52"/>
  <c r="D246" i="52"/>
  <c r="D245" i="52"/>
  <c r="D244" i="52"/>
  <c r="D243" i="52"/>
  <c r="D242" i="52"/>
  <c r="D241" i="52"/>
  <c r="D240" i="52"/>
  <c r="D239" i="52"/>
  <c r="D238" i="52"/>
  <c r="D237" i="52"/>
  <c r="D236" i="52"/>
  <c r="D235" i="52"/>
  <c r="D234" i="52"/>
  <c r="D233" i="52"/>
  <c r="D232" i="52"/>
  <c r="D231" i="52"/>
  <c r="D230" i="52"/>
  <c r="D229" i="52"/>
  <c r="D228" i="52"/>
  <c r="D227" i="52"/>
  <c r="D226" i="52"/>
  <c r="D225" i="52"/>
  <c r="D224" i="52"/>
  <c r="D223" i="52"/>
  <c r="D222" i="52"/>
  <c r="D221" i="52"/>
  <c r="D220" i="52"/>
  <c r="D219" i="52"/>
  <c r="D218" i="52"/>
  <c r="D217" i="52"/>
  <c r="D216" i="52"/>
  <c r="D215" i="52"/>
  <c r="D214" i="52"/>
  <c r="D213" i="52"/>
  <c r="D212" i="52"/>
  <c r="D211" i="52"/>
  <c r="D210" i="52"/>
  <c r="D209" i="52"/>
  <c r="D208" i="52"/>
  <c r="D207" i="52"/>
  <c r="D206" i="52"/>
  <c r="D205" i="52"/>
  <c r="D204" i="52"/>
  <c r="D203" i="52"/>
  <c r="D202" i="52"/>
  <c r="D201" i="52"/>
  <c r="D200" i="52"/>
  <c r="D199" i="52"/>
  <c r="D198" i="52"/>
  <c r="D197" i="52"/>
  <c r="D196" i="52"/>
  <c r="D195" i="52"/>
  <c r="D194" i="52"/>
  <c r="D193" i="52"/>
  <c r="D192" i="52"/>
  <c r="D191" i="52"/>
  <c r="D190" i="52"/>
  <c r="D189" i="52"/>
  <c r="D188" i="52"/>
  <c r="D187" i="52"/>
  <c r="D186" i="52"/>
  <c r="D185" i="52"/>
  <c r="D184" i="52"/>
  <c r="D183" i="52"/>
  <c r="D182" i="52"/>
  <c r="D181" i="52"/>
  <c r="D180" i="52"/>
  <c r="D179" i="52"/>
  <c r="D178" i="52"/>
  <c r="D177" i="52"/>
  <c r="D176" i="52"/>
  <c r="D175" i="52"/>
  <c r="D174" i="52"/>
  <c r="D173" i="52"/>
  <c r="D172" i="52"/>
  <c r="D171" i="52"/>
  <c r="D170" i="52"/>
  <c r="D169" i="52"/>
  <c r="D168" i="52"/>
  <c r="D167" i="52"/>
  <c r="D166" i="52"/>
  <c r="D165" i="52"/>
  <c r="D164" i="52"/>
  <c r="D163" i="52"/>
  <c r="D162" i="52"/>
  <c r="D161" i="52"/>
  <c r="D160" i="52"/>
  <c r="D159" i="52"/>
  <c r="D158" i="52"/>
  <c r="D157" i="52"/>
  <c r="D156" i="52"/>
  <c r="D155" i="52"/>
  <c r="D154" i="52"/>
  <c r="D153" i="52"/>
  <c r="D152" i="52"/>
  <c r="D151" i="52"/>
  <c r="D150" i="52"/>
  <c r="D149" i="52"/>
  <c r="D148" i="52"/>
  <c r="D147" i="52"/>
  <c r="D146" i="52"/>
  <c r="D145" i="52"/>
  <c r="D144" i="52"/>
  <c r="D143" i="52"/>
  <c r="D142" i="52"/>
  <c r="D141" i="52"/>
  <c r="D140" i="52"/>
  <c r="D139" i="52"/>
  <c r="D138" i="52"/>
  <c r="D137" i="52"/>
  <c r="D136" i="52"/>
  <c r="D135" i="52"/>
  <c r="D134" i="52"/>
  <c r="D133" i="52"/>
  <c r="D132" i="52"/>
  <c r="D131" i="52"/>
  <c r="D130" i="52"/>
  <c r="D129" i="52"/>
  <c r="D128" i="52"/>
  <c r="D127" i="52"/>
  <c r="D126" i="52"/>
  <c r="D125" i="52"/>
  <c r="D124" i="52"/>
  <c r="D123" i="52"/>
  <c r="D122" i="52"/>
  <c r="D121" i="52"/>
  <c r="D120" i="52"/>
  <c r="D119" i="52"/>
  <c r="D118" i="52"/>
  <c r="D117" i="52"/>
  <c r="D116" i="52"/>
  <c r="D115" i="52"/>
  <c r="D114" i="52"/>
  <c r="D113" i="52"/>
  <c r="D112" i="52"/>
  <c r="D111" i="52"/>
  <c r="D110" i="52"/>
  <c r="D109" i="52"/>
  <c r="D108" i="52"/>
  <c r="D107" i="52"/>
  <c r="D106" i="52"/>
  <c r="D105" i="52"/>
  <c r="D104" i="52"/>
  <c r="D103" i="52"/>
  <c r="D102" i="52"/>
  <c r="D101" i="52"/>
  <c r="D100" i="52"/>
  <c r="D99" i="52"/>
  <c r="D98" i="52"/>
  <c r="D97" i="52"/>
  <c r="D96" i="52"/>
  <c r="D95" i="52"/>
  <c r="D94" i="52"/>
  <c r="D93" i="52"/>
  <c r="D92" i="52"/>
  <c r="D91" i="52"/>
  <c r="D90" i="52"/>
  <c r="D89" i="52"/>
  <c r="D88" i="52"/>
  <c r="D87" i="52"/>
  <c r="D86" i="52"/>
  <c r="D85" i="52"/>
  <c r="D84" i="52"/>
  <c r="D83" i="52"/>
  <c r="D82" i="52"/>
  <c r="D81" i="52"/>
  <c r="D80" i="52"/>
  <c r="D79" i="52"/>
  <c r="D78" i="52"/>
  <c r="D77" i="52"/>
  <c r="D76" i="52"/>
  <c r="D75" i="52"/>
  <c r="D74" i="52"/>
  <c r="D73" i="52"/>
  <c r="D72" i="52"/>
  <c r="D71" i="52"/>
  <c r="D70" i="52"/>
  <c r="D69" i="52"/>
  <c r="D68" i="52"/>
  <c r="D67" i="52"/>
  <c r="D66" i="52"/>
  <c r="D65" i="52"/>
  <c r="D64" i="52"/>
  <c r="D63" i="52"/>
  <c r="D62" i="52"/>
  <c r="D61" i="52"/>
  <c r="D60" i="52"/>
  <c r="D59" i="52"/>
  <c r="D58" i="52"/>
  <c r="D57" i="52"/>
  <c r="D56" i="52"/>
  <c r="D55" i="52"/>
  <c r="D54" i="52"/>
  <c r="D53" i="52"/>
  <c r="D52" i="52"/>
  <c r="D51" i="52"/>
  <c r="D50" i="52"/>
  <c r="D49" i="52"/>
  <c r="D48" i="52"/>
  <c r="D47" i="52"/>
  <c r="D46" i="52"/>
  <c r="D45" i="52"/>
  <c r="D44" i="52"/>
  <c r="D43" i="52"/>
  <c r="D42" i="52"/>
  <c r="D41" i="52"/>
  <c r="D40" i="52"/>
  <c r="D39" i="52"/>
  <c r="D38" i="52"/>
  <c r="D37" i="52"/>
  <c r="D36" i="52"/>
  <c r="D35" i="52"/>
  <c r="D34" i="52"/>
  <c r="D33" i="52"/>
  <c r="D32" i="52"/>
  <c r="D31" i="52"/>
  <c r="D30" i="52"/>
  <c r="D29" i="52"/>
  <c r="A210" i="52"/>
  <c r="A237" i="52" s="1"/>
  <c r="A264" i="52" s="1"/>
  <c r="A291" i="52" s="1"/>
  <c r="A318" i="52" s="1"/>
  <c r="A345" i="52" s="1"/>
  <c r="A372" i="52" s="1"/>
  <c r="A399" i="52" s="1"/>
  <c r="A426" i="52" s="1"/>
  <c r="A453" i="52" s="1"/>
  <c r="A480" i="52" s="1"/>
  <c r="A507" i="52" s="1"/>
  <c r="A534" i="52" s="1"/>
  <c r="A561" i="52" s="1"/>
  <c r="A588" i="52" s="1"/>
  <c r="A615" i="52" s="1"/>
  <c r="A642" i="52" s="1"/>
  <c r="A669" i="52" s="1"/>
  <c r="A696" i="52" s="1"/>
  <c r="A723" i="52" s="1"/>
  <c r="A750" i="52" s="1"/>
  <c r="A777" i="52" s="1"/>
  <c r="A804" i="52" s="1"/>
  <c r="A831" i="52" s="1"/>
  <c r="A858" i="52" s="1"/>
  <c r="A885" i="52" s="1"/>
  <c r="A912" i="52" s="1"/>
  <c r="A939" i="52" s="1"/>
  <c r="A966" i="52" s="1"/>
  <c r="A993" i="52" s="1"/>
  <c r="A1020" i="52" s="1"/>
  <c r="A1047" i="52" s="1"/>
  <c r="A1074" i="52" s="1"/>
  <c r="A1101" i="52" s="1"/>
  <c r="A1128" i="52" s="1"/>
  <c r="A65" i="52"/>
  <c r="A92" i="52" s="1"/>
  <c r="A119" i="52" s="1"/>
  <c r="A146" i="52" s="1"/>
  <c r="A173" i="52" s="1"/>
  <c r="A200" i="52" s="1"/>
  <c r="A227" i="52" s="1"/>
  <c r="A254" i="52" s="1"/>
  <c r="A281" i="52" s="1"/>
  <c r="A308" i="52" s="1"/>
  <c r="A335" i="52" s="1"/>
  <c r="A362" i="52" s="1"/>
  <c r="A389" i="52" s="1"/>
  <c r="A416" i="52" s="1"/>
  <c r="A443" i="52" s="1"/>
  <c r="A470" i="52" s="1"/>
  <c r="A497" i="52" s="1"/>
  <c r="A524" i="52" s="1"/>
  <c r="A551" i="52" s="1"/>
  <c r="A578" i="52" s="1"/>
  <c r="A605" i="52" s="1"/>
  <c r="A632" i="52" s="1"/>
  <c r="A659" i="52" s="1"/>
  <c r="A686" i="52" s="1"/>
  <c r="A713" i="52" s="1"/>
  <c r="A740" i="52" s="1"/>
  <c r="A767" i="52" s="1"/>
  <c r="A794" i="52" s="1"/>
  <c r="A821" i="52" s="1"/>
  <c r="A848" i="52" s="1"/>
  <c r="A875" i="52" s="1"/>
  <c r="A902" i="52" s="1"/>
  <c r="A929" i="52" s="1"/>
  <c r="A956" i="52" s="1"/>
  <c r="A983" i="52" s="1"/>
  <c r="A1010" i="52" s="1"/>
  <c r="A1037" i="52" s="1"/>
  <c r="A55" i="52"/>
  <c r="A82" i="52" s="1"/>
  <c r="A109" i="52" s="1"/>
  <c r="A136" i="52" s="1"/>
  <c r="A163" i="52" s="1"/>
  <c r="A190" i="52" s="1"/>
  <c r="A217" i="52" s="1"/>
  <c r="A244" i="52" s="1"/>
  <c r="A271" i="52" s="1"/>
  <c r="A298" i="52" s="1"/>
  <c r="A325" i="52" s="1"/>
  <c r="A352" i="52" s="1"/>
  <c r="A379" i="52" s="1"/>
  <c r="A406" i="52" s="1"/>
  <c r="A433" i="52" s="1"/>
  <c r="A460" i="52" s="1"/>
  <c r="A487" i="52" s="1"/>
  <c r="A514" i="52" s="1"/>
  <c r="A541" i="52" s="1"/>
  <c r="A568" i="52" s="1"/>
  <c r="A595" i="52" s="1"/>
  <c r="A622" i="52" s="1"/>
  <c r="A649" i="52" s="1"/>
  <c r="A676" i="52" s="1"/>
  <c r="A703" i="52" s="1"/>
  <c r="A730" i="52" s="1"/>
  <c r="A757" i="52" s="1"/>
  <c r="A784" i="52" s="1"/>
  <c r="A811" i="52" s="1"/>
  <c r="A838" i="52" s="1"/>
  <c r="A865" i="52" s="1"/>
  <c r="A892" i="52" s="1"/>
  <c r="A919" i="52" s="1"/>
  <c r="A946" i="52" s="1"/>
  <c r="A973" i="52" s="1"/>
  <c r="A1000" i="52" s="1"/>
  <c r="A1027" i="52" s="1"/>
  <c r="A1054" i="52" s="1"/>
  <c r="A1081" i="52" s="1"/>
  <c r="A1108" i="52" s="1"/>
  <c r="A1135" i="52" s="1"/>
  <c r="A1162" i="52" s="1"/>
  <c r="A1189" i="52" s="1"/>
  <c r="A54" i="52"/>
  <c r="A81" i="52" s="1"/>
  <c r="A108" i="52" s="1"/>
  <c r="A135" i="52" s="1"/>
  <c r="A162" i="52" s="1"/>
  <c r="A189" i="52" s="1"/>
  <c r="A216" i="52" s="1"/>
  <c r="A243" i="52" s="1"/>
  <c r="A270" i="52" s="1"/>
  <c r="A297" i="52" s="1"/>
  <c r="A324" i="52" s="1"/>
  <c r="A351" i="52" s="1"/>
  <c r="A378" i="52" s="1"/>
  <c r="A405" i="52" s="1"/>
  <c r="A432" i="52" s="1"/>
  <c r="A459" i="52" s="1"/>
  <c r="A486" i="52" s="1"/>
  <c r="A513" i="52" s="1"/>
  <c r="A540" i="52" s="1"/>
  <c r="A567" i="52" s="1"/>
  <c r="A594" i="52" s="1"/>
  <c r="A621" i="52" s="1"/>
  <c r="A648" i="52" s="1"/>
  <c r="A675" i="52" s="1"/>
  <c r="A702" i="52" s="1"/>
  <c r="A729" i="52" s="1"/>
  <c r="A756" i="52" s="1"/>
  <c r="A783" i="52" s="1"/>
  <c r="A810" i="52" s="1"/>
  <c r="A837" i="52" s="1"/>
  <c r="A864" i="52" s="1"/>
  <c r="A891" i="52" s="1"/>
  <c r="A918" i="52" s="1"/>
  <c r="A945" i="52" s="1"/>
  <c r="A972" i="52" s="1"/>
  <c r="A999" i="52" s="1"/>
  <c r="A1026" i="52" s="1"/>
  <c r="A1053" i="52" s="1"/>
  <c r="A1080" i="52" s="1"/>
  <c r="A1107" i="52" s="1"/>
  <c r="A1134" i="52" s="1"/>
  <c r="A1161" i="52" s="1"/>
  <c r="A1188" i="52" s="1"/>
  <c r="A53" i="52"/>
  <c r="A80" i="52" s="1"/>
  <c r="A107" i="52" s="1"/>
  <c r="A134" i="52" s="1"/>
  <c r="A161" i="52" s="1"/>
  <c r="A188" i="52" s="1"/>
  <c r="A215" i="52" s="1"/>
  <c r="A242" i="52" s="1"/>
  <c r="A269" i="52" s="1"/>
  <c r="A296" i="52" s="1"/>
  <c r="A323" i="52" s="1"/>
  <c r="A350" i="52" s="1"/>
  <c r="A377" i="52" s="1"/>
  <c r="A404" i="52" s="1"/>
  <c r="A431" i="52" s="1"/>
  <c r="A458" i="52" s="1"/>
  <c r="A485" i="52" s="1"/>
  <c r="A512" i="52" s="1"/>
  <c r="A539" i="52" s="1"/>
  <c r="A566" i="52" s="1"/>
  <c r="A593" i="52" s="1"/>
  <c r="A620" i="52" s="1"/>
  <c r="A647" i="52" s="1"/>
  <c r="A674" i="52" s="1"/>
  <c r="A701" i="52" s="1"/>
  <c r="A728" i="52" s="1"/>
  <c r="A52" i="52"/>
  <c r="A79" i="52" s="1"/>
  <c r="A106" i="52" s="1"/>
  <c r="A133" i="52" s="1"/>
  <c r="A160" i="52" s="1"/>
  <c r="A187" i="52" s="1"/>
  <c r="A214" i="52" s="1"/>
  <c r="A241" i="52" s="1"/>
  <c r="A268" i="52" s="1"/>
  <c r="A295" i="52" s="1"/>
  <c r="A322" i="52" s="1"/>
  <c r="A349" i="52" s="1"/>
  <c r="A376" i="52" s="1"/>
  <c r="A403" i="52" s="1"/>
  <c r="A430" i="52" s="1"/>
  <c r="A457" i="52" s="1"/>
  <c r="A484" i="52" s="1"/>
  <c r="A511" i="52" s="1"/>
  <c r="A538" i="52" s="1"/>
  <c r="A565" i="52" s="1"/>
  <c r="A592" i="52" s="1"/>
  <c r="A619" i="52" s="1"/>
  <c r="A646" i="52" s="1"/>
  <c r="A673" i="52" s="1"/>
  <c r="A700" i="52" s="1"/>
  <c r="A727" i="52" s="1"/>
  <c r="A754" i="52" s="1"/>
  <c r="A781" i="52" s="1"/>
  <c r="A808" i="52" s="1"/>
  <c r="A835" i="52" s="1"/>
  <c r="A862" i="52" s="1"/>
  <c r="A889" i="52" s="1"/>
  <c r="A916" i="52" s="1"/>
  <c r="A943" i="52" s="1"/>
  <c r="A970" i="52" s="1"/>
  <c r="A997" i="52" s="1"/>
  <c r="A1024" i="52" s="1"/>
  <c r="A1051" i="52" s="1"/>
  <c r="A1078" i="52" s="1"/>
  <c r="A1105" i="52" s="1"/>
  <c r="A1132" i="52" s="1"/>
  <c r="A1159" i="52" s="1"/>
  <c r="A1186" i="52" s="1"/>
  <c r="A51" i="52"/>
  <c r="A78" i="52" s="1"/>
  <c r="A105" i="52" s="1"/>
  <c r="A132" i="52" s="1"/>
  <c r="A159" i="52" s="1"/>
  <c r="A186" i="52" s="1"/>
  <c r="A213" i="52" s="1"/>
  <c r="A240" i="52" s="1"/>
  <c r="A267" i="52" s="1"/>
  <c r="A294" i="52" s="1"/>
  <c r="A321" i="52" s="1"/>
  <c r="A348" i="52" s="1"/>
  <c r="A375" i="52" s="1"/>
  <c r="A402" i="52" s="1"/>
  <c r="A429" i="52" s="1"/>
  <c r="A456" i="52" s="1"/>
  <c r="A483" i="52" s="1"/>
  <c r="A510" i="52" s="1"/>
  <c r="A537" i="52" s="1"/>
  <c r="A564" i="52" s="1"/>
  <c r="A591" i="52" s="1"/>
  <c r="A618" i="52" s="1"/>
  <c r="A645" i="52" s="1"/>
  <c r="A672" i="52" s="1"/>
  <c r="A699" i="52" s="1"/>
  <c r="A726" i="52" s="1"/>
  <c r="A753" i="52" s="1"/>
  <c r="A780" i="52" s="1"/>
  <c r="A807" i="52" s="1"/>
  <c r="A834" i="52" s="1"/>
  <c r="A861" i="52" s="1"/>
  <c r="A888" i="52" s="1"/>
  <c r="A915" i="52" s="1"/>
  <c r="A942" i="52" s="1"/>
  <c r="A969" i="52" s="1"/>
  <c r="A996" i="52" s="1"/>
  <c r="A1023" i="52" s="1"/>
  <c r="A1050" i="52" s="1"/>
  <c r="A1077" i="52" s="1"/>
  <c r="A1104" i="52" s="1"/>
  <c r="A1131" i="52" s="1"/>
  <c r="A1158" i="52" s="1"/>
  <c r="A1185" i="52" s="1"/>
  <c r="A50" i="52"/>
  <c r="A77" i="52" s="1"/>
  <c r="A104" i="52" s="1"/>
  <c r="A131" i="52" s="1"/>
  <c r="A158" i="52" s="1"/>
  <c r="A185" i="52" s="1"/>
  <c r="A212" i="52" s="1"/>
  <c r="A239" i="52" s="1"/>
  <c r="A266" i="52" s="1"/>
  <c r="A293" i="52" s="1"/>
  <c r="A320" i="52" s="1"/>
  <c r="A347" i="52" s="1"/>
  <c r="A374" i="52" s="1"/>
  <c r="A401" i="52" s="1"/>
  <c r="A428" i="52" s="1"/>
  <c r="A49" i="52"/>
  <c r="A76" i="52" s="1"/>
  <c r="A103" i="52" s="1"/>
  <c r="A130" i="52" s="1"/>
  <c r="A157" i="52" s="1"/>
  <c r="A184" i="52" s="1"/>
  <c r="A211" i="52" s="1"/>
  <c r="A238" i="52" s="1"/>
  <c r="A265" i="52" s="1"/>
  <c r="A292" i="52" s="1"/>
  <c r="A319" i="52" s="1"/>
  <c r="A346" i="52" s="1"/>
  <c r="A373" i="52" s="1"/>
  <c r="A400" i="52" s="1"/>
  <c r="A427" i="52" s="1"/>
  <c r="A454" i="52" s="1"/>
  <c r="A481" i="52" s="1"/>
  <c r="A508" i="52" s="1"/>
  <c r="A535" i="52" s="1"/>
  <c r="A562" i="52" s="1"/>
  <c r="A589" i="52" s="1"/>
  <c r="A616" i="52" s="1"/>
  <c r="A643" i="52" s="1"/>
  <c r="A670" i="52" s="1"/>
  <c r="A697" i="52" s="1"/>
  <c r="A724" i="52" s="1"/>
  <c r="A751" i="52" s="1"/>
  <c r="A778" i="52" s="1"/>
  <c r="A805" i="52" s="1"/>
  <c r="A832" i="52" s="1"/>
  <c r="A859" i="52" s="1"/>
  <c r="A886" i="52" s="1"/>
  <c r="A913" i="52" s="1"/>
  <c r="A940" i="52" s="1"/>
  <c r="A967" i="52" s="1"/>
  <c r="A994" i="52" s="1"/>
  <c r="A1021" i="52" s="1"/>
  <c r="A1048" i="52" s="1"/>
  <c r="A1075" i="52" s="1"/>
  <c r="A1102" i="52" s="1"/>
  <c r="A1129" i="52" s="1"/>
  <c r="A1156" i="52" s="1"/>
  <c r="A1183" i="52" s="1"/>
  <c r="A48" i="52"/>
  <c r="A75" i="52" s="1"/>
  <c r="A102" i="52" s="1"/>
  <c r="A129" i="52" s="1"/>
  <c r="A156" i="52" s="1"/>
  <c r="A183" i="52" s="1"/>
  <c r="A47" i="52"/>
  <c r="A74" i="52" s="1"/>
  <c r="A101" i="52" s="1"/>
  <c r="A128" i="52" s="1"/>
  <c r="A46" i="52"/>
  <c r="A73" i="52" s="1"/>
  <c r="A100" i="52" s="1"/>
  <c r="A127" i="52" s="1"/>
  <c r="A154" i="52" s="1"/>
  <c r="A181" i="52" s="1"/>
  <c r="A208" i="52" s="1"/>
  <c r="A235" i="52" s="1"/>
  <c r="A262" i="52" s="1"/>
  <c r="A289" i="52" s="1"/>
  <c r="A316" i="52" s="1"/>
  <c r="A343" i="52" s="1"/>
  <c r="A370" i="52" s="1"/>
  <c r="A397" i="52" s="1"/>
  <c r="A424" i="52" s="1"/>
  <c r="A451" i="52" s="1"/>
  <c r="A478" i="52" s="1"/>
  <c r="A505" i="52" s="1"/>
  <c r="A532" i="52" s="1"/>
  <c r="A559" i="52" s="1"/>
  <c r="A586" i="52" s="1"/>
  <c r="A613" i="52" s="1"/>
  <c r="A640" i="52" s="1"/>
  <c r="A667" i="52" s="1"/>
  <c r="A694" i="52" s="1"/>
  <c r="A721" i="52" s="1"/>
  <c r="A748" i="52" s="1"/>
  <c r="A775" i="52" s="1"/>
  <c r="A802" i="52" s="1"/>
  <c r="A829" i="52" s="1"/>
  <c r="A856" i="52" s="1"/>
  <c r="A883" i="52" s="1"/>
  <c r="A910" i="52" s="1"/>
  <c r="A937" i="52" s="1"/>
  <c r="A964" i="52" s="1"/>
  <c r="A991" i="52" s="1"/>
  <c r="A1018" i="52" s="1"/>
  <c r="A45" i="52"/>
  <c r="A72" i="52" s="1"/>
  <c r="A99" i="52" s="1"/>
  <c r="A126" i="52" s="1"/>
  <c r="A153" i="52" s="1"/>
  <c r="A180" i="52" s="1"/>
  <c r="A207" i="52" s="1"/>
  <c r="A234" i="52" s="1"/>
  <c r="A261" i="52" s="1"/>
  <c r="A288" i="52" s="1"/>
  <c r="A315" i="52" s="1"/>
  <c r="A342" i="52" s="1"/>
  <c r="A369" i="52" s="1"/>
  <c r="A396" i="52" s="1"/>
  <c r="A423" i="52" s="1"/>
  <c r="A450" i="52" s="1"/>
  <c r="A477" i="52" s="1"/>
  <c r="A504" i="52" s="1"/>
  <c r="A531" i="52" s="1"/>
  <c r="A558" i="52" s="1"/>
  <c r="A585" i="52" s="1"/>
  <c r="A612" i="52" s="1"/>
  <c r="A639" i="52" s="1"/>
  <c r="A666" i="52" s="1"/>
  <c r="A693" i="52" s="1"/>
  <c r="A720" i="52" s="1"/>
  <c r="A747" i="52" s="1"/>
  <c r="A774" i="52" s="1"/>
  <c r="A801" i="52" s="1"/>
  <c r="A44" i="52"/>
  <c r="A71" i="52" s="1"/>
  <c r="A98" i="52" s="1"/>
  <c r="A125" i="52" s="1"/>
  <c r="A152" i="52" s="1"/>
  <c r="A179" i="52" s="1"/>
  <c r="A206" i="52" s="1"/>
  <c r="A233" i="52" s="1"/>
  <c r="A260" i="52" s="1"/>
  <c r="A287" i="52" s="1"/>
  <c r="A314" i="52" s="1"/>
  <c r="A341" i="52" s="1"/>
  <c r="A368" i="52" s="1"/>
  <c r="A395" i="52" s="1"/>
  <c r="A422" i="52" s="1"/>
  <c r="A449" i="52" s="1"/>
  <c r="A476" i="52" s="1"/>
  <c r="A503" i="52" s="1"/>
  <c r="A530" i="52" s="1"/>
  <c r="A557" i="52" s="1"/>
  <c r="A584" i="52" s="1"/>
  <c r="A611" i="52" s="1"/>
  <c r="A638" i="52" s="1"/>
  <c r="A665" i="52" s="1"/>
  <c r="A692" i="52" s="1"/>
  <c r="A719" i="52" s="1"/>
  <c r="A746" i="52" s="1"/>
  <c r="A773" i="52" s="1"/>
  <c r="A800" i="52" s="1"/>
  <c r="A827" i="52" s="1"/>
  <c r="A854" i="52" s="1"/>
  <c r="A881" i="52" s="1"/>
  <c r="A908" i="52" s="1"/>
  <c r="A935" i="52" s="1"/>
  <c r="A962" i="52" s="1"/>
  <c r="A989" i="52" s="1"/>
  <c r="A1016" i="52" s="1"/>
  <c r="A43" i="52"/>
  <c r="A70" i="52" s="1"/>
  <c r="A97" i="52" s="1"/>
  <c r="A124" i="52" s="1"/>
  <c r="A151" i="52" s="1"/>
  <c r="A178" i="52" s="1"/>
  <c r="A205" i="52" s="1"/>
  <c r="A232" i="52" s="1"/>
  <c r="A259" i="52" s="1"/>
  <c r="A286" i="52" s="1"/>
  <c r="A313" i="52" s="1"/>
  <c r="A340" i="52" s="1"/>
  <c r="A367" i="52" s="1"/>
  <c r="A394" i="52" s="1"/>
  <c r="A421" i="52" s="1"/>
  <c r="A448" i="52" s="1"/>
  <c r="A475" i="52" s="1"/>
  <c r="A502" i="52" s="1"/>
  <c r="A529" i="52" s="1"/>
  <c r="A556" i="52" s="1"/>
  <c r="A583" i="52" s="1"/>
  <c r="A610" i="52" s="1"/>
  <c r="A637" i="52" s="1"/>
  <c r="A664" i="52" s="1"/>
  <c r="A691" i="52" s="1"/>
  <c r="A718" i="52" s="1"/>
  <c r="A745" i="52" s="1"/>
  <c r="A772" i="52" s="1"/>
  <c r="A799" i="52" s="1"/>
  <c r="A826" i="52" s="1"/>
  <c r="A853" i="52" s="1"/>
  <c r="A880" i="52" s="1"/>
  <c r="A907" i="52" s="1"/>
  <c r="A934" i="52" s="1"/>
  <c r="A961" i="52" s="1"/>
  <c r="A988" i="52" s="1"/>
  <c r="A1015" i="52" s="1"/>
  <c r="A1042" i="52" s="1"/>
  <c r="A42" i="52"/>
  <c r="A69" i="52" s="1"/>
  <c r="A96" i="52" s="1"/>
  <c r="A123" i="52" s="1"/>
  <c r="A150" i="52" s="1"/>
  <c r="A177" i="52" s="1"/>
  <c r="A204" i="52" s="1"/>
  <c r="A231" i="52" s="1"/>
  <c r="A258" i="52" s="1"/>
  <c r="A285" i="52" s="1"/>
  <c r="A312" i="52" s="1"/>
  <c r="A339" i="52" s="1"/>
  <c r="A366" i="52" s="1"/>
  <c r="A393" i="52" s="1"/>
  <c r="A420" i="52" s="1"/>
  <c r="A447" i="52" s="1"/>
  <c r="A474" i="52" s="1"/>
  <c r="A501" i="52" s="1"/>
  <c r="A528" i="52" s="1"/>
  <c r="A41" i="52"/>
  <c r="A68" i="52" s="1"/>
  <c r="A95" i="52" s="1"/>
  <c r="A122" i="52" s="1"/>
  <c r="A149" i="52" s="1"/>
  <c r="A176" i="52" s="1"/>
  <c r="A203" i="52" s="1"/>
  <c r="A230" i="52" s="1"/>
  <c r="A257" i="52" s="1"/>
  <c r="A284" i="52" s="1"/>
  <c r="A311" i="52" s="1"/>
  <c r="A338" i="52" s="1"/>
  <c r="A365" i="52" s="1"/>
  <c r="A392" i="52" s="1"/>
  <c r="A419" i="52" s="1"/>
  <c r="A446" i="52" s="1"/>
  <c r="A473" i="52" s="1"/>
  <c r="A500" i="52" s="1"/>
  <c r="A527" i="52" s="1"/>
  <c r="A554" i="52" s="1"/>
  <c r="A581" i="52" s="1"/>
  <c r="A608" i="52" s="1"/>
  <c r="A635" i="52" s="1"/>
  <c r="A662" i="52" s="1"/>
  <c r="A689" i="52" s="1"/>
  <c r="A716" i="52" s="1"/>
  <c r="A743" i="52" s="1"/>
  <c r="A770" i="52" s="1"/>
  <c r="A797" i="52" s="1"/>
  <c r="A824" i="52" s="1"/>
  <c r="A851" i="52" s="1"/>
  <c r="A878" i="52" s="1"/>
  <c r="A905" i="52" s="1"/>
  <c r="A932" i="52" s="1"/>
  <c r="A959" i="52" s="1"/>
  <c r="A986" i="52" s="1"/>
  <c r="A1013" i="52" s="1"/>
  <c r="A1040" i="52" s="1"/>
  <c r="A40" i="52"/>
  <c r="A67" i="52" s="1"/>
  <c r="A94" i="52" s="1"/>
  <c r="A121" i="52" s="1"/>
  <c r="A148" i="52" s="1"/>
  <c r="A175" i="52" s="1"/>
  <c r="A202" i="52" s="1"/>
  <c r="A229" i="52" s="1"/>
  <c r="A256" i="52" s="1"/>
  <c r="A283" i="52" s="1"/>
  <c r="A310" i="52" s="1"/>
  <c r="A337" i="52" s="1"/>
  <c r="A364" i="52" s="1"/>
  <c r="A391" i="52" s="1"/>
  <c r="A418" i="52" s="1"/>
  <c r="A445" i="52" s="1"/>
  <c r="A472" i="52" s="1"/>
  <c r="A499" i="52" s="1"/>
  <c r="A526" i="52" s="1"/>
  <c r="A553" i="52" s="1"/>
  <c r="A580" i="52" s="1"/>
  <c r="A607" i="52" s="1"/>
  <c r="A634" i="52" s="1"/>
  <c r="A661" i="52" s="1"/>
  <c r="A688" i="52" s="1"/>
  <c r="A715" i="52" s="1"/>
  <c r="A742" i="52" s="1"/>
  <c r="A769" i="52" s="1"/>
  <c r="A796" i="52" s="1"/>
  <c r="A823" i="52" s="1"/>
  <c r="A850" i="52" s="1"/>
  <c r="A877" i="52" s="1"/>
  <c r="A904" i="52" s="1"/>
  <c r="A931" i="52" s="1"/>
  <c r="A958" i="52" s="1"/>
  <c r="A985" i="52" s="1"/>
  <c r="A1012" i="52" s="1"/>
  <c r="A1039" i="52" s="1"/>
  <c r="A39" i="52"/>
  <c r="A66" i="52" s="1"/>
  <c r="A93" i="52" s="1"/>
  <c r="A120" i="52" s="1"/>
  <c r="A147" i="52" s="1"/>
  <c r="A174" i="52" s="1"/>
  <c r="A201" i="52" s="1"/>
  <c r="A228" i="52" s="1"/>
  <c r="A38" i="52"/>
  <c r="A37" i="52"/>
  <c r="A64" i="52" s="1"/>
  <c r="A91" i="52" s="1"/>
  <c r="A118" i="52" s="1"/>
  <c r="A145" i="52" s="1"/>
  <c r="A172" i="52" s="1"/>
  <c r="A199" i="52" s="1"/>
  <c r="A226" i="52" s="1"/>
  <c r="A253" i="52" s="1"/>
  <c r="A280" i="52" s="1"/>
  <c r="A307" i="52" s="1"/>
  <c r="A334" i="52" s="1"/>
  <c r="A361" i="52" s="1"/>
  <c r="A388" i="52" s="1"/>
  <c r="A415" i="52" s="1"/>
  <c r="A442" i="52" s="1"/>
  <c r="A469" i="52" s="1"/>
  <c r="A496" i="52" s="1"/>
  <c r="A523" i="52" s="1"/>
  <c r="A550" i="52" s="1"/>
  <c r="A577" i="52" s="1"/>
  <c r="A604" i="52" s="1"/>
  <c r="A631" i="52" s="1"/>
  <c r="A658" i="52" s="1"/>
  <c r="A685" i="52" s="1"/>
  <c r="A712" i="52" s="1"/>
  <c r="A739" i="52" s="1"/>
  <c r="A766" i="52" s="1"/>
  <c r="A793" i="52" s="1"/>
  <c r="A820" i="52" s="1"/>
  <c r="A847" i="52" s="1"/>
  <c r="A874" i="52" s="1"/>
  <c r="A901" i="52" s="1"/>
  <c r="A36" i="52"/>
  <c r="A63" i="52" s="1"/>
  <c r="A90" i="52" s="1"/>
  <c r="A117" i="52" s="1"/>
  <c r="A144" i="52" s="1"/>
  <c r="A171" i="52" s="1"/>
  <c r="A198" i="52" s="1"/>
  <c r="A225" i="52" s="1"/>
  <c r="A252" i="52" s="1"/>
  <c r="A279" i="52" s="1"/>
  <c r="A306" i="52" s="1"/>
  <c r="A333" i="52" s="1"/>
  <c r="A360" i="52" s="1"/>
  <c r="A387" i="52" s="1"/>
  <c r="A414" i="52" s="1"/>
  <c r="A441" i="52" s="1"/>
  <c r="A468" i="52" s="1"/>
  <c r="A495" i="52" s="1"/>
  <c r="A522" i="52" s="1"/>
  <c r="A549" i="52" s="1"/>
  <c r="A576" i="52" s="1"/>
  <c r="A603" i="52" s="1"/>
  <c r="A630" i="52" s="1"/>
  <c r="A657" i="52" s="1"/>
  <c r="A684" i="52" s="1"/>
  <c r="A711" i="52" s="1"/>
  <c r="A738" i="52" s="1"/>
  <c r="A765" i="52" s="1"/>
  <c r="A792" i="52" s="1"/>
  <c r="A819" i="52" s="1"/>
  <c r="A846" i="52" s="1"/>
  <c r="A873" i="52" s="1"/>
  <c r="A900" i="52" s="1"/>
  <c r="A927" i="52" s="1"/>
  <c r="A954" i="52" s="1"/>
  <c r="A981" i="52" s="1"/>
  <c r="A1008" i="52" s="1"/>
  <c r="A1035" i="52" s="1"/>
  <c r="A1062" i="52" s="1"/>
  <c r="A1089" i="52" s="1"/>
  <c r="A1116" i="52" s="1"/>
  <c r="A1143" i="52" s="1"/>
  <c r="A1170" i="52" s="1"/>
  <c r="A35" i="52"/>
  <c r="A62" i="52" s="1"/>
  <c r="A89" i="52" s="1"/>
  <c r="A116" i="52" s="1"/>
  <c r="A143" i="52" s="1"/>
  <c r="A170" i="52" s="1"/>
  <c r="A197" i="52" s="1"/>
  <c r="A224" i="52" s="1"/>
  <c r="A251" i="52" s="1"/>
  <c r="A278" i="52" s="1"/>
  <c r="A305" i="52" s="1"/>
  <c r="A332" i="52" s="1"/>
  <c r="A359" i="52" s="1"/>
  <c r="A386" i="52" s="1"/>
  <c r="A413" i="52" s="1"/>
  <c r="A440" i="52" s="1"/>
  <c r="A467" i="52" s="1"/>
  <c r="A494" i="52" s="1"/>
  <c r="A521" i="52" s="1"/>
  <c r="A548" i="52" s="1"/>
  <c r="A575" i="52" s="1"/>
  <c r="A602" i="52" s="1"/>
  <c r="A629" i="52" s="1"/>
  <c r="A656" i="52" s="1"/>
  <c r="A683" i="52" s="1"/>
  <c r="A710" i="52" s="1"/>
  <c r="A737" i="52" s="1"/>
  <c r="A764" i="52" s="1"/>
  <c r="A791" i="52" s="1"/>
  <c r="A818" i="52" s="1"/>
  <c r="A845" i="52" s="1"/>
  <c r="A872" i="52" s="1"/>
  <c r="A899" i="52" s="1"/>
  <c r="A926" i="52" s="1"/>
  <c r="A953" i="52" s="1"/>
  <c r="A980" i="52" s="1"/>
  <c r="A1007" i="52" s="1"/>
  <c r="A1034" i="52" s="1"/>
  <c r="A1061" i="52" s="1"/>
  <c r="A1088" i="52" s="1"/>
  <c r="A1115" i="52" s="1"/>
  <c r="A1142" i="52" s="1"/>
  <c r="A1169" i="52" s="1"/>
  <c r="A34" i="52"/>
  <c r="A61" i="52" s="1"/>
  <c r="A88" i="52" s="1"/>
  <c r="A115" i="52" s="1"/>
  <c r="A142" i="52" s="1"/>
  <c r="A169" i="52" s="1"/>
  <c r="A196" i="52" s="1"/>
  <c r="A223" i="52" s="1"/>
  <c r="A250" i="52" s="1"/>
  <c r="A277" i="52" s="1"/>
  <c r="A304" i="52" s="1"/>
  <c r="A331" i="52" s="1"/>
  <c r="A358" i="52" s="1"/>
  <c r="A385" i="52" s="1"/>
  <c r="A412" i="52" s="1"/>
  <c r="A439" i="52" s="1"/>
  <c r="A466" i="52" s="1"/>
  <c r="A493" i="52" s="1"/>
  <c r="A520" i="52" s="1"/>
  <c r="A547" i="52" s="1"/>
  <c r="A574" i="52" s="1"/>
  <c r="A601" i="52" s="1"/>
  <c r="A33" i="52"/>
  <c r="A60" i="52" s="1"/>
  <c r="A87" i="52" s="1"/>
  <c r="A114" i="52" s="1"/>
  <c r="A141" i="52" s="1"/>
  <c r="A168" i="52" s="1"/>
  <c r="A195" i="52" s="1"/>
  <c r="A222" i="52" s="1"/>
  <c r="A249" i="52" s="1"/>
  <c r="A276" i="52" s="1"/>
  <c r="A303" i="52" s="1"/>
  <c r="A330" i="52" s="1"/>
  <c r="A357" i="52" s="1"/>
  <c r="A384" i="52" s="1"/>
  <c r="A411" i="52" s="1"/>
  <c r="A438" i="52" s="1"/>
  <c r="A465" i="52" s="1"/>
  <c r="A492" i="52" s="1"/>
  <c r="A519" i="52" s="1"/>
  <c r="A546" i="52" s="1"/>
  <c r="A573" i="52" s="1"/>
  <c r="A600" i="52" s="1"/>
  <c r="A627" i="52" s="1"/>
  <c r="A654" i="52" s="1"/>
  <c r="A681" i="52" s="1"/>
  <c r="A708" i="52" s="1"/>
  <c r="A735" i="52" s="1"/>
  <c r="A762" i="52" s="1"/>
  <c r="A789" i="52" s="1"/>
  <c r="A816" i="52" s="1"/>
  <c r="A843" i="52" s="1"/>
  <c r="A870" i="52" s="1"/>
  <c r="A897" i="52" s="1"/>
  <c r="A924" i="52" s="1"/>
  <c r="A951" i="52" s="1"/>
  <c r="A978" i="52" s="1"/>
  <c r="A1005" i="52" s="1"/>
  <c r="A1032" i="52" s="1"/>
  <c r="A1059" i="52" s="1"/>
  <c r="A1086" i="52" s="1"/>
  <c r="A1113" i="52" s="1"/>
  <c r="A1140" i="52" s="1"/>
  <c r="A1167" i="52" s="1"/>
  <c r="A32" i="52"/>
  <c r="A59" i="52" s="1"/>
  <c r="A86" i="52" s="1"/>
  <c r="A113" i="52" s="1"/>
  <c r="A140" i="52" s="1"/>
  <c r="A167" i="52" s="1"/>
  <c r="A194" i="52" s="1"/>
  <c r="A221" i="52" s="1"/>
  <c r="A248" i="52" s="1"/>
  <c r="A275" i="52" s="1"/>
  <c r="A302" i="52" s="1"/>
  <c r="A329" i="52" s="1"/>
  <c r="A356" i="52" s="1"/>
  <c r="A383" i="52" s="1"/>
  <c r="A410" i="52" s="1"/>
  <c r="A437" i="52" s="1"/>
  <c r="A464" i="52" s="1"/>
  <c r="A491" i="52" s="1"/>
  <c r="A518" i="52" s="1"/>
  <c r="A545" i="52" s="1"/>
  <c r="A572" i="52" s="1"/>
  <c r="A599" i="52" s="1"/>
  <c r="A626" i="52" s="1"/>
  <c r="A653" i="52" s="1"/>
  <c r="A680" i="52" s="1"/>
  <c r="A707" i="52" s="1"/>
  <c r="A734" i="52" s="1"/>
  <c r="A761" i="52" s="1"/>
  <c r="A788" i="52" s="1"/>
  <c r="A815" i="52" s="1"/>
  <c r="A842" i="52" s="1"/>
  <c r="A869" i="52" s="1"/>
  <c r="A896" i="52" s="1"/>
  <c r="A923" i="52" s="1"/>
  <c r="A950" i="52" s="1"/>
  <c r="A977" i="52" s="1"/>
  <c r="A1004" i="52" s="1"/>
  <c r="A1031" i="52" s="1"/>
  <c r="A1058" i="52" s="1"/>
  <c r="A1085" i="52" s="1"/>
  <c r="A1112" i="52" s="1"/>
  <c r="A1139" i="52" s="1"/>
  <c r="A1166" i="52" s="1"/>
  <c r="A31" i="52"/>
  <c r="A58" i="52" s="1"/>
  <c r="A85" i="52" s="1"/>
  <c r="A112" i="52" s="1"/>
  <c r="A139" i="52" s="1"/>
  <c r="A166" i="52" s="1"/>
  <c r="A193" i="52" s="1"/>
  <c r="A220" i="52" s="1"/>
  <c r="A247" i="52" s="1"/>
  <c r="A274" i="52" s="1"/>
  <c r="A301" i="52" s="1"/>
  <c r="A328" i="52" s="1"/>
  <c r="A30" i="52"/>
  <c r="A57" i="52" s="1"/>
  <c r="A84" i="52" s="1"/>
  <c r="A111" i="52" s="1"/>
  <c r="A138" i="52" s="1"/>
  <c r="A165" i="52" s="1"/>
  <c r="A192" i="52" s="1"/>
  <c r="A219" i="52" s="1"/>
  <c r="A246" i="52" s="1"/>
  <c r="A273" i="52" s="1"/>
  <c r="A300" i="52" s="1"/>
  <c r="A327" i="52" s="1"/>
  <c r="A354" i="52" s="1"/>
  <c r="A381" i="52" s="1"/>
  <c r="A408" i="52" s="1"/>
  <c r="A435" i="52" s="1"/>
  <c r="A462" i="52" s="1"/>
  <c r="A489" i="52" s="1"/>
  <c r="A516" i="52" s="1"/>
  <c r="A543" i="52" s="1"/>
  <c r="A570" i="52" s="1"/>
  <c r="A597" i="52" s="1"/>
  <c r="A624" i="52" s="1"/>
  <c r="A651" i="52" s="1"/>
  <c r="A678" i="52" s="1"/>
  <c r="A705" i="52" s="1"/>
  <c r="A732" i="52" s="1"/>
  <c r="A759" i="52" s="1"/>
  <c r="A786" i="52" s="1"/>
  <c r="A813" i="52" s="1"/>
  <c r="A840" i="52" s="1"/>
  <c r="A867" i="52" s="1"/>
  <c r="A894" i="52" s="1"/>
  <c r="A921" i="52" s="1"/>
  <c r="A948" i="52" s="1"/>
  <c r="A975" i="52" s="1"/>
  <c r="A1002" i="52" s="1"/>
  <c r="A1029" i="52" s="1"/>
  <c r="A1056" i="52" s="1"/>
  <c r="A1083" i="52" s="1"/>
  <c r="A1110" i="52" s="1"/>
  <c r="A1137" i="52" s="1"/>
  <c r="A1164" i="52" s="1"/>
  <c r="A29" i="52"/>
  <c r="A56" i="52" s="1"/>
  <c r="A83" i="52" s="1"/>
  <c r="A110" i="52" s="1"/>
  <c r="A137" i="52" s="1"/>
  <c r="A164" i="52" s="1"/>
  <c r="A191" i="52" s="1"/>
  <c r="A218" i="52" s="1"/>
  <c r="A245" i="52" s="1"/>
  <c r="A272" i="52" s="1"/>
  <c r="A299" i="52" s="1"/>
  <c r="A326" i="52" s="1"/>
  <c r="A353" i="52" s="1"/>
  <c r="A380" i="52" s="1"/>
  <c r="A407" i="52" s="1"/>
  <c r="A434" i="52" s="1"/>
  <c r="A461" i="52" s="1"/>
  <c r="A488" i="52" s="1"/>
  <c r="A515" i="52" s="1"/>
  <c r="A542" i="52" s="1"/>
  <c r="A569" i="52" s="1"/>
  <c r="A596" i="52" s="1"/>
  <c r="A623" i="52" s="1"/>
  <c r="A650" i="52" s="1"/>
  <c r="A677" i="52" s="1"/>
  <c r="A704" i="52" s="1"/>
  <c r="A731" i="52" s="1"/>
  <c r="A758" i="52" s="1"/>
  <c r="A785" i="52" s="1"/>
  <c r="A812" i="52" s="1"/>
  <c r="A839" i="52" s="1"/>
  <c r="A866" i="52" s="1"/>
  <c r="A893" i="52" s="1"/>
  <c r="A920" i="52" s="1"/>
  <c r="A947" i="52" s="1"/>
  <c r="A974" i="52" s="1"/>
  <c r="A1001" i="52" s="1"/>
  <c r="A1028" i="52" s="1"/>
  <c r="A1045" i="52" l="1"/>
  <c r="A1072" i="52" s="1"/>
  <c r="A1099" i="52" s="1"/>
  <c r="A1126" i="52" s="1"/>
  <c r="A1153" i="52" s="1"/>
  <c r="A1180" i="52" s="1"/>
  <c r="A1043" i="52"/>
  <c r="A1070" i="52" s="1"/>
  <c r="A1097" i="52" s="1"/>
  <c r="A1124" i="52" s="1"/>
  <c r="A1151" i="52" s="1"/>
  <c r="A1178" i="52" s="1"/>
  <c r="A628" i="52"/>
  <c r="A655" i="52" s="1"/>
  <c r="A682" i="52" s="1"/>
  <c r="A709" i="52" s="1"/>
  <c r="A736" i="52" s="1"/>
  <c r="A763" i="52" s="1"/>
  <c r="A790" i="52" s="1"/>
  <c r="A817" i="52" s="1"/>
  <c r="A844" i="52" s="1"/>
  <c r="A871" i="52" s="1"/>
  <c r="A898" i="52" s="1"/>
  <c r="A925" i="52" s="1"/>
  <c r="A952" i="52" s="1"/>
  <c r="A979" i="52" s="1"/>
  <c r="A1006" i="52" s="1"/>
  <c r="A1033" i="52" s="1"/>
  <c r="A1060" i="52" s="1"/>
  <c r="A1087" i="52" s="1"/>
  <c r="A1114" i="52" s="1"/>
  <c r="A1141" i="52" s="1"/>
  <c r="A1168" i="52" s="1"/>
  <c r="A828" i="52"/>
  <c r="A855" i="52" s="1"/>
  <c r="A882" i="52" s="1"/>
  <c r="A909" i="52" s="1"/>
  <c r="A936" i="52" s="1"/>
  <c r="A963" i="52" s="1"/>
  <c r="A990" i="52" s="1"/>
  <c r="A1017" i="52" s="1"/>
  <c r="A1044" i="52" s="1"/>
  <c r="A1071" i="52" s="1"/>
  <c r="A1098" i="52" s="1"/>
  <c r="A1125" i="52" s="1"/>
  <c r="A1152" i="52" s="1"/>
  <c r="A928" i="52"/>
  <c r="A955" i="52" s="1"/>
  <c r="A982" i="52" s="1"/>
  <c r="A1009" i="52" s="1"/>
  <c r="A1036" i="52" s="1"/>
  <c r="A1063" i="52" s="1"/>
  <c r="A1090" i="52" s="1"/>
  <c r="A1117" i="52" s="1"/>
  <c r="A1144" i="52" s="1"/>
  <c r="A1171" i="52" s="1"/>
  <c r="A1155" i="52"/>
  <c r="A1182" i="52" s="1"/>
  <c r="A755" i="52"/>
  <c r="A782" i="52" s="1"/>
  <c r="A809" i="52" s="1"/>
  <c r="A836" i="52" s="1"/>
  <c r="A863" i="52" s="1"/>
  <c r="A890" i="52" s="1"/>
  <c r="A917" i="52" s="1"/>
  <c r="A944" i="52" s="1"/>
  <c r="A971" i="52" s="1"/>
  <c r="A998" i="52" s="1"/>
  <c r="A1025" i="52" s="1"/>
  <c r="A1052" i="52" s="1"/>
  <c r="A1079" i="52" s="1"/>
  <c r="A1106" i="52" s="1"/>
  <c r="A1133" i="52" s="1"/>
  <c r="A1160" i="52" s="1"/>
  <c r="A1187" i="52" s="1"/>
  <c r="A555" i="52"/>
  <c r="A582" i="52" s="1"/>
  <c r="A609" i="52" s="1"/>
  <c r="A636" i="52" s="1"/>
  <c r="A663" i="52" s="1"/>
  <c r="A690" i="52" s="1"/>
  <c r="A717" i="52" s="1"/>
  <c r="A744" i="52" s="1"/>
  <c r="A771" i="52" s="1"/>
  <c r="A798" i="52" s="1"/>
  <c r="A825" i="52" s="1"/>
  <c r="A852" i="52" s="1"/>
  <c r="A879" i="52" s="1"/>
  <c r="A906" i="52" s="1"/>
  <c r="A933" i="52" s="1"/>
  <c r="A960" i="52" s="1"/>
  <c r="A987" i="52" s="1"/>
  <c r="A1014" i="52" s="1"/>
  <c r="A1041" i="52" s="1"/>
  <c r="A1068" i="52" s="1"/>
  <c r="A1095" i="52" s="1"/>
  <c r="A1122" i="52" s="1"/>
  <c r="A1149" i="52" s="1"/>
  <c r="A1176" i="52" s="1"/>
  <c r="A455" i="52"/>
  <c r="A482" i="52" s="1"/>
  <c r="A509" i="52" s="1"/>
  <c r="A536" i="52" s="1"/>
  <c r="A563" i="52" s="1"/>
  <c r="A590" i="52" s="1"/>
  <c r="A617" i="52" s="1"/>
  <c r="A644" i="52" s="1"/>
  <c r="A671" i="52" s="1"/>
  <c r="A698" i="52" s="1"/>
  <c r="A725" i="52" s="1"/>
  <c r="A752" i="52" s="1"/>
  <c r="A779" i="52" s="1"/>
  <c r="A806" i="52" s="1"/>
  <c r="A833" i="52" s="1"/>
  <c r="A860" i="52" s="1"/>
  <c r="A887" i="52" s="1"/>
  <c r="A914" i="52" s="1"/>
  <c r="A941" i="52" s="1"/>
  <c r="A968" i="52" s="1"/>
  <c r="A995" i="52" s="1"/>
  <c r="A1022" i="52" s="1"/>
  <c r="A1049" i="52" s="1"/>
  <c r="A1076" i="52" s="1"/>
  <c r="A1103" i="52" s="1"/>
  <c r="A1130" i="52" s="1"/>
  <c r="A1157" i="52" s="1"/>
  <c r="A1184" i="52" s="1"/>
  <c r="A255" i="52"/>
  <c r="A282" i="52" s="1"/>
  <c r="A309" i="52" s="1"/>
  <c r="A336" i="52" s="1"/>
  <c r="A363" i="52" s="1"/>
  <c r="A390" i="52" s="1"/>
  <c r="A417" i="52" s="1"/>
  <c r="A444" i="52" s="1"/>
  <c r="A471" i="52" s="1"/>
  <c r="A498" i="52" s="1"/>
  <c r="A525" i="52" s="1"/>
  <c r="A552" i="52" s="1"/>
  <c r="A579" i="52" s="1"/>
  <c r="A606" i="52" s="1"/>
  <c r="A633" i="52" s="1"/>
  <c r="A660" i="52" s="1"/>
  <c r="A687" i="52" s="1"/>
  <c r="A714" i="52" s="1"/>
  <c r="A741" i="52" s="1"/>
  <c r="A768" i="52" s="1"/>
  <c r="A795" i="52" s="1"/>
  <c r="A822" i="52" s="1"/>
  <c r="A849" i="52" s="1"/>
  <c r="A876" i="52" s="1"/>
  <c r="A903" i="52" s="1"/>
  <c r="A930" i="52" s="1"/>
  <c r="A957" i="52" s="1"/>
  <c r="A984" i="52" s="1"/>
  <c r="A1011" i="52" s="1"/>
  <c r="A1038" i="52" s="1"/>
  <c r="A1065" i="52" s="1"/>
  <c r="A1092" i="52" s="1"/>
  <c r="A1119" i="52" s="1"/>
  <c r="A1146" i="52" s="1"/>
  <c r="A1173" i="52" s="1"/>
  <c r="A155" i="52"/>
  <c r="A182" i="52" s="1"/>
  <c r="A209" i="52" s="1"/>
  <c r="A236" i="52" s="1"/>
  <c r="A263" i="52" s="1"/>
  <c r="A290" i="52" s="1"/>
  <c r="A317" i="52" s="1"/>
  <c r="A344" i="52" s="1"/>
  <c r="A371" i="52" s="1"/>
  <c r="A398" i="52" s="1"/>
  <c r="A425" i="52" s="1"/>
  <c r="A452" i="52" s="1"/>
  <c r="A479" i="52" s="1"/>
  <c r="A506" i="52" s="1"/>
  <c r="A533" i="52" s="1"/>
  <c r="A560" i="52" s="1"/>
  <c r="A587" i="52" s="1"/>
  <c r="A614" i="52" s="1"/>
  <c r="A641" i="52" s="1"/>
  <c r="A668" i="52" s="1"/>
  <c r="A695" i="52" s="1"/>
  <c r="A722" i="52" s="1"/>
  <c r="A749" i="52" s="1"/>
  <c r="A776" i="52" s="1"/>
  <c r="A803" i="52" s="1"/>
  <c r="A830" i="52" s="1"/>
  <c r="A857" i="52" s="1"/>
  <c r="A884" i="52" s="1"/>
  <c r="A911" i="52" s="1"/>
  <c r="A938" i="52" s="1"/>
  <c r="A965" i="52" s="1"/>
  <c r="A992" i="52" s="1"/>
  <c r="A1019" i="52" s="1"/>
  <c r="A1055" i="52"/>
  <c r="A1082" i="52" s="1"/>
  <c r="A1109" i="52" s="1"/>
  <c r="A1136" i="52" s="1"/>
  <c r="A1163" i="52" s="1"/>
  <c r="A1069" i="52"/>
  <c r="A1096" i="52" s="1"/>
  <c r="A1123" i="52" s="1"/>
  <c r="A1150" i="52" s="1"/>
  <c r="A355" i="52"/>
  <c r="A382" i="52" s="1"/>
  <c r="A409" i="52" s="1"/>
  <c r="A436" i="52" s="1"/>
  <c r="A463" i="52" s="1"/>
  <c r="A490" i="52" s="1"/>
  <c r="A517" i="52" s="1"/>
  <c r="A544" i="52" s="1"/>
  <c r="A571" i="52" s="1"/>
  <c r="A598" i="52" s="1"/>
  <c r="A625" i="52" s="1"/>
  <c r="A652" i="52" s="1"/>
  <c r="A679" i="52" s="1"/>
  <c r="A706" i="52" s="1"/>
  <c r="A733" i="52" s="1"/>
  <c r="A760" i="52" s="1"/>
  <c r="A787" i="52" s="1"/>
  <c r="A814" i="52" s="1"/>
  <c r="A841" i="52" s="1"/>
  <c r="A868" i="52" s="1"/>
  <c r="A895" i="52" s="1"/>
  <c r="A922" i="52" s="1"/>
  <c r="A949" i="52" s="1"/>
  <c r="A976" i="52" s="1"/>
  <c r="A1003" i="52" s="1"/>
  <c r="A1030" i="52" s="1"/>
  <c r="A1057" i="52" s="1"/>
  <c r="A1084" i="52" s="1"/>
  <c r="A1111" i="52" s="1"/>
  <c r="A1138" i="52" s="1"/>
  <c r="A1165" i="52" s="1"/>
  <c r="A1067" i="52"/>
  <c r="A1094" i="52" s="1"/>
  <c r="A1121" i="52" s="1"/>
  <c r="A1148" i="52" s="1"/>
  <c r="A1175" i="52" s="1"/>
  <c r="B133" i="51"/>
  <c r="B130" i="51"/>
  <c r="B127" i="51"/>
  <c r="B124" i="51"/>
  <c r="B121" i="51"/>
  <c r="B118" i="51"/>
  <c r="B115" i="51"/>
  <c r="B112" i="51"/>
  <c r="B109" i="51"/>
  <c r="B106" i="51"/>
  <c r="B103" i="51"/>
  <c r="B100" i="51"/>
  <c r="B97" i="51"/>
  <c r="B94" i="51"/>
  <c r="B91" i="51"/>
  <c r="B88" i="51"/>
  <c r="B132" i="51"/>
  <c r="B129" i="51"/>
  <c r="B126" i="51"/>
  <c r="B123" i="51"/>
  <c r="B120" i="51"/>
  <c r="B117" i="51"/>
  <c r="B114" i="51"/>
  <c r="B111" i="51"/>
  <c r="B108" i="51"/>
  <c r="B105" i="51"/>
  <c r="B102" i="51"/>
  <c r="B99" i="51"/>
  <c r="B96" i="51"/>
  <c r="B93" i="51"/>
  <c r="B90" i="51"/>
  <c r="B87" i="51"/>
  <c r="B131" i="51"/>
  <c r="B128" i="51"/>
  <c r="B125" i="51"/>
  <c r="B122" i="51"/>
  <c r="B119" i="51"/>
  <c r="B116" i="51"/>
  <c r="B113" i="51"/>
  <c r="B110" i="51"/>
  <c r="B107" i="51"/>
  <c r="B104" i="51"/>
  <c r="B101" i="51"/>
  <c r="B98" i="51"/>
  <c r="B95" i="51"/>
  <c r="B92" i="51"/>
  <c r="B89" i="51"/>
  <c r="B86" i="51"/>
  <c r="B85" i="51"/>
  <c r="B82" i="51"/>
  <c r="B79" i="51"/>
  <c r="B76" i="51"/>
  <c r="B73" i="51"/>
  <c r="B70" i="51"/>
  <c r="B67" i="51"/>
  <c r="B64" i="51"/>
  <c r="B61" i="51"/>
  <c r="B58" i="51"/>
  <c r="B55" i="51"/>
  <c r="B52" i="51"/>
  <c r="B49" i="51"/>
  <c r="B46" i="51"/>
  <c r="B43" i="51"/>
  <c r="B40" i="51"/>
  <c r="B37" i="51"/>
  <c r="B34" i="51"/>
  <c r="B31" i="51"/>
  <c r="B28" i="51"/>
  <c r="B25" i="51"/>
  <c r="B84" i="51"/>
  <c r="B81" i="51"/>
  <c r="B78" i="51"/>
  <c r="B75" i="51"/>
  <c r="B72" i="51"/>
  <c r="B69" i="51"/>
  <c r="B66" i="51"/>
  <c r="B63" i="51"/>
  <c r="B60" i="51"/>
  <c r="B57" i="51"/>
  <c r="B54" i="51"/>
  <c r="B51" i="51"/>
  <c r="B48" i="51"/>
  <c r="B45" i="51"/>
  <c r="B42" i="51"/>
  <c r="B39" i="51"/>
  <c r="B36" i="51"/>
  <c r="B33" i="51"/>
  <c r="B30" i="51"/>
  <c r="B27" i="51"/>
  <c r="B24" i="51"/>
  <c r="B83" i="51"/>
  <c r="B80" i="51"/>
  <c r="B77" i="51"/>
  <c r="B74" i="51"/>
  <c r="B71" i="51"/>
  <c r="B68" i="51"/>
  <c r="B65" i="51"/>
  <c r="B62" i="51"/>
  <c r="B59" i="51"/>
  <c r="B56" i="51"/>
  <c r="B53" i="51"/>
  <c r="B50" i="51"/>
  <c r="B47" i="51"/>
  <c r="B44" i="51"/>
  <c r="B41" i="51"/>
  <c r="B38" i="51"/>
  <c r="B35" i="51"/>
  <c r="B32" i="51"/>
  <c r="B29" i="51"/>
  <c r="B26" i="51"/>
  <c r="B23" i="51"/>
  <c r="B22" i="51"/>
  <c r="B19" i="51"/>
  <c r="B16" i="51"/>
  <c r="B13" i="51"/>
  <c r="B10" i="51"/>
  <c r="B21" i="51"/>
  <c r="B18" i="51"/>
  <c r="B15" i="51"/>
  <c r="B12" i="51"/>
  <c r="B9" i="51"/>
  <c r="B20" i="51"/>
  <c r="B17" i="51"/>
  <c r="B14" i="51"/>
  <c r="B11" i="51"/>
  <c r="B8" i="51"/>
  <c r="B7" i="51"/>
  <c r="B6" i="51"/>
  <c r="B5" i="51"/>
  <c r="B4" i="51"/>
  <c r="B3" i="51"/>
  <c r="B2" i="51"/>
  <c r="A10" i="51"/>
  <c r="A13" i="51" s="1"/>
  <c r="A16" i="51" s="1"/>
  <c r="A19" i="51" s="1"/>
  <c r="A22" i="51" s="1"/>
  <c r="A25" i="51" s="1"/>
  <c r="A28" i="51" s="1"/>
  <c r="A31" i="51" s="1"/>
  <c r="A34" i="51" s="1"/>
  <c r="A37" i="51" s="1"/>
  <c r="A40" i="51" s="1"/>
  <c r="A43" i="51" s="1"/>
  <c r="A46" i="51" s="1"/>
  <c r="A49" i="51" s="1"/>
  <c r="A52" i="51" s="1"/>
  <c r="A55" i="51" s="1"/>
  <c r="A58" i="51" s="1"/>
  <c r="A61" i="51" s="1"/>
  <c r="A64" i="51" s="1"/>
  <c r="A67" i="51" s="1"/>
  <c r="A70" i="51" s="1"/>
  <c r="A73" i="51" s="1"/>
  <c r="A76" i="51" s="1"/>
  <c r="A79" i="51" s="1"/>
  <c r="A82" i="51" s="1"/>
  <c r="A85" i="51" s="1"/>
  <c r="A88" i="51" s="1"/>
  <c r="A91" i="51" s="1"/>
  <c r="A94" i="51" s="1"/>
  <c r="A97" i="51" s="1"/>
  <c r="A100" i="51" s="1"/>
  <c r="A103" i="51" s="1"/>
  <c r="A106" i="51" s="1"/>
  <c r="A109" i="51" s="1"/>
  <c r="A112" i="51" s="1"/>
  <c r="A115" i="51" s="1"/>
  <c r="A118" i="51" s="1"/>
  <c r="A121" i="51" s="1"/>
  <c r="A124" i="51" s="1"/>
  <c r="A127" i="51" s="1"/>
  <c r="A130" i="51" s="1"/>
  <c r="A133" i="51" s="1"/>
  <c r="A9" i="51"/>
  <c r="A12" i="51" s="1"/>
  <c r="A15" i="51" s="1"/>
  <c r="A18" i="51" s="1"/>
  <c r="A21" i="51" s="1"/>
  <c r="A24" i="51" s="1"/>
  <c r="A27" i="51" s="1"/>
  <c r="A30" i="51" s="1"/>
  <c r="A33" i="51" s="1"/>
  <c r="A36" i="51" s="1"/>
  <c r="A39" i="51" s="1"/>
  <c r="A42" i="51" s="1"/>
  <c r="A45" i="51" s="1"/>
  <c r="A48" i="51" s="1"/>
  <c r="A51" i="51" s="1"/>
  <c r="A54" i="51" s="1"/>
  <c r="A57" i="51" s="1"/>
  <c r="A60" i="51" s="1"/>
  <c r="A63" i="51" s="1"/>
  <c r="A66" i="51" s="1"/>
  <c r="A69" i="51" s="1"/>
  <c r="A72" i="51" s="1"/>
  <c r="A75" i="51" s="1"/>
  <c r="A78" i="51" s="1"/>
  <c r="A81" i="51" s="1"/>
  <c r="A84" i="51" s="1"/>
  <c r="A87" i="51" s="1"/>
  <c r="A90" i="51" s="1"/>
  <c r="A93" i="51" s="1"/>
  <c r="A96" i="51" s="1"/>
  <c r="A99" i="51" s="1"/>
  <c r="A102" i="51" s="1"/>
  <c r="A105" i="51" s="1"/>
  <c r="A108" i="51" s="1"/>
  <c r="A111" i="51" s="1"/>
  <c r="A114" i="51" s="1"/>
  <c r="A117" i="51" s="1"/>
  <c r="A120" i="51" s="1"/>
  <c r="A123" i="51" s="1"/>
  <c r="A126" i="51" s="1"/>
  <c r="A129" i="51" s="1"/>
  <c r="A132" i="51" s="1"/>
  <c r="A7" i="51"/>
  <c r="A6" i="51"/>
  <c r="A5" i="51"/>
  <c r="A8" i="51" s="1"/>
  <c r="A11" i="51" s="1"/>
  <c r="A14" i="51" s="1"/>
  <c r="A17" i="51" s="1"/>
  <c r="A20" i="51" s="1"/>
  <c r="A23" i="51" s="1"/>
  <c r="A26" i="51" s="1"/>
  <c r="A29" i="51" s="1"/>
  <c r="A32" i="51" s="1"/>
  <c r="A35" i="51" s="1"/>
  <c r="A38" i="51" s="1"/>
  <c r="A41" i="51" s="1"/>
  <c r="A44" i="51" s="1"/>
  <c r="A47" i="51" s="1"/>
  <c r="A50" i="51" s="1"/>
  <c r="A53" i="51" s="1"/>
  <c r="A56" i="51" s="1"/>
  <c r="A59" i="51" s="1"/>
  <c r="A62" i="51" s="1"/>
  <c r="A65" i="51" s="1"/>
  <c r="A68" i="51" s="1"/>
  <c r="A71" i="51" s="1"/>
  <c r="A74" i="51" s="1"/>
  <c r="A77" i="51" s="1"/>
  <c r="A80" i="51" s="1"/>
  <c r="A83" i="51" s="1"/>
  <c r="A86" i="51" s="1"/>
  <c r="A89" i="51" s="1"/>
  <c r="A92" i="51" s="1"/>
  <c r="A95" i="51" s="1"/>
  <c r="A98" i="51" s="1"/>
  <c r="A101" i="51" s="1"/>
  <c r="A104" i="51" s="1"/>
  <c r="A107" i="51" s="1"/>
  <c r="A110" i="51" s="1"/>
  <c r="A113" i="51" s="1"/>
  <c r="A116" i="51" s="1"/>
  <c r="A119" i="51" s="1"/>
  <c r="A122" i="51" s="1"/>
  <c r="A125" i="51" s="1"/>
  <c r="A128" i="51" s="1"/>
  <c r="A131" i="51" s="1"/>
  <c r="G45" i="50"/>
  <c r="H45" i="50" s="1"/>
  <c r="F45" i="50"/>
  <c r="E45" i="50"/>
  <c r="D45" i="50"/>
  <c r="C45" i="50"/>
  <c r="B45" i="50"/>
  <c r="G44" i="50"/>
  <c r="H44" i="50" s="1"/>
  <c r="F44" i="50"/>
  <c r="E44" i="50"/>
  <c r="D44" i="50"/>
  <c r="C44" i="50"/>
  <c r="B44" i="50"/>
  <c r="G43" i="50"/>
  <c r="H43" i="50" s="1"/>
  <c r="F43" i="50"/>
  <c r="E43" i="50"/>
  <c r="D43" i="50"/>
  <c r="C43" i="50"/>
  <c r="B43" i="50"/>
  <c r="H42" i="50"/>
  <c r="G42" i="50"/>
  <c r="F42" i="50"/>
  <c r="E42" i="50"/>
  <c r="D42" i="50"/>
  <c r="C42" i="50"/>
  <c r="B42" i="50"/>
  <c r="G41" i="50"/>
  <c r="H41" i="50" s="1"/>
  <c r="F41" i="50"/>
  <c r="E41" i="50"/>
  <c r="D41" i="50"/>
  <c r="C41" i="50"/>
  <c r="B41" i="50"/>
  <c r="G40" i="50"/>
  <c r="H40" i="50" s="1"/>
  <c r="F40" i="50"/>
  <c r="E40" i="50"/>
  <c r="D40" i="50"/>
  <c r="C40" i="50"/>
  <c r="B40" i="50"/>
  <c r="G39" i="50"/>
  <c r="H39" i="50" s="1"/>
  <c r="F39" i="50"/>
  <c r="E39" i="50"/>
  <c r="D39" i="50"/>
  <c r="C39" i="50"/>
  <c r="B39" i="50"/>
  <c r="G38" i="50"/>
  <c r="H38" i="50" s="1"/>
  <c r="F38" i="50"/>
  <c r="E38" i="50"/>
  <c r="D38" i="50"/>
  <c r="C38" i="50"/>
  <c r="B38" i="50"/>
  <c r="G37" i="50"/>
  <c r="H37" i="50" s="1"/>
  <c r="F37" i="50"/>
  <c r="E37" i="50"/>
  <c r="D37" i="50"/>
  <c r="C37" i="50"/>
  <c r="B37" i="50"/>
  <c r="G36" i="50"/>
  <c r="H36" i="50" s="1"/>
  <c r="F36" i="50"/>
  <c r="E36" i="50"/>
  <c r="D36" i="50"/>
  <c r="C36" i="50"/>
  <c r="B36" i="50"/>
  <c r="G35" i="50"/>
  <c r="H35" i="50" s="1"/>
  <c r="F35" i="50"/>
  <c r="E35" i="50"/>
  <c r="D35" i="50"/>
  <c r="C35" i="50"/>
  <c r="B35" i="50"/>
  <c r="G34" i="50"/>
  <c r="H34" i="50" s="1"/>
  <c r="F34" i="50"/>
  <c r="E34" i="50"/>
  <c r="D34" i="50"/>
  <c r="C34" i="50"/>
  <c r="B34" i="50"/>
  <c r="G33" i="50"/>
  <c r="H33" i="50" s="1"/>
  <c r="F33" i="50"/>
  <c r="E33" i="50"/>
  <c r="D33" i="50"/>
  <c r="C33" i="50"/>
  <c r="B33" i="50"/>
  <c r="G32" i="50"/>
  <c r="H32" i="50" s="1"/>
  <c r="F32" i="50"/>
  <c r="E32" i="50"/>
  <c r="D32" i="50"/>
  <c r="C32" i="50"/>
  <c r="B32" i="50"/>
  <c r="G31" i="50"/>
  <c r="H31" i="50" s="1"/>
  <c r="F31" i="50"/>
  <c r="E31" i="50"/>
  <c r="D31" i="50"/>
  <c r="C31" i="50"/>
  <c r="B31" i="50"/>
  <c r="G30" i="50"/>
  <c r="H30" i="50" s="1"/>
  <c r="F30" i="50"/>
  <c r="E30" i="50"/>
  <c r="D30" i="50"/>
  <c r="C30" i="50"/>
  <c r="B30" i="50"/>
  <c r="G29" i="50"/>
  <c r="H29" i="50" s="1"/>
  <c r="F29" i="50"/>
  <c r="E29" i="50"/>
  <c r="D29" i="50"/>
  <c r="C29" i="50"/>
  <c r="B29" i="50"/>
  <c r="G28" i="50"/>
  <c r="H28" i="50" s="1"/>
  <c r="F28" i="50"/>
  <c r="E28" i="50"/>
  <c r="D28" i="50"/>
  <c r="C28" i="50"/>
  <c r="B28" i="50"/>
  <c r="G27" i="50"/>
  <c r="H27" i="50" s="1"/>
  <c r="F27" i="50"/>
  <c r="E27" i="50"/>
  <c r="D27" i="50"/>
  <c r="C27" i="50"/>
  <c r="B27" i="50"/>
  <c r="G26" i="50"/>
  <c r="H26" i="50" s="1"/>
  <c r="F26" i="50"/>
  <c r="E26" i="50"/>
  <c r="D26" i="50"/>
  <c r="C26" i="50"/>
  <c r="B26" i="50"/>
  <c r="H25" i="50"/>
  <c r="G25" i="50"/>
  <c r="F25" i="50"/>
  <c r="E25" i="50"/>
  <c r="D25" i="50"/>
  <c r="C25" i="50"/>
  <c r="B25" i="50"/>
  <c r="G24" i="50"/>
  <c r="H24" i="50" s="1"/>
  <c r="F24" i="50"/>
  <c r="E24" i="50"/>
  <c r="D24" i="50"/>
  <c r="C24" i="50"/>
  <c r="B24" i="50"/>
  <c r="G23" i="50"/>
  <c r="H23" i="50" s="1"/>
  <c r="F23" i="50"/>
  <c r="E23" i="50"/>
  <c r="D23" i="50"/>
  <c r="C23" i="50"/>
  <c r="B23" i="50"/>
  <c r="G22" i="50"/>
  <c r="H22" i="50" s="1"/>
  <c r="F22" i="50"/>
  <c r="E22" i="50"/>
  <c r="D22" i="50"/>
  <c r="C22" i="50"/>
  <c r="B22" i="50"/>
  <c r="G21" i="50"/>
  <c r="H21" i="50" s="1"/>
  <c r="F21" i="50"/>
  <c r="E21" i="50"/>
  <c r="D21" i="50"/>
  <c r="C21" i="50"/>
  <c r="B21" i="50"/>
  <c r="G20" i="50"/>
  <c r="H20" i="50" s="1"/>
  <c r="F20" i="50"/>
  <c r="E20" i="50"/>
  <c r="D20" i="50"/>
  <c r="C20" i="50"/>
  <c r="B20" i="50"/>
  <c r="G19" i="50"/>
  <c r="H19" i="50" s="1"/>
  <c r="F19" i="50"/>
  <c r="E19" i="50"/>
  <c r="D19" i="50"/>
  <c r="C19" i="50"/>
  <c r="B19" i="50"/>
  <c r="G18" i="50"/>
  <c r="H18" i="50" s="1"/>
  <c r="F18" i="50"/>
  <c r="E18" i="50"/>
  <c r="D18" i="50"/>
  <c r="C18" i="50"/>
  <c r="B18" i="50"/>
  <c r="G17" i="50"/>
  <c r="H17" i="50" s="1"/>
  <c r="F17" i="50"/>
  <c r="E17" i="50"/>
  <c r="D17" i="50"/>
  <c r="C17" i="50"/>
  <c r="B17" i="50"/>
  <c r="G16" i="50"/>
  <c r="H16" i="50" s="1"/>
  <c r="F16" i="50"/>
  <c r="E16" i="50"/>
  <c r="D16" i="50"/>
  <c r="C16" i="50"/>
  <c r="B16" i="50"/>
  <c r="G15" i="50"/>
  <c r="H15" i="50" s="1"/>
  <c r="F15" i="50"/>
  <c r="E15" i="50"/>
  <c r="D15" i="50"/>
  <c r="C15" i="50"/>
  <c r="B15" i="50"/>
  <c r="G14" i="50"/>
  <c r="H14" i="50" s="1"/>
  <c r="F14" i="50"/>
  <c r="E14" i="50"/>
  <c r="D14" i="50"/>
  <c r="C14" i="50"/>
  <c r="B14" i="50"/>
  <c r="G13" i="50"/>
  <c r="H13" i="50" s="1"/>
  <c r="F13" i="50"/>
  <c r="E13" i="50"/>
  <c r="D13" i="50"/>
  <c r="C13" i="50"/>
  <c r="B13" i="50"/>
  <c r="H12" i="50"/>
  <c r="G12" i="50"/>
  <c r="F12" i="50"/>
  <c r="E12" i="50"/>
  <c r="D12" i="50"/>
  <c r="C12" i="50"/>
  <c r="B12" i="50"/>
  <c r="G11" i="50"/>
  <c r="H11" i="50" s="1"/>
  <c r="F11" i="50"/>
  <c r="E11" i="50"/>
  <c r="D11" i="50"/>
  <c r="C11" i="50"/>
  <c r="B11" i="50"/>
  <c r="G10" i="50"/>
  <c r="H10" i="50" s="1"/>
  <c r="F10" i="50"/>
  <c r="E10" i="50"/>
  <c r="D10" i="50"/>
  <c r="C10" i="50"/>
  <c r="B10" i="50"/>
  <c r="G9" i="50"/>
  <c r="H9" i="50" s="1"/>
  <c r="F9" i="50"/>
  <c r="E9" i="50"/>
  <c r="D9" i="50"/>
  <c r="C9" i="50"/>
  <c r="B9" i="50"/>
  <c r="G8" i="50"/>
  <c r="H8" i="50" s="1"/>
  <c r="F8" i="50"/>
  <c r="E8" i="50"/>
  <c r="D8" i="50"/>
  <c r="C8" i="50"/>
  <c r="B8" i="50"/>
  <c r="G7" i="50"/>
  <c r="H7" i="50" s="1"/>
  <c r="F7" i="50"/>
  <c r="E7" i="50"/>
  <c r="D7" i="50"/>
  <c r="C7" i="50"/>
  <c r="B7" i="50"/>
  <c r="G6" i="50"/>
  <c r="H6" i="50" s="1"/>
  <c r="F6" i="50"/>
  <c r="E6" i="50"/>
  <c r="D6" i="50"/>
  <c r="C6" i="50"/>
  <c r="B6" i="50"/>
  <c r="G5" i="50"/>
  <c r="H5" i="50" s="1"/>
  <c r="F5" i="50"/>
  <c r="E5" i="50"/>
  <c r="D5" i="50"/>
  <c r="C5" i="50"/>
  <c r="B5" i="50"/>
  <c r="G4" i="50"/>
  <c r="H4" i="50" s="1"/>
  <c r="F4" i="50"/>
  <c r="E4" i="50"/>
  <c r="D4" i="50"/>
  <c r="C4" i="50"/>
  <c r="B4" i="50"/>
  <c r="G3" i="50"/>
  <c r="H3" i="50" s="1"/>
  <c r="F3" i="50"/>
  <c r="E3" i="50"/>
  <c r="D3" i="50"/>
  <c r="C3" i="50"/>
  <c r="B3" i="50"/>
  <c r="A3" i="50"/>
  <c r="A4" i="50" s="1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G2" i="50"/>
  <c r="H2" i="50" s="1"/>
  <c r="F2" i="50"/>
  <c r="E2" i="50"/>
  <c r="D2" i="50"/>
  <c r="C2" i="50"/>
  <c r="B2" i="50"/>
  <c r="A1046" i="52" l="1"/>
  <c r="A1073" i="52" s="1"/>
  <c r="A1100" i="52" s="1"/>
  <c r="A1127" i="52" s="1"/>
  <c r="A1154" i="52" s="1"/>
  <c r="A1181" i="52" s="1"/>
  <c r="A1177" i="52"/>
  <c r="A1064" i="52"/>
  <c r="A1091" i="52" s="1"/>
  <c r="A1118" i="52" s="1"/>
  <c r="A1145" i="52" s="1"/>
  <c r="A1172" i="52" s="1"/>
  <c r="A1179" i="52"/>
  <c r="A1066" i="52"/>
  <c r="A1093" i="52" s="1"/>
  <c r="A1120" i="52" s="1"/>
  <c r="A1147" i="52" s="1"/>
  <c r="A1174" i="52" s="1"/>
  <c r="Q14" i="49" l="1"/>
  <c r="Q14" i="48"/>
  <c r="Q14" i="44"/>
  <c r="Q14" i="43"/>
  <c r="Q14" i="42"/>
  <c r="I38" i="53" l="1"/>
  <c r="I38" i="50"/>
  <c r="I39" i="53"/>
  <c r="I39" i="50"/>
  <c r="I40" i="53"/>
  <c r="I40" i="50"/>
  <c r="I44" i="53"/>
  <c r="I44" i="50"/>
  <c r="I45" i="53"/>
  <c r="I45" i="50"/>
  <c r="Q14" i="47"/>
  <c r="Q14" i="45"/>
  <c r="Q14" i="32"/>
  <c r="I28" i="53" l="1"/>
  <c r="I28" i="50"/>
  <c r="I41" i="53"/>
  <c r="I41" i="50"/>
  <c r="I43" i="53"/>
  <c r="I43" i="50"/>
  <c r="Q14" i="46"/>
  <c r="Q14" i="41"/>
  <c r="Q14" i="40"/>
  <c r="Q14" i="38"/>
  <c r="Q14" i="35"/>
  <c r="Q14" i="28"/>
  <c r="Q14" i="26"/>
  <c r="Q14" i="25"/>
  <c r="Q14" i="19"/>
  <c r="Q14" i="18"/>
  <c r="Q14" i="16"/>
  <c r="Q14" i="11"/>
  <c r="Q14" i="6"/>
  <c r="Q14" i="5"/>
  <c r="AP45" i="1"/>
  <c r="AO45" i="1"/>
  <c r="D133" i="51" s="1"/>
  <c r="AD45" i="1"/>
  <c r="D132" i="51" s="1"/>
  <c r="S45" i="1"/>
  <c r="D131" i="51" s="1"/>
  <c r="G45" i="1"/>
  <c r="H45" i="1" s="1"/>
  <c r="F45" i="1"/>
  <c r="E45" i="1"/>
  <c r="D45" i="1"/>
  <c r="C45" i="1"/>
  <c r="B45" i="1"/>
  <c r="AP44" i="1"/>
  <c r="AO44" i="1"/>
  <c r="D130" i="51" s="1"/>
  <c r="AD44" i="1"/>
  <c r="D129" i="51" s="1"/>
  <c r="S44" i="1"/>
  <c r="D128" i="51" s="1"/>
  <c r="G44" i="1"/>
  <c r="H44" i="1" s="1"/>
  <c r="F44" i="1"/>
  <c r="E44" i="1"/>
  <c r="D44" i="1"/>
  <c r="C44" i="1"/>
  <c r="B44" i="1"/>
  <c r="AP43" i="1"/>
  <c r="AO43" i="1"/>
  <c r="D127" i="51" s="1"/>
  <c r="AD43" i="1"/>
  <c r="D126" i="51" s="1"/>
  <c r="S43" i="1"/>
  <c r="D125" i="51" s="1"/>
  <c r="G43" i="1"/>
  <c r="H43" i="1" s="1"/>
  <c r="F43" i="1"/>
  <c r="E43" i="1"/>
  <c r="D43" i="1"/>
  <c r="C43" i="1"/>
  <c r="B43" i="1"/>
  <c r="AO42" i="1"/>
  <c r="D124" i="51" s="1"/>
  <c r="AD42" i="1"/>
  <c r="D123" i="51" s="1"/>
  <c r="S42" i="1"/>
  <c r="D122" i="51" s="1"/>
  <c r="G42" i="1"/>
  <c r="H42" i="1" s="1"/>
  <c r="F42" i="1"/>
  <c r="E42" i="1"/>
  <c r="D42" i="1"/>
  <c r="C42" i="1"/>
  <c r="B42" i="1"/>
  <c r="AO41" i="1"/>
  <c r="D121" i="51" s="1"/>
  <c r="AD41" i="1"/>
  <c r="D120" i="51" s="1"/>
  <c r="S41" i="1"/>
  <c r="D119" i="51" s="1"/>
  <c r="G41" i="1"/>
  <c r="H41" i="1" s="1"/>
  <c r="F41" i="1"/>
  <c r="E41" i="1"/>
  <c r="D41" i="1"/>
  <c r="C41" i="1"/>
  <c r="B41" i="1"/>
  <c r="AP40" i="1"/>
  <c r="AO40" i="1"/>
  <c r="D118" i="51" s="1"/>
  <c r="AD40" i="1"/>
  <c r="D117" i="51" s="1"/>
  <c r="S40" i="1"/>
  <c r="D116" i="51" s="1"/>
  <c r="G40" i="1"/>
  <c r="H40" i="1" s="1"/>
  <c r="F40" i="1"/>
  <c r="E40" i="1"/>
  <c r="D40" i="1"/>
  <c r="C40" i="1"/>
  <c r="B40" i="1"/>
  <c r="AP39" i="1"/>
  <c r="AO39" i="1"/>
  <c r="D115" i="51" s="1"/>
  <c r="AD39" i="1"/>
  <c r="D114" i="51" s="1"/>
  <c r="S39" i="1"/>
  <c r="D113" i="51" s="1"/>
  <c r="G39" i="1"/>
  <c r="H39" i="1" s="1"/>
  <c r="F39" i="1"/>
  <c r="E39" i="1"/>
  <c r="D39" i="1"/>
  <c r="C39" i="1"/>
  <c r="B39" i="1"/>
  <c r="AP38" i="1"/>
  <c r="AO38" i="1"/>
  <c r="D112" i="51" s="1"/>
  <c r="AD38" i="1"/>
  <c r="D111" i="51" s="1"/>
  <c r="S38" i="1"/>
  <c r="D110" i="51" s="1"/>
  <c r="G38" i="1"/>
  <c r="H38" i="1" s="1"/>
  <c r="F38" i="1"/>
  <c r="E38" i="1"/>
  <c r="D38" i="1"/>
  <c r="C38" i="1"/>
  <c r="B38" i="1"/>
  <c r="I16" i="53" l="1"/>
  <c r="I16" i="50"/>
  <c r="I42" i="53"/>
  <c r="I42" i="50"/>
  <c r="I15" i="53"/>
  <c r="I15" i="50"/>
  <c r="I21" i="53"/>
  <c r="I21" i="50"/>
  <c r="I37" i="53"/>
  <c r="I37" i="50"/>
  <c r="I22" i="53"/>
  <c r="I22" i="50"/>
  <c r="I24" i="53"/>
  <c r="I24" i="50"/>
  <c r="I4" i="53"/>
  <c r="I4" i="50"/>
  <c r="I5" i="53"/>
  <c r="I5" i="50"/>
  <c r="I31" i="53"/>
  <c r="I31" i="50"/>
  <c r="I9" i="53"/>
  <c r="I9" i="50"/>
  <c r="I34" i="53"/>
  <c r="I34" i="50"/>
  <c r="I13" i="53"/>
  <c r="I13" i="50"/>
  <c r="I36" i="53"/>
  <c r="I36" i="50"/>
  <c r="N26" i="49"/>
  <c r="I26" i="49"/>
  <c r="D26" i="49"/>
  <c r="N23" i="49"/>
  <c r="I23" i="49"/>
  <c r="D23" i="49"/>
  <c r="N20" i="49"/>
  <c r="I20" i="49"/>
  <c r="D20" i="49"/>
  <c r="N17" i="49"/>
  <c r="I17" i="49"/>
  <c r="D17" i="49"/>
  <c r="N14" i="49"/>
  <c r="I14" i="49"/>
  <c r="D14" i="49"/>
  <c r="N11" i="49"/>
  <c r="I11" i="49"/>
  <c r="D11" i="49"/>
  <c r="N8" i="49"/>
  <c r="I8" i="49"/>
  <c r="D8" i="49"/>
  <c r="N5" i="49"/>
  <c r="I5" i="49"/>
  <c r="D5" i="49"/>
  <c r="N2" i="49"/>
  <c r="C1181" i="52" s="1"/>
  <c r="I2" i="49"/>
  <c r="C1172" i="52" s="1"/>
  <c r="D2" i="49"/>
  <c r="C1163" i="52" s="1"/>
  <c r="N26" i="48"/>
  <c r="I26" i="48"/>
  <c r="D26" i="48"/>
  <c r="N23" i="48"/>
  <c r="I23" i="48"/>
  <c r="D23" i="48"/>
  <c r="N20" i="48"/>
  <c r="I20" i="48"/>
  <c r="D20" i="48"/>
  <c r="N17" i="48"/>
  <c r="I17" i="48"/>
  <c r="D17" i="48"/>
  <c r="N14" i="48"/>
  <c r="I14" i="48"/>
  <c r="D14" i="48"/>
  <c r="N11" i="48"/>
  <c r="I11" i="48"/>
  <c r="D11" i="48"/>
  <c r="N8" i="48"/>
  <c r="I8" i="48"/>
  <c r="D8" i="48"/>
  <c r="N5" i="48"/>
  <c r="I5" i="48"/>
  <c r="D5" i="48"/>
  <c r="N2" i="48"/>
  <c r="C1154" i="52" s="1"/>
  <c r="I2" i="48"/>
  <c r="C1145" i="52" s="1"/>
  <c r="D2" i="48"/>
  <c r="C1136" i="52" s="1"/>
  <c r="N26" i="47"/>
  <c r="I26" i="47"/>
  <c r="D26" i="47"/>
  <c r="N23" i="47"/>
  <c r="I23" i="47"/>
  <c r="D23" i="47"/>
  <c r="N20" i="47"/>
  <c r="I20" i="47"/>
  <c r="D20" i="47"/>
  <c r="N17" i="47"/>
  <c r="I17" i="47"/>
  <c r="D17" i="47"/>
  <c r="N14" i="47"/>
  <c r="I14" i="47"/>
  <c r="D14" i="47"/>
  <c r="N11" i="47"/>
  <c r="I11" i="47"/>
  <c r="D11" i="47"/>
  <c r="N8" i="47"/>
  <c r="I8" i="47"/>
  <c r="D8" i="47"/>
  <c r="N5" i="47"/>
  <c r="I5" i="47"/>
  <c r="D5" i="47"/>
  <c r="N2" i="47"/>
  <c r="C1127" i="52" s="1"/>
  <c r="I2" i="47"/>
  <c r="C1118" i="52" s="1"/>
  <c r="D2" i="47"/>
  <c r="C1109" i="52" s="1"/>
  <c r="N26" i="46"/>
  <c r="I26" i="46"/>
  <c r="D26" i="46"/>
  <c r="N23" i="46"/>
  <c r="I23" i="46"/>
  <c r="D23" i="46"/>
  <c r="N20" i="46"/>
  <c r="I20" i="46"/>
  <c r="D20" i="46"/>
  <c r="N17" i="46"/>
  <c r="I17" i="46"/>
  <c r="D17" i="46"/>
  <c r="AP42" i="1"/>
  <c r="N14" i="46"/>
  <c r="I14" i="46"/>
  <c r="D14" i="46"/>
  <c r="N11" i="46"/>
  <c r="I11" i="46"/>
  <c r="D11" i="46"/>
  <c r="N8" i="46"/>
  <c r="I8" i="46"/>
  <c r="D8" i="46"/>
  <c r="N5" i="46"/>
  <c r="I5" i="46"/>
  <c r="D5" i="46"/>
  <c r="N2" i="46"/>
  <c r="C1100" i="52" s="1"/>
  <c r="I2" i="46"/>
  <c r="C1091" i="52" s="1"/>
  <c r="D2" i="46"/>
  <c r="C1082" i="52" s="1"/>
  <c r="N26" i="45"/>
  <c r="I26" i="45"/>
  <c r="D26" i="45"/>
  <c r="N23" i="45"/>
  <c r="I23" i="45"/>
  <c r="D23" i="45"/>
  <c r="N20" i="45"/>
  <c r="I20" i="45"/>
  <c r="D20" i="45"/>
  <c r="N17" i="45"/>
  <c r="I17" i="45"/>
  <c r="D17" i="45"/>
  <c r="AP41" i="1"/>
  <c r="N14" i="45"/>
  <c r="I14" i="45"/>
  <c r="D14" i="45"/>
  <c r="N11" i="45"/>
  <c r="I11" i="45"/>
  <c r="D11" i="45"/>
  <c r="N8" i="45"/>
  <c r="I8" i="45"/>
  <c r="D8" i="45"/>
  <c r="N5" i="45"/>
  <c r="I5" i="45"/>
  <c r="D5" i="45"/>
  <c r="N2" i="45"/>
  <c r="C1073" i="52" s="1"/>
  <c r="I2" i="45"/>
  <c r="C1064" i="52" s="1"/>
  <c r="D2" i="45"/>
  <c r="C1055" i="52" s="1"/>
  <c r="N26" i="44"/>
  <c r="I26" i="44"/>
  <c r="D26" i="44"/>
  <c r="N23" i="44"/>
  <c r="I23" i="44"/>
  <c r="D23" i="44"/>
  <c r="N20" i="44"/>
  <c r="I20" i="44"/>
  <c r="D20" i="44"/>
  <c r="N17" i="44"/>
  <c r="I17" i="44"/>
  <c r="D17" i="44"/>
  <c r="N14" i="44"/>
  <c r="I14" i="44"/>
  <c r="D14" i="44"/>
  <c r="N11" i="44"/>
  <c r="I11" i="44"/>
  <c r="D11" i="44"/>
  <c r="N8" i="44"/>
  <c r="I8" i="44"/>
  <c r="D8" i="44"/>
  <c r="N5" i="44"/>
  <c r="I5" i="44"/>
  <c r="D5" i="44"/>
  <c r="N2" i="44"/>
  <c r="C1046" i="52" s="1"/>
  <c r="I2" i="44"/>
  <c r="C1037" i="52" s="1"/>
  <c r="D2" i="44"/>
  <c r="C1028" i="52" s="1"/>
  <c r="N26" i="43"/>
  <c r="I26" i="43"/>
  <c r="D26" i="43"/>
  <c r="N23" i="43"/>
  <c r="I23" i="43"/>
  <c r="D23" i="43"/>
  <c r="N20" i="43"/>
  <c r="I20" i="43"/>
  <c r="D20" i="43"/>
  <c r="N17" i="43"/>
  <c r="I17" i="43"/>
  <c r="D17" i="43"/>
  <c r="N14" i="43"/>
  <c r="I14" i="43"/>
  <c r="D14" i="43"/>
  <c r="N11" i="43"/>
  <c r="I11" i="43"/>
  <c r="D11" i="43"/>
  <c r="N8" i="43"/>
  <c r="I8" i="43"/>
  <c r="D8" i="43"/>
  <c r="N5" i="43"/>
  <c r="I5" i="43"/>
  <c r="D5" i="43"/>
  <c r="N2" i="43"/>
  <c r="C1019" i="52" s="1"/>
  <c r="I2" i="43"/>
  <c r="C1010" i="52" s="1"/>
  <c r="D2" i="43"/>
  <c r="C1001" i="52" s="1"/>
  <c r="N26" i="42"/>
  <c r="I26" i="42"/>
  <c r="D26" i="42"/>
  <c r="N23" i="42"/>
  <c r="I23" i="42"/>
  <c r="D23" i="42"/>
  <c r="N20" i="42"/>
  <c r="I20" i="42"/>
  <c r="D20" i="42"/>
  <c r="N17" i="42"/>
  <c r="I17" i="42"/>
  <c r="D17" i="42"/>
  <c r="N14" i="42"/>
  <c r="I14" i="42"/>
  <c r="D14" i="42"/>
  <c r="N11" i="42"/>
  <c r="I11" i="42"/>
  <c r="D11" i="42"/>
  <c r="N8" i="42"/>
  <c r="I8" i="42"/>
  <c r="D8" i="42"/>
  <c r="N5" i="42"/>
  <c r="I5" i="42"/>
  <c r="D5" i="42"/>
  <c r="N2" i="42"/>
  <c r="C992" i="52" s="1"/>
  <c r="I2" i="42"/>
  <c r="C983" i="52" s="1"/>
  <c r="D2" i="42"/>
  <c r="C974" i="52" s="1"/>
  <c r="AF39" i="1" l="1"/>
  <c r="C1020" i="52"/>
  <c r="AM40" i="1"/>
  <c r="C1054" i="52"/>
  <c r="N43" i="1"/>
  <c r="C1114" i="52"/>
  <c r="K38" i="1"/>
  <c r="C976" i="52"/>
  <c r="AI38" i="1"/>
  <c r="C996" i="52"/>
  <c r="AA38" i="1"/>
  <c r="C990" i="52"/>
  <c r="J39" i="1"/>
  <c r="C1002" i="52"/>
  <c r="AH39" i="1"/>
  <c r="C1022" i="52"/>
  <c r="Z39" i="1"/>
  <c r="C1016" i="52"/>
  <c r="AG40" i="1"/>
  <c r="C1048" i="52"/>
  <c r="Y40" i="1"/>
  <c r="C1042" i="52"/>
  <c r="Q40" i="1"/>
  <c r="C1036" i="52"/>
  <c r="AF41" i="1"/>
  <c r="C1074" i="52"/>
  <c r="X41" i="1"/>
  <c r="C1068" i="52"/>
  <c r="AK41" i="1"/>
  <c r="C1079" i="52"/>
  <c r="L42" i="1"/>
  <c r="C1085" i="52"/>
  <c r="Y42" i="1"/>
  <c r="C1096" i="52"/>
  <c r="Q42" i="1"/>
  <c r="C1090" i="52"/>
  <c r="AF43" i="1"/>
  <c r="C1128" i="52"/>
  <c r="X43" i="1"/>
  <c r="C1122" i="52"/>
  <c r="P43" i="1"/>
  <c r="C1116" i="52"/>
  <c r="W44" i="1"/>
  <c r="C1148" i="52"/>
  <c r="O44" i="1"/>
  <c r="C1142" i="52"/>
  <c r="AM44" i="1"/>
  <c r="C1162" i="52"/>
  <c r="V45" i="1"/>
  <c r="C1174" i="52"/>
  <c r="N45" i="1"/>
  <c r="C1168" i="52"/>
  <c r="AL45" i="1"/>
  <c r="C1188" i="52"/>
  <c r="X39" i="1"/>
  <c r="C1014" i="52"/>
  <c r="V41" i="1"/>
  <c r="C1066" i="52"/>
  <c r="V43" i="1"/>
  <c r="C1120" i="52"/>
  <c r="V38" i="1"/>
  <c r="C985" i="52"/>
  <c r="N38" i="1"/>
  <c r="C979" i="52"/>
  <c r="AL38" i="1"/>
  <c r="C999" i="52"/>
  <c r="U39" i="1"/>
  <c r="C1011" i="52"/>
  <c r="M39" i="1"/>
  <c r="C1005" i="52"/>
  <c r="AK39" i="1"/>
  <c r="C1025" i="52"/>
  <c r="L40" i="1"/>
  <c r="C1031" i="52"/>
  <c r="AJ40" i="1"/>
  <c r="C1051" i="52"/>
  <c r="AB40" i="1"/>
  <c r="C1045" i="52"/>
  <c r="K41" i="1"/>
  <c r="C1057" i="52"/>
  <c r="AI41" i="1"/>
  <c r="C1077" i="52"/>
  <c r="P41" i="1"/>
  <c r="C1062" i="52"/>
  <c r="W42" i="1"/>
  <c r="C1094" i="52"/>
  <c r="AJ42" i="1"/>
  <c r="C1105" i="52"/>
  <c r="AB42" i="1"/>
  <c r="C1099" i="52"/>
  <c r="K43" i="1"/>
  <c r="C1111" i="52"/>
  <c r="AI43" i="1"/>
  <c r="C1131" i="52"/>
  <c r="AA43" i="1"/>
  <c r="C1125" i="52"/>
  <c r="J44" i="1"/>
  <c r="C1137" i="52"/>
  <c r="AH44" i="1"/>
  <c r="C1157" i="52"/>
  <c r="Z44" i="1"/>
  <c r="C1151" i="52"/>
  <c r="AG45" i="1"/>
  <c r="C1183" i="52"/>
  <c r="Y45" i="1"/>
  <c r="C1177" i="52"/>
  <c r="Q45" i="1"/>
  <c r="C1171" i="52"/>
  <c r="AB45" i="1"/>
  <c r="C1180" i="52"/>
  <c r="Q38" i="1"/>
  <c r="C982" i="52"/>
  <c r="AM42" i="1"/>
  <c r="C1108" i="52"/>
  <c r="L38" i="1"/>
  <c r="C977" i="52"/>
  <c r="AJ38" i="1"/>
  <c r="C997" i="52"/>
  <c r="AB38" i="1"/>
  <c r="C991" i="52"/>
  <c r="K39" i="1"/>
  <c r="C1003" i="52"/>
  <c r="AI39" i="1"/>
  <c r="C1023" i="52"/>
  <c r="AA39" i="1"/>
  <c r="C1017" i="52"/>
  <c r="J40" i="1"/>
  <c r="C1029" i="52"/>
  <c r="AH40" i="1"/>
  <c r="C1049" i="52"/>
  <c r="Z40" i="1"/>
  <c r="C1043" i="52"/>
  <c r="AG41" i="1"/>
  <c r="C1075" i="52"/>
  <c r="N41" i="1"/>
  <c r="C1060" i="52"/>
  <c r="AL41" i="1"/>
  <c r="C1080" i="52"/>
  <c r="U42" i="1"/>
  <c r="C1092" i="52"/>
  <c r="M42" i="1"/>
  <c r="C1086" i="52"/>
  <c r="Z42" i="1"/>
  <c r="C1097" i="52"/>
  <c r="AG43" i="1"/>
  <c r="C1129" i="52"/>
  <c r="Y43" i="1"/>
  <c r="C1123" i="52"/>
  <c r="Q43" i="1"/>
  <c r="C1117" i="52"/>
  <c r="AF44" i="1"/>
  <c r="C1155" i="52"/>
  <c r="X44" i="1"/>
  <c r="C1149" i="52"/>
  <c r="P44" i="1"/>
  <c r="C1143" i="52"/>
  <c r="W45" i="1"/>
  <c r="C1175" i="52"/>
  <c r="O45" i="1"/>
  <c r="C1169" i="52"/>
  <c r="AM45" i="1"/>
  <c r="C1189" i="52"/>
  <c r="Y38" i="1"/>
  <c r="C988" i="52"/>
  <c r="W40" i="1"/>
  <c r="C1040" i="52"/>
  <c r="J42" i="1"/>
  <c r="C1083" i="52"/>
  <c r="M44" i="1"/>
  <c r="C1140" i="52"/>
  <c r="AK44" i="1"/>
  <c r="C1160" i="52"/>
  <c r="W38" i="1"/>
  <c r="C986" i="52"/>
  <c r="O38" i="1"/>
  <c r="C980" i="52"/>
  <c r="AM38" i="1"/>
  <c r="C1000" i="52"/>
  <c r="V39" i="1"/>
  <c r="C1012" i="52"/>
  <c r="N39" i="1"/>
  <c r="C1006" i="52"/>
  <c r="AL39" i="1"/>
  <c r="C1026" i="52"/>
  <c r="U40" i="1"/>
  <c r="C1038" i="52"/>
  <c r="M40" i="1"/>
  <c r="C1032" i="52"/>
  <c r="AK40" i="1"/>
  <c r="C1052" i="52"/>
  <c r="L41" i="1"/>
  <c r="C1058" i="52"/>
  <c r="Y41" i="1"/>
  <c r="C1069" i="52"/>
  <c r="Q41" i="1"/>
  <c r="C1063" i="52"/>
  <c r="AF42" i="1"/>
  <c r="C1101" i="52"/>
  <c r="X42" i="1"/>
  <c r="C1095" i="52"/>
  <c r="AK42" i="1"/>
  <c r="C1106" i="52"/>
  <c r="L43" i="1"/>
  <c r="C1112" i="52"/>
  <c r="AJ43" i="1"/>
  <c r="C1132" i="52"/>
  <c r="AB43" i="1"/>
  <c r="C1126" i="52"/>
  <c r="K44" i="1"/>
  <c r="C1138" i="52"/>
  <c r="AI44" i="1"/>
  <c r="C1158" i="52"/>
  <c r="AA44" i="1"/>
  <c r="C1152" i="52"/>
  <c r="J45" i="1"/>
  <c r="C1164" i="52"/>
  <c r="AH45" i="1"/>
  <c r="C1184" i="52"/>
  <c r="Z45" i="1"/>
  <c r="C1178" i="52"/>
  <c r="P39" i="1"/>
  <c r="C1008" i="52"/>
  <c r="AA41" i="1"/>
  <c r="C1071" i="52"/>
  <c r="AL43" i="1"/>
  <c r="C1134" i="52"/>
  <c r="AJ45" i="1"/>
  <c r="C1186" i="52"/>
  <c r="J38" i="1"/>
  <c r="C975" i="52"/>
  <c r="AH38" i="1"/>
  <c r="C995" i="52"/>
  <c r="Z38" i="1"/>
  <c r="C989" i="52"/>
  <c r="AG39" i="1"/>
  <c r="C1021" i="52"/>
  <c r="Y39" i="1"/>
  <c r="C1015" i="52"/>
  <c r="Q39" i="1"/>
  <c r="C1009" i="52"/>
  <c r="AF40" i="1"/>
  <c r="C1047" i="52"/>
  <c r="X40" i="1"/>
  <c r="C1041" i="52"/>
  <c r="P40" i="1"/>
  <c r="C1035" i="52"/>
  <c r="W41" i="1"/>
  <c r="C1067" i="52"/>
  <c r="AJ41" i="1"/>
  <c r="C1078" i="52"/>
  <c r="AB41" i="1"/>
  <c r="C1072" i="52"/>
  <c r="K42" i="1"/>
  <c r="C1084" i="52"/>
  <c r="AI42" i="1"/>
  <c r="C1104" i="52"/>
  <c r="P42" i="1"/>
  <c r="C1089" i="52"/>
  <c r="W43" i="1"/>
  <c r="C1121" i="52"/>
  <c r="O43" i="1"/>
  <c r="C1115" i="52"/>
  <c r="AM43" i="1"/>
  <c r="C1135" i="52"/>
  <c r="V44" i="1"/>
  <c r="C1147" i="52"/>
  <c r="N44" i="1"/>
  <c r="C1141" i="52"/>
  <c r="AL44" i="1"/>
  <c r="C1161" i="52"/>
  <c r="U45" i="1"/>
  <c r="C1173" i="52"/>
  <c r="M45" i="1"/>
  <c r="C1167" i="52"/>
  <c r="AK45" i="1"/>
  <c r="C1187" i="52"/>
  <c r="AG38" i="1"/>
  <c r="C994" i="52"/>
  <c r="O40" i="1"/>
  <c r="C1034" i="52"/>
  <c r="AH42" i="1"/>
  <c r="C1103" i="52"/>
  <c r="U44" i="1"/>
  <c r="C1146" i="52"/>
  <c r="L45" i="1"/>
  <c r="C1166" i="52"/>
  <c r="U38" i="1"/>
  <c r="C984" i="52"/>
  <c r="M38" i="1"/>
  <c r="C978" i="52"/>
  <c r="AK38" i="1"/>
  <c r="C998" i="52"/>
  <c r="L39" i="1"/>
  <c r="C1004" i="52"/>
  <c r="AJ39" i="1"/>
  <c r="C1024" i="52"/>
  <c r="AB39" i="1"/>
  <c r="C1018" i="52"/>
  <c r="K40" i="1"/>
  <c r="C1030" i="52"/>
  <c r="AI40" i="1"/>
  <c r="C1050" i="52"/>
  <c r="AA40" i="1"/>
  <c r="C1044" i="52"/>
  <c r="J41" i="1"/>
  <c r="C1056" i="52"/>
  <c r="AH41" i="1"/>
  <c r="C1076" i="52"/>
  <c r="O41" i="1"/>
  <c r="C1061" i="52"/>
  <c r="AM41" i="1"/>
  <c r="C1081" i="52"/>
  <c r="V42" i="1"/>
  <c r="C1093" i="52"/>
  <c r="AA42" i="1"/>
  <c r="C1098" i="52"/>
  <c r="J43" i="1"/>
  <c r="C1110" i="52"/>
  <c r="AH43" i="1"/>
  <c r="C1130" i="52"/>
  <c r="Z43" i="1"/>
  <c r="C1124" i="52"/>
  <c r="AG44" i="1"/>
  <c r="C1156" i="52"/>
  <c r="Y44" i="1"/>
  <c r="C1150" i="52"/>
  <c r="Q44" i="1"/>
  <c r="C1144" i="52"/>
  <c r="AF45" i="1"/>
  <c r="C1182" i="52"/>
  <c r="X45" i="1"/>
  <c r="C1176" i="52"/>
  <c r="P45" i="1"/>
  <c r="C1170" i="52"/>
  <c r="O42" i="1"/>
  <c r="C1088" i="52"/>
  <c r="AF38" i="1"/>
  <c r="C993" i="52"/>
  <c r="X38" i="1"/>
  <c r="C987" i="52"/>
  <c r="P38" i="1"/>
  <c r="C981" i="52"/>
  <c r="W39" i="1"/>
  <c r="C1013" i="52"/>
  <c r="O39" i="1"/>
  <c r="C1007" i="52"/>
  <c r="AM39" i="1"/>
  <c r="C1027" i="52"/>
  <c r="V40" i="1"/>
  <c r="C1039" i="52"/>
  <c r="N40" i="1"/>
  <c r="C1033" i="52"/>
  <c r="AL40" i="1"/>
  <c r="C1053" i="52"/>
  <c r="U41" i="1"/>
  <c r="C1065" i="52"/>
  <c r="M41" i="1"/>
  <c r="C1059" i="52"/>
  <c r="Z41" i="1"/>
  <c r="C1070" i="52"/>
  <c r="AG42" i="1"/>
  <c r="C1102" i="52"/>
  <c r="N42" i="1"/>
  <c r="C1087" i="52"/>
  <c r="AL42" i="1"/>
  <c r="C1107" i="52"/>
  <c r="U43" i="1"/>
  <c r="C1119" i="52"/>
  <c r="M43" i="1"/>
  <c r="C1113" i="52"/>
  <c r="AK43" i="1"/>
  <c r="C1133" i="52"/>
  <c r="L44" i="1"/>
  <c r="C1139" i="52"/>
  <c r="AJ44" i="1"/>
  <c r="C1159" i="52"/>
  <c r="AB44" i="1"/>
  <c r="C1153" i="52"/>
  <c r="K45" i="1"/>
  <c r="C1165" i="52"/>
  <c r="AI45" i="1"/>
  <c r="C1185" i="52"/>
  <c r="AA45" i="1"/>
  <c r="C1179" i="52"/>
  <c r="N30" i="49"/>
  <c r="AE45" i="1"/>
  <c r="I30" i="49"/>
  <c r="T45" i="1"/>
  <c r="D30" i="49"/>
  <c r="I45" i="1"/>
  <c r="R45" i="1" s="1"/>
  <c r="C131" i="51" s="1"/>
  <c r="N30" i="48"/>
  <c r="AE44" i="1"/>
  <c r="AN44" i="1" s="1"/>
  <c r="C130" i="51" s="1"/>
  <c r="I30" i="48"/>
  <c r="T44" i="1"/>
  <c r="D30" i="48"/>
  <c r="I44" i="1"/>
  <c r="N30" i="44"/>
  <c r="AE40" i="1"/>
  <c r="AN40" i="1" s="1"/>
  <c r="C118" i="51" s="1"/>
  <c r="I30" i="44"/>
  <c r="T40" i="1"/>
  <c r="AC40" i="1" s="1"/>
  <c r="C117" i="51" s="1"/>
  <c r="D30" i="44"/>
  <c r="I40" i="1"/>
  <c r="R40" i="1" s="1"/>
  <c r="C116" i="51" s="1"/>
  <c r="N30" i="43"/>
  <c r="AE39" i="1"/>
  <c r="I30" i="43"/>
  <c r="T39" i="1"/>
  <c r="AC39" i="1" s="1"/>
  <c r="C114" i="51" s="1"/>
  <c r="D30" i="43"/>
  <c r="I39" i="1"/>
  <c r="R39" i="1" s="1"/>
  <c r="C113" i="51" s="1"/>
  <c r="N30" i="42"/>
  <c r="AE38" i="1"/>
  <c r="AN38" i="1" s="1"/>
  <c r="C112" i="51" s="1"/>
  <c r="I30" i="42"/>
  <c r="T38" i="1"/>
  <c r="D30" i="42"/>
  <c r="I38" i="1"/>
  <c r="R38" i="1" s="1"/>
  <c r="C110" i="51" s="1"/>
  <c r="N30" i="47"/>
  <c r="AE43" i="1"/>
  <c r="AN43" i="1" s="1"/>
  <c r="C127" i="51" s="1"/>
  <c r="I30" i="47"/>
  <c r="T43" i="1"/>
  <c r="AC43" i="1" s="1"/>
  <c r="C126" i="51" s="1"/>
  <c r="D30" i="47"/>
  <c r="I43" i="1"/>
  <c r="N30" i="45"/>
  <c r="AE41" i="1"/>
  <c r="AN41" i="1" s="1"/>
  <c r="C121" i="51" s="1"/>
  <c r="I30" i="45"/>
  <c r="T41" i="1"/>
  <c r="AC41" i="1" s="1"/>
  <c r="C120" i="51" s="1"/>
  <c r="D30" i="45"/>
  <c r="I41" i="1"/>
  <c r="R41" i="1" s="1"/>
  <c r="C119" i="51" s="1"/>
  <c r="N30" i="46"/>
  <c r="AE42" i="1"/>
  <c r="I30" i="46"/>
  <c r="T42" i="1"/>
  <c r="AC42" i="1" s="1"/>
  <c r="C123" i="51" s="1"/>
  <c r="D30" i="46"/>
  <c r="I42" i="1"/>
  <c r="R42" i="1" s="1"/>
  <c r="C122" i="51" s="1"/>
  <c r="Q14" i="34"/>
  <c r="Q14" i="31"/>
  <c r="Q14" i="29"/>
  <c r="Q14" i="23"/>
  <c r="Q14" i="14"/>
  <c r="I11" i="53" l="1"/>
  <c r="I11" i="50"/>
  <c r="I19" i="53"/>
  <c r="I19" i="50"/>
  <c r="AN42" i="1"/>
  <c r="C124" i="51" s="1"/>
  <c r="R43" i="1"/>
  <c r="C125" i="51" s="1"/>
  <c r="AC38" i="1"/>
  <c r="C111" i="51" s="1"/>
  <c r="AN39" i="1"/>
  <c r="C115" i="51" s="1"/>
  <c r="R44" i="1"/>
  <c r="C128" i="51" s="1"/>
  <c r="AC45" i="1"/>
  <c r="C132" i="51" s="1"/>
  <c r="I25" i="53"/>
  <c r="I25" i="50"/>
  <c r="AC44" i="1"/>
  <c r="C129" i="51" s="1"/>
  <c r="AN45" i="1"/>
  <c r="C133" i="51" s="1"/>
  <c r="I27" i="53"/>
  <c r="I27" i="50"/>
  <c r="I30" i="53"/>
  <c r="I30" i="50"/>
  <c r="Q14" i="39"/>
  <c r="Q14" i="37"/>
  <c r="Q14" i="36"/>
  <c r="Q14" i="33"/>
  <c r="Q14" i="30"/>
  <c r="Q14" i="27"/>
  <c r="Q14" i="24"/>
  <c r="Q14" i="22"/>
  <c r="Q14" i="20"/>
  <c r="Q14" i="17"/>
  <c r="Q14" i="15"/>
  <c r="Q14" i="13"/>
  <c r="Q14" i="10"/>
  <c r="Q14" i="9"/>
  <c r="Q14" i="8"/>
  <c r="Q14" i="4"/>
  <c r="Q14" i="2"/>
  <c r="I8" i="53" l="1"/>
  <c r="I8" i="50"/>
  <c r="I26" i="53"/>
  <c r="I26" i="50"/>
  <c r="I14" i="53"/>
  <c r="I14" i="50"/>
  <c r="I33" i="53"/>
  <c r="I33" i="50"/>
  <c r="I23" i="53"/>
  <c r="I23" i="50"/>
  <c r="I29" i="53"/>
  <c r="I29" i="50"/>
  <c r="I32" i="53"/>
  <c r="I32" i="50"/>
  <c r="I17" i="53"/>
  <c r="I17" i="50"/>
  <c r="I35" i="53"/>
  <c r="I35" i="50"/>
  <c r="I7" i="53"/>
  <c r="I7" i="50"/>
  <c r="I10" i="53"/>
  <c r="I10" i="50"/>
  <c r="I12" i="53"/>
  <c r="I12" i="50"/>
  <c r="I2" i="53"/>
  <c r="I2" i="50"/>
  <c r="I3" i="53"/>
  <c r="I3" i="50"/>
  <c r="I18" i="53"/>
  <c r="I18" i="50"/>
  <c r="I6" i="53"/>
  <c r="I6" i="50"/>
  <c r="I20" i="53"/>
  <c r="I20" i="50"/>
  <c r="AO26" i="1"/>
  <c r="D76" i="51" s="1"/>
  <c r="AP37" i="1" l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O37" i="1"/>
  <c r="D109" i="51" s="1"/>
  <c r="AD37" i="1"/>
  <c r="D108" i="51" s="1"/>
  <c r="S37" i="1"/>
  <c r="D107" i="51" s="1"/>
  <c r="G37" i="1"/>
  <c r="H37" i="1" s="1"/>
  <c r="F37" i="1"/>
  <c r="E37" i="1"/>
  <c r="D37" i="1"/>
  <c r="C37" i="1"/>
  <c r="B37" i="1"/>
  <c r="AO36" i="1"/>
  <c r="D106" i="51" s="1"/>
  <c r="AD36" i="1"/>
  <c r="D105" i="51" s="1"/>
  <c r="S36" i="1"/>
  <c r="D104" i="51" s="1"/>
  <c r="G36" i="1"/>
  <c r="H36" i="1" s="1"/>
  <c r="F36" i="1"/>
  <c r="E36" i="1"/>
  <c r="D36" i="1"/>
  <c r="C36" i="1"/>
  <c r="B36" i="1"/>
  <c r="AO35" i="1"/>
  <c r="D103" i="51" s="1"/>
  <c r="AD35" i="1"/>
  <c r="D102" i="51" s="1"/>
  <c r="S35" i="1"/>
  <c r="D101" i="51" s="1"/>
  <c r="G35" i="1"/>
  <c r="H35" i="1" s="1"/>
  <c r="F35" i="1"/>
  <c r="E35" i="1"/>
  <c r="D35" i="1"/>
  <c r="C35" i="1"/>
  <c r="B35" i="1"/>
  <c r="AO34" i="1"/>
  <c r="D100" i="51" s="1"/>
  <c r="AD34" i="1"/>
  <c r="D99" i="51" s="1"/>
  <c r="S34" i="1"/>
  <c r="D98" i="51" s="1"/>
  <c r="G34" i="1"/>
  <c r="H34" i="1" s="1"/>
  <c r="F34" i="1"/>
  <c r="E34" i="1"/>
  <c r="D34" i="1"/>
  <c r="C34" i="1"/>
  <c r="B34" i="1"/>
  <c r="AO33" i="1"/>
  <c r="D97" i="51" s="1"/>
  <c r="AD33" i="1"/>
  <c r="D96" i="51" s="1"/>
  <c r="S33" i="1"/>
  <c r="D95" i="51" s="1"/>
  <c r="G33" i="1"/>
  <c r="H33" i="1" s="1"/>
  <c r="F33" i="1"/>
  <c r="E33" i="1"/>
  <c r="D33" i="1"/>
  <c r="C33" i="1"/>
  <c r="B33" i="1"/>
  <c r="AO32" i="1"/>
  <c r="D94" i="51" s="1"/>
  <c r="AD32" i="1"/>
  <c r="D93" i="51" s="1"/>
  <c r="S32" i="1"/>
  <c r="D92" i="51" s="1"/>
  <c r="G32" i="1"/>
  <c r="H32" i="1" s="1"/>
  <c r="F32" i="1"/>
  <c r="E32" i="1"/>
  <c r="D32" i="1"/>
  <c r="C32" i="1"/>
  <c r="B32" i="1"/>
  <c r="AO31" i="1"/>
  <c r="D91" i="51" s="1"/>
  <c r="AD31" i="1"/>
  <c r="D90" i="51" s="1"/>
  <c r="S31" i="1"/>
  <c r="D89" i="51" s="1"/>
  <c r="G31" i="1"/>
  <c r="H31" i="1" s="1"/>
  <c r="F31" i="1"/>
  <c r="E31" i="1"/>
  <c r="D31" i="1"/>
  <c r="C31" i="1"/>
  <c r="B31" i="1"/>
  <c r="AO30" i="1"/>
  <c r="D88" i="51" s="1"/>
  <c r="AD30" i="1"/>
  <c r="D87" i="51" s="1"/>
  <c r="S30" i="1"/>
  <c r="D86" i="51" s="1"/>
  <c r="G30" i="1"/>
  <c r="H30" i="1" s="1"/>
  <c r="F30" i="1"/>
  <c r="E30" i="1"/>
  <c r="D30" i="1"/>
  <c r="C30" i="1"/>
  <c r="B30" i="1"/>
  <c r="AO29" i="1"/>
  <c r="D85" i="51" s="1"/>
  <c r="AD29" i="1"/>
  <c r="D84" i="51" s="1"/>
  <c r="S29" i="1"/>
  <c r="D83" i="51" s="1"/>
  <c r="G29" i="1"/>
  <c r="H29" i="1" s="1"/>
  <c r="F29" i="1"/>
  <c r="E29" i="1"/>
  <c r="D29" i="1"/>
  <c r="C29" i="1"/>
  <c r="B29" i="1"/>
  <c r="AO28" i="1"/>
  <c r="D82" i="51" s="1"/>
  <c r="AD28" i="1"/>
  <c r="D81" i="51" s="1"/>
  <c r="S28" i="1"/>
  <c r="D80" i="51" s="1"/>
  <c r="G28" i="1"/>
  <c r="H28" i="1" s="1"/>
  <c r="F28" i="1"/>
  <c r="E28" i="1"/>
  <c r="D28" i="1"/>
  <c r="C28" i="1"/>
  <c r="B28" i="1"/>
  <c r="AO27" i="1"/>
  <c r="D79" i="51" s="1"/>
  <c r="AD27" i="1"/>
  <c r="D78" i="51" s="1"/>
  <c r="S27" i="1"/>
  <c r="D77" i="51" s="1"/>
  <c r="G27" i="1"/>
  <c r="H27" i="1" s="1"/>
  <c r="F27" i="1"/>
  <c r="E27" i="1"/>
  <c r="D27" i="1"/>
  <c r="C27" i="1"/>
  <c r="B27" i="1"/>
  <c r="AD26" i="1"/>
  <c r="D75" i="51" s="1"/>
  <c r="S26" i="1"/>
  <c r="D74" i="51" s="1"/>
  <c r="G26" i="1"/>
  <c r="H26" i="1" s="1"/>
  <c r="F26" i="1"/>
  <c r="E26" i="1"/>
  <c r="D26" i="1"/>
  <c r="C26" i="1"/>
  <c r="B26" i="1"/>
  <c r="AO25" i="1"/>
  <c r="D73" i="51" s="1"/>
  <c r="AD25" i="1"/>
  <c r="D72" i="51" s="1"/>
  <c r="S25" i="1"/>
  <c r="D71" i="51" s="1"/>
  <c r="G25" i="1"/>
  <c r="H25" i="1" s="1"/>
  <c r="F25" i="1"/>
  <c r="E25" i="1"/>
  <c r="D25" i="1"/>
  <c r="C25" i="1"/>
  <c r="B25" i="1"/>
  <c r="AO24" i="1"/>
  <c r="D70" i="51" s="1"/>
  <c r="AD24" i="1"/>
  <c r="D69" i="51" s="1"/>
  <c r="S24" i="1"/>
  <c r="D68" i="51" s="1"/>
  <c r="G24" i="1"/>
  <c r="H24" i="1" s="1"/>
  <c r="F24" i="1"/>
  <c r="E24" i="1"/>
  <c r="D24" i="1"/>
  <c r="C24" i="1"/>
  <c r="B24" i="1"/>
  <c r="AO23" i="1"/>
  <c r="D67" i="51" s="1"/>
  <c r="AD23" i="1"/>
  <c r="D66" i="51" s="1"/>
  <c r="S23" i="1"/>
  <c r="D65" i="51" s="1"/>
  <c r="G23" i="1"/>
  <c r="H23" i="1" s="1"/>
  <c r="F23" i="1"/>
  <c r="E23" i="1"/>
  <c r="D23" i="1"/>
  <c r="C23" i="1"/>
  <c r="B23" i="1"/>
  <c r="AO22" i="1"/>
  <c r="D64" i="51" s="1"/>
  <c r="AD22" i="1"/>
  <c r="D63" i="51" s="1"/>
  <c r="S22" i="1"/>
  <c r="D62" i="51" s="1"/>
  <c r="G22" i="1"/>
  <c r="H22" i="1" s="1"/>
  <c r="F22" i="1"/>
  <c r="E22" i="1"/>
  <c r="D22" i="1"/>
  <c r="C22" i="1"/>
  <c r="B22" i="1"/>
  <c r="AO21" i="1"/>
  <c r="D61" i="51" s="1"/>
  <c r="AD21" i="1"/>
  <c r="D60" i="51" s="1"/>
  <c r="S21" i="1"/>
  <c r="D59" i="51" s="1"/>
  <c r="G21" i="1"/>
  <c r="H21" i="1" s="1"/>
  <c r="F21" i="1"/>
  <c r="E21" i="1"/>
  <c r="D21" i="1"/>
  <c r="C21" i="1"/>
  <c r="B21" i="1"/>
  <c r="AO20" i="1"/>
  <c r="D58" i="51" s="1"/>
  <c r="AD20" i="1"/>
  <c r="D57" i="51" s="1"/>
  <c r="S20" i="1"/>
  <c r="D56" i="51" s="1"/>
  <c r="G20" i="1"/>
  <c r="H20" i="1" s="1"/>
  <c r="F20" i="1"/>
  <c r="E20" i="1"/>
  <c r="D20" i="1"/>
  <c r="C20" i="1"/>
  <c r="B20" i="1"/>
  <c r="AO19" i="1"/>
  <c r="D55" i="51" s="1"/>
  <c r="AD19" i="1"/>
  <c r="D54" i="51" s="1"/>
  <c r="S19" i="1"/>
  <c r="D53" i="51" s="1"/>
  <c r="G19" i="1"/>
  <c r="H19" i="1" s="1"/>
  <c r="F19" i="1"/>
  <c r="E19" i="1"/>
  <c r="D19" i="1"/>
  <c r="C19" i="1"/>
  <c r="B19" i="1"/>
  <c r="AO18" i="1"/>
  <c r="D52" i="51" s="1"/>
  <c r="AD18" i="1"/>
  <c r="D51" i="51" s="1"/>
  <c r="S18" i="1"/>
  <c r="D50" i="51" s="1"/>
  <c r="G18" i="1"/>
  <c r="H18" i="1" s="1"/>
  <c r="F18" i="1"/>
  <c r="E18" i="1"/>
  <c r="D18" i="1"/>
  <c r="C18" i="1"/>
  <c r="B18" i="1"/>
  <c r="AO17" i="1"/>
  <c r="D49" i="51" s="1"/>
  <c r="AD17" i="1"/>
  <c r="D48" i="51" s="1"/>
  <c r="S17" i="1"/>
  <c r="D47" i="51" s="1"/>
  <c r="G17" i="1"/>
  <c r="H17" i="1" s="1"/>
  <c r="F17" i="1"/>
  <c r="E17" i="1"/>
  <c r="D17" i="1"/>
  <c r="C17" i="1"/>
  <c r="B17" i="1"/>
  <c r="AO16" i="1"/>
  <c r="D46" i="51" s="1"/>
  <c r="AD16" i="1"/>
  <c r="D45" i="51" s="1"/>
  <c r="S16" i="1"/>
  <c r="D44" i="51" s="1"/>
  <c r="G16" i="1"/>
  <c r="H16" i="1" s="1"/>
  <c r="F16" i="1"/>
  <c r="E16" i="1"/>
  <c r="D16" i="1"/>
  <c r="C16" i="1"/>
  <c r="B16" i="1"/>
  <c r="AO15" i="1"/>
  <c r="D43" i="51" s="1"/>
  <c r="AD15" i="1"/>
  <c r="D42" i="51" s="1"/>
  <c r="S15" i="1"/>
  <c r="D41" i="51" s="1"/>
  <c r="G15" i="1"/>
  <c r="H15" i="1" s="1"/>
  <c r="F15" i="1"/>
  <c r="E15" i="1"/>
  <c r="D15" i="1"/>
  <c r="C15" i="1"/>
  <c r="B15" i="1"/>
  <c r="AO14" i="1"/>
  <c r="D40" i="51" s="1"/>
  <c r="AD14" i="1"/>
  <c r="D39" i="51" s="1"/>
  <c r="S14" i="1"/>
  <c r="D38" i="51" s="1"/>
  <c r="G14" i="1"/>
  <c r="H14" i="1" s="1"/>
  <c r="F14" i="1"/>
  <c r="E14" i="1"/>
  <c r="D14" i="1"/>
  <c r="C14" i="1"/>
  <c r="B14" i="1"/>
  <c r="AO12" i="1"/>
  <c r="D34" i="51" s="1"/>
  <c r="AD12" i="1"/>
  <c r="D33" i="51" s="1"/>
  <c r="S12" i="1"/>
  <c r="D32" i="51" s="1"/>
  <c r="G12" i="1"/>
  <c r="H12" i="1" s="1"/>
  <c r="F12" i="1"/>
  <c r="E12" i="1"/>
  <c r="D12" i="1"/>
  <c r="C12" i="1"/>
  <c r="B12" i="1"/>
  <c r="AO13" i="1"/>
  <c r="D37" i="51" s="1"/>
  <c r="AD13" i="1"/>
  <c r="D36" i="51" s="1"/>
  <c r="S13" i="1"/>
  <c r="D35" i="51" s="1"/>
  <c r="G13" i="1"/>
  <c r="H13" i="1" s="1"/>
  <c r="F13" i="1"/>
  <c r="E13" i="1"/>
  <c r="D13" i="1"/>
  <c r="C13" i="1"/>
  <c r="B13" i="1"/>
  <c r="AO11" i="1"/>
  <c r="D31" i="51" s="1"/>
  <c r="AD11" i="1"/>
  <c r="D30" i="51" s="1"/>
  <c r="S11" i="1"/>
  <c r="D29" i="51" s="1"/>
  <c r="G11" i="1"/>
  <c r="H11" i="1" s="1"/>
  <c r="F11" i="1"/>
  <c r="E11" i="1"/>
  <c r="D11" i="1"/>
  <c r="C11" i="1"/>
  <c r="B11" i="1"/>
  <c r="AO10" i="1"/>
  <c r="D28" i="51" s="1"/>
  <c r="AD10" i="1"/>
  <c r="D27" i="51" s="1"/>
  <c r="S10" i="1"/>
  <c r="D26" i="51" s="1"/>
  <c r="G10" i="1"/>
  <c r="H10" i="1" s="1"/>
  <c r="F10" i="1"/>
  <c r="E10" i="1"/>
  <c r="D10" i="1"/>
  <c r="C10" i="1"/>
  <c r="B10" i="1"/>
  <c r="AO9" i="1"/>
  <c r="D25" i="51" s="1"/>
  <c r="AD9" i="1"/>
  <c r="D24" i="51" s="1"/>
  <c r="S9" i="1"/>
  <c r="D23" i="51" s="1"/>
  <c r="G9" i="1"/>
  <c r="H9" i="1" s="1"/>
  <c r="F9" i="1"/>
  <c r="E9" i="1"/>
  <c r="D9" i="1"/>
  <c r="C9" i="1"/>
  <c r="B9" i="1"/>
  <c r="AO8" i="1"/>
  <c r="D22" i="51" s="1"/>
  <c r="AD8" i="1"/>
  <c r="D21" i="51" s="1"/>
  <c r="S8" i="1"/>
  <c r="D20" i="51" s="1"/>
  <c r="G8" i="1"/>
  <c r="H8" i="1" s="1"/>
  <c r="F8" i="1"/>
  <c r="E8" i="1"/>
  <c r="D8" i="1"/>
  <c r="C8" i="1"/>
  <c r="B8" i="1"/>
  <c r="AO7" i="1"/>
  <c r="D19" i="51" s="1"/>
  <c r="AD7" i="1"/>
  <c r="D18" i="51" s="1"/>
  <c r="S7" i="1"/>
  <c r="D17" i="51" s="1"/>
  <c r="G7" i="1"/>
  <c r="H7" i="1" s="1"/>
  <c r="F7" i="1"/>
  <c r="E7" i="1"/>
  <c r="D7" i="1"/>
  <c r="C7" i="1"/>
  <c r="B7" i="1"/>
  <c r="AO6" i="1"/>
  <c r="D16" i="51" s="1"/>
  <c r="AD6" i="1"/>
  <c r="D15" i="51" s="1"/>
  <c r="S6" i="1"/>
  <c r="D14" i="51" s="1"/>
  <c r="G6" i="1"/>
  <c r="H6" i="1" s="1"/>
  <c r="F6" i="1"/>
  <c r="E6" i="1"/>
  <c r="D6" i="1"/>
  <c r="C6" i="1"/>
  <c r="B6" i="1"/>
  <c r="AO5" i="1"/>
  <c r="D13" i="51" s="1"/>
  <c r="AD5" i="1"/>
  <c r="D12" i="51" s="1"/>
  <c r="S5" i="1"/>
  <c r="D11" i="51" s="1"/>
  <c r="G5" i="1"/>
  <c r="H5" i="1" s="1"/>
  <c r="F5" i="1"/>
  <c r="E5" i="1"/>
  <c r="D5" i="1"/>
  <c r="C5" i="1"/>
  <c r="B5" i="1"/>
  <c r="AO4" i="1"/>
  <c r="D10" i="51" s="1"/>
  <c r="AD4" i="1"/>
  <c r="D9" i="51" s="1"/>
  <c r="S4" i="1"/>
  <c r="D8" i="51" s="1"/>
  <c r="G4" i="1"/>
  <c r="H4" i="1" s="1"/>
  <c r="B4" i="1"/>
  <c r="F4" i="1"/>
  <c r="E4" i="1"/>
  <c r="D4" i="1"/>
  <c r="C4" i="1"/>
  <c r="AO3" i="1"/>
  <c r="D7" i="51" s="1"/>
  <c r="AD3" i="1"/>
  <c r="D6" i="51" s="1"/>
  <c r="S3" i="1"/>
  <c r="D5" i="51" s="1"/>
  <c r="G3" i="1"/>
  <c r="H3" i="1" s="1"/>
  <c r="F3" i="1"/>
  <c r="E3" i="1"/>
  <c r="D3" i="1"/>
  <c r="C3" i="1"/>
  <c r="B3" i="1"/>
  <c r="D2" i="1"/>
  <c r="C2" i="1"/>
  <c r="B2" i="1"/>
  <c r="S2" i="1"/>
  <c r="D2" i="51" s="1"/>
  <c r="AD2" i="1"/>
  <c r="D3" i="51" s="1"/>
  <c r="AO2" i="1"/>
  <c r="D4" i="51" s="1"/>
  <c r="G2" i="1"/>
  <c r="H2" i="1" s="1"/>
  <c r="F2" i="1"/>
  <c r="E2" i="1"/>
  <c r="N26" i="41"/>
  <c r="I26" i="41"/>
  <c r="D26" i="41"/>
  <c r="N23" i="41"/>
  <c r="I23" i="41"/>
  <c r="D23" i="41"/>
  <c r="N20" i="41"/>
  <c r="I20" i="41"/>
  <c r="D20" i="41"/>
  <c r="N17" i="41"/>
  <c r="I17" i="41"/>
  <c r="D17" i="41"/>
  <c r="N14" i="41"/>
  <c r="I14" i="41"/>
  <c r="D14" i="41"/>
  <c r="N11" i="41"/>
  <c r="I11" i="41"/>
  <c r="D11" i="41"/>
  <c r="N8" i="41"/>
  <c r="I8" i="41"/>
  <c r="D8" i="41"/>
  <c r="N5" i="41"/>
  <c r="I5" i="41"/>
  <c r="D5" i="41"/>
  <c r="N2" i="41"/>
  <c r="C965" i="52" s="1"/>
  <c r="I2" i="41"/>
  <c r="C956" i="52" s="1"/>
  <c r="D2" i="41"/>
  <c r="C947" i="52" s="1"/>
  <c r="N26" i="40"/>
  <c r="I26" i="40"/>
  <c r="D26" i="40"/>
  <c r="N23" i="40"/>
  <c r="I23" i="40"/>
  <c r="D23" i="40"/>
  <c r="N20" i="40"/>
  <c r="I20" i="40"/>
  <c r="D20" i="40"/>
  <c r="N17" i="40"/>
  <c r="I17" i="40"/>
  <c r="D17" i="40"/>
  <c r="N14" i="40"/>
  <c r="I14" i="40"/>
  <c r="D14" i="40"/>
  <c r="N11" i="40"/>
  <c r="I11" i="40"/>
  <c r="D11" i="40"/>
  <c r="N8" i="40"/>
  <c r="I8" i="40"/>
  <c r="D8" i="40"/>
  <c r="N5" i="40"/>
  <c r="I5" i="40"/>
  <c r="D5" i="40"/>
  <c r="N2" i="40"/>
  <c r="C938" i="52" s="1"/>
  <c r="I2" i="40"/>
  <c r="C929" i="52" s="1"/>
  <c r="D2" i="40"/>
  <c r="C920" i="52" s="1"/>
  <c r="N26" i="39"/>
  <c r="I26" i="39"/>
  <c r="D26" i="39"/>
  <c r="N23" i="39"/>
  <c r="I23" i="39"/>
  <c r="D23" i="39"/>
  <c r="N20" i="39"/>
  <c r="I20" i="39"/>
  <c r="D20" i="39"/>
  <c r="N17" i="39"/>
  <c r="I17" i="39"/>
  <c r="D17" i="39"/>
  <c r="N14" i="39"/>
  <c r="I14" i="39"/>
  <c r="D14" i="39"/>
  <c r="N11" i="39"/>
  <c r="I11" i="39"/>
  <c r="D11" i="39"/>
  <c r="N8" i="39"/>
  <c r="I8" i="39"/>
  <c r="D8" i="39"/>
  <c r="N5" i="39"/>
  <c r="I5" i="39"/>
  <c r="D5" i="39"/>
  <c r="N2" i="39"/>
  <c r="C911" i="52" s="1"/>
  <c r="I2" i="39"/>
  <c r="C902" i="52" s="1"/>
  <c r="D2" i="39"/>
  <c r="C893" i="52" s="1"/>
  <c r="N26" i="38"/>
  <c r="I26" i="38"/>
  <c r="D26" i="38"/>
  <c r="N23" i="38"/>
  <c r="I23" i="38"/>
  <c r="D23" i="38"/>
  <c r="N20" i="38"/>
  <c r="I20" i="38"/>
  <c r="D20" i="38"/>
  <c r="N17" i="38"/>
  <c r="I17" i="38"/>
  <c r="D17" i="38"/>
  <c r="N14" i="38"/>
  <c r="I14" i="38"/>
  <c r="D14" i="38"/>
  <c r="N11" i="38"/>
  <c r="I11" i="38"/>
  <c r="D11" i="38"/>
  <c r="N8" i="38"/>
  <c r="I8" i="38"/>
  <c r="D8" i="38"/>
  <c r="N5" i="38"/>
  <c r="I5" i="38"/>
  <c r="D5" i="38"/>
  <c r="N2" i="38"/>
  <c r="C884" i="52" s="1"/>
  <c r="I2" i="38"/>
  <c r="C875" i="52" s="1"/>
  <c r="D2" i="38"/>
  <c r="C866" i="52" s="1"/>
  <c r="N26" i="37"/>
  <c r="I26" i="37"/>
  <c r="D26" i="37"/>
  <c r="N23" i="37"/>
  <c r="I23" i="37"/>
  <c r="D23" i="37"/>
  <c r="N20" i="37"/>
  <c r="I20" i="37"/>
  <c r="D20" i="37"/>
  <c r="N17" i="37"/>
  <c r="I17" i="37"/>
  <c r="D17" i="37"/>
  <c r="N14" i="37"/>
  <c r="I14" i="37"/>
  <c r="D14" i="37"/>
  <c r="N11" i="37"/>
  <c r="I11" i="37"/>
  <c r="D11" i="37"/>
  <c r="N8" i="37"/>
  <c r="I8" i="37"/>
  <c r="D8" i="37"/>
  <c r="N5" i="37"/>
  <c r="I5" i="37"/>
  <c r="D5" i="37"/>
  <c r="N2" i="37"/>
  <c r="C857" i="52" s="1"/>
  <c r="I2" i="37"/>
  <c r="C848" i="52" s="1"/>
  <c r="D2" i="37"/>
  <c r="C839" i="52" s="1"/>
  <c r="N26" i="36"/>
  <c r="I26" i="36"/>
  <c r="D26" i="36"/>
  <c r="N23" i="36"/>
  <c r="I23" i="36"/>
  <c r="D23" i="36"/>
  <c r="N20" i="36"/>
  <c r="I20" i="36"/>
  <c r="D20" i="36"/>
  <c r="N17" i="36"/>
  <c r="I17" i="36"/>
  <c r="D17" i="36"/>
  <c r="N14" i="36"/>
  <c r="I14" i="36"/>
  <c r="D14" i="36"/>
  <c r="N11" i="36"/>
  <c r="I11" i="36"/>
  <c r="D11" i="36"/>
  <c r="N8" i="36"/>
  <c r="I8" i="36"/>
  <c r="D8" i="36"/>
  <c r="N5" i="36"/>
  <c r="I5" i="36"/>
  <c r="D5" i="36"/>
  <c r="N2" i="36"/>
  <c r="C830" i="52" s="1"/>
  <c r="I2" i="36"/>
  <c r="C821" i="52" s="1"/>
  <c r="D2" i="36"/>
  <c r="N26" i="35"/>
  <c r="I26" i="35"/>
  <c r="D26" i="35"/>
  <c r="N23" i="35"/>
  <c r="I23" i="35"/>
  <c r="D23" i="35"/>
  <c r="N20" i="35"/>
  <c r="I20" i="35"/>
  <c r="D20" i="35"/>
  <c r="N17" i="35"/>
  <c r="I17" i="35"/>
  <c r="D17" i="35"/>
  <c r="N14" i="35"/>
  <c r="I14" i="35"/>
  <c r="D14" i="35"/>
  <c r="N11" i="35"/>
  <c r="I11" i="35"/>
  <c r="D11" i="35"/>
  <c r="N8" i="35"/>
  <c r="I8" i="35"/>
  <c r="D8" i="35"/>
  <c r="N5" i="35"/>
  <c r="I5" i="35"/>
  <c r="D5" i="35"/>
  <c r="N2" i="35"/>
  <c r="C803" i="52" s="1"/>
  <c r="I2" i="35"/>
  <c r="C794" i="52" s="1"/>
  <c r="D2" i="35"/>
  <c r="C785" i="52" s="1"/>
  <c r="N26" i="34"/>
  <c r="I26" i="34"/>
  <c r="D26" i="34"/>
  <c r="N23" i="34"/>
  <c r="I23" i="34"/>
  <c r="D23" i="34"/>
  <c r="N20" i="34"/>
  <c r="I20" i="34"/>
  <c r="D20" i="34"/>
  <c r="N17" i="34"/>
  <c r="I17" i="34"/>
  <c r="D17" i="34"/>
  <c r="N14" i="34"/>
  <c r="I14" i="34"/>
  <c r="D14" i="34"/>
  <c r="N11" i="34"/>
  <c r="I11" i="34"/>
  <c r="D11" i="34"/>
  <c r="N8" i="34"/>
  <c r="I8" i="34"/>
  <c r="D8" i="34"/>
  <c r="N5" i="34"/>
  <c r="I5" i="34"/>
  <c r="D5" i="34"/>
  <c r="N2" i="34"/>
  <c r="C776" i="52" s="1"/>
  <c r="I2" i="34"/>
  <c r="C767" i="52" s="1"/>
  <c r="D2" i="34"/>
  <c r="C758" i="52" s="1"/>
  <c r="N26" i="33"/>
  <c r="I26" i="33"/>
  <c r="D26" i="33"/>
  <c r="N23" i="33"/>
  <c r="I23" i="33"/>
  <c r="D23" i="33"/>
  <c r="N20" i="33"/>
  <c r="I20" i="33"/>
  <c r="D20" i="33"/>
  <c r="N17" i="33"/>
  <c r="I17" i="33"/>
  <c r="D17" i="33"/>
  <c r="N14" i="33"/>
  <c r="I14" i="33"/>
  <c r="D14" i="33"/>
  <c r="N11" i="33"/>
  <c r="I11" i="33"/>
  <c r="D11" i="33"/>
  <c r="N8" i="33"/>
  <c r="I8" i="33"/>
  <c r="D8" i="33"/>
  <c r="N5" i="33"/>
  <c r="I5" i="33"/>
  <c r="D5" i="33"/>
  <c r="N2" i="33"/>
  <c r="C749" i="52" s="1"/>
  <c r="I2" i="33"/>
  <c r="C740" i="52" s="1"/>
  <c r="D2" i="33"/>
  <c r="C731" i="52" s="1"/>
  <c r="N26" i="32"/>
  <c r="I26" i="32"/>
  <c r="D26" i="32"/>
  <c r="N23" i="32"/>
  <c r="I23" i="32"/>
  <c r="D23" i="32"/>
  <c r="N20" i="32"/>
  <c r="I20" i="32"/>
  <c r="D20" i="32"/>
  <c r="N17" i="32"/>
  <c r="I17" i="32"/>
  <c r="D17" i="32"/>
  <c r="N14" i="32"/>
  <c r="I14" i="32"/>
  <c r="D14" i="32"/>
  <c r="N11" i="32"/>
  <c r="I11" i="32"/>
  <c r="D11" i="32"/>
  <c r="N8" i="32"/>
  <c r="I8" i="32"/>
  <c r="D8" i="32"/>
  <c r="N5" i="32"/>
  <c r="I5" i="32"/>
  <c r="D5" i="32"/>
  <c r="N2" i="32"/>
  <c r="C722" i="52" s="1"/>
  <c r="I2" i="32"/>
  <c r="C713" i="52" s="1"/>
  <c r="D2" i="32"/>
  <c r="C704" i="52" s="1"/>
  <c r="N26" i="31"/>
  <c r="I26" i="31"/>
  <c r="D26" i="31"/>
  <c r="N23" i="31"/>
  <c r="I23" i="31"/>
  <c r="D23" i="31"/>
  <c r="N20" i="31"/>
  <c r="I20" i="31"/>
  <c r="D20" i="31"/>
  <c r="N17" i="31"/>
  <c r="I17" i="31"/>
  <c r="D17" i="31"/>
  <c r="N14" i="31"/>
  <c r="I14" i="31"/>
  <c r="D14" i="31"/>
  <c r="N11" i="31"/>
  <c r="I11" i="31"/>
  <c r="D11" i="31"/>
  <c r="N8" i="31"/>
  <c r="I8" i="31"/>
  <c r="D8" i="31"/>
  <c r="N5" i="31"/>
  <c r="I5" i="31"/>
  <c r="D5" i="31"/>
  <c r="N2" i="31"/>
  <c r="C695" i="52" s="1"/>
  <c r="I2" i="31"/>
  <c r="C686" i="52" s="1"/>
  <c r="D2" i="31"/>
  <c r="C677" i="52" s="1"/>
  <c r="N26" i="30"/>
  <c r="I26" i="30"/>
  <c r="D26" i="30"/>
  <c r="N23" i="30"/>
  <c r="I23" i="30"/>
  <c r="D23" i="30"/>
  <c r="N20" i="30"/>
  <c r="I20" i="30"/>
  <c r="D20" i="30"/>
  <c r="N17" i="30"/>
  <c r="I17" i="30"/>
  <c r="D17" i="30"/>
  <c r="N14" i="30"/>
  <c r="I14" i="30"/>
  <c r="D14" i="30"/>
  <c r="N11" i="30"/>
  <c r="I11" i="30"/>
  <c r="D11" i="30"/>
  <c r="N8" i="30"/>
  <c r="I8" i="30"/>
  <c r="D8" i="30"/>
  <c r="N5" i="30"/>
  <c r="I5" i="30"/>
  <c r="D5" i="30"/>
  <c r="N2" i="30"/>
  <c r="C668" i="52" s="1"/>
  <c r="I2" i="30"/>
  <c r="C659" i="52" s="1"/>
  <c r="D2" i="30"/>
  <c r="C650" i="52" s="1"/>
  <c r="N26" i="29"/>
  <c r="I26" i="29"/>
  <c r="D26" i="29"/>
  <c r="N23" i="29"/>
  <c r="I23" i="29"/>
  <c r="D23" i="29"/>
  <c r="N20" i="29"/>
  <c r="I20" i="29"/>
  <c r="D20" i="29"/>
  <c r="N17" i="29"/>
  <c r="I17" i="29"/>
  <c r="D17" i="29"/>
  <c r="N14" i="29"/>
  <c r="I14" i="29"/>
  <c r="D14" i="29"/>
  <c r="N11" i="29"/>
  <c r="I11" i="29"/>
  <c r="D11" i="29"/>
  <c r="N8" i="29"/>
  <c r="I8" i="29"/>
  <c r="D8" i="29"/>
  <c r="N5" i="29"/>
  <c r="I5" i="29"/>
  <c r="D5" i="29"/>
  <c r="N2" i="29"/>
  <c r="C641" i="52" s="1"/>
  <c r="I2" i="29"/>
  <c r="C632" i="52" s="1"/>
  <c r="D2" i="29"/>
  <c r="C623" i="52" s="1"/>
  <c r="N26" i="28"/>
  <c r="I26" i="28"/>
  <c r="D26" i="28"/>
  <c r="N23" i="28"/>
  <c r="I23" i="28"/>
  <c r="D23" i="28"/>
  <c r="N20" i="28"/>
  <c r="I20" i="28"/>
  <c r="D20" i="28"/>
  <c r="N17" i="28"/>
  <c r="I17" i="28"/>
  <c r="D17" i="28"/>
  <c r="N14" i="28"/>
  <c r="I14" i="28"/>
  <c r="D14" i="28"/>
  <c r="N11" i="28"/>
  <c r="I11" i="28"/>
  <c r="D11" i="28"/>
  <c r="N8" i="28"/>
  <c r="I8" i="28"/>
  <c r="D8" i="28"/>
  <c r="N5" i="28"/>
  <c r="I5" i="28"/>
  <c r="D5" i="28"/>
  <c r="N2" i="28"/>
  <c r="C614" i="52" s="1"/>
  <c r="I2" i="28"/>
  <c r="C605" i="52" s="1"/>
  <c r="D2" i="28"/>
  <c r="C596" i="52" s="1"/>
  <c r="N26" i="27"/>
  <c r="I26" i="27"/>
  <c r="D26" i="27"/>
  <c r="N23" i="27"/>
  <c r="I23" i="27"/>
  <c r="D23" i="27"/>
  <c r="N20" i="27"/>
  <c r="I20" i="27"/>
  <c r="D20" i="27"/>
  <c r="N17" i="27"/>
  <c r="I17" i="27"/>
  <c r="D17" i="27"/>
  <c r="N14" i="27"/>
  <c r="I14" i="27"/>
  <c r="D14" i="27"/>
  <c r="N11" i="27"/>
  <c r="I11" i="27"/>
  <c r="D11" i="27"/>
  <c r="N8" i="27"/>
  <c r="I8" i="27"/>
  <c r="D8" i="27"/>
  <c r="N5" i="27"/>
  <c r="I5" i="27"/>
  <c r="D5" i="27"/>
  <c r="N2" i="27"/>
  <c r="C587" i="52" s="1"/>
  <c r="I2" i="27"/>
  <c r="C578" i="52" s="1"/>
  <c r="D2" i="27"/>
  <c r="C569" i="52" s="1"/>
  <c r="N26" i="26"/>
  <c r="I26" i="26"/>
  <c r="D26" i="26"/>
  <c r="N23" i="26"/>
  <c r="I23" i="26"/>
  <c r="D23" i="26"/>
  <c r="N20" i="26"/>
  <c r="I20" i="26"/>
  <c r="D20" i="26"/>
  <c r="N17" i="26"/>
  <c r="I17" i="26"/>
  <c r="D17" i="26"/>
  <c r="N14" i="26"/>
  <c r="I14" i="26"/>
  <c r="D14" i="26"/>
  <c r="N11" i="26"/>
  <c r="I11" i="26"/>
  <c r="D11" i="26"/>
  <c r="N8" i="26"/>
  <c r="I8" i="26"/>
  <c r="D8" i="26"/>
  <c r="N5" i="26"/>
  <c r="I5" i="26"/>
  <c r="D5" i="26"/>
  <c r="N2" i="26"/>
  <c r="C560" i="52" s="1"/>
  <c r="I2" i="26"/>
  <c r="C551" i="52" s="1"/>
  <c r="D2" i="26"/>
  <c r="C542" i="52" s="1"/>
  <c r="N26" i="25"/>
  <c r="I26" i="25"/>
  <c r="D26" i="25"/>
  <c r="N23" i="25"/>
  <c r="I23" i="25"/>
  <c r="D23" i="25"/>
  <c r="N20" i="25"/>
  <c r="I20" i="25"/>
  <c r="D20" i="25"/>
  <c r="N17" i="25"/>
  <c r="I17" i="25"/>
  <c r="D17" i="25"/>
  <c r="N14" i="25"/>
  <c r="I14" i="25"/>
  <c r="D14" i="25"/>
  <c r="N11" i="25"/>
  <c r="I11" i="25"/>
  <c r="D11" i="25"/>
  <c r="N8" i="25"/>
  <c r="I8" i="25"/>
  <c r="D8" i="25"/>
  <c r="N5" i="25"/>
  <c r="I5" i="25"/>
  <c r="D5" i="25"/>
  <c r="N2" i="25"/>
  <c r="C533" i="52" s="1"/>
  <c r="I2" i="25"/>
  <c r="C524" i="52" s="1"/>
  <c r="D2" i="25"/>
  <c r="C515" i="52" s="1"/>
  <c r="N26" i="24"/>
  <c r="I26" i="24"/>
  <c r="D26" i="24"/>
  <c r="N23" i="24"/>
  <c r="I23" i="24"/>
  <c r="D23" i="24"/>
  <c r="N20" i="24"/>
  <c r="I20" i="24"/>
  <c r="D20" i="24"/>
  <c r="N17" i="24"/>
  <c r="I17" i="24"/>
  <c r="D17" i="24"/>
  <c r="N14" i="24"/>
  <c r="I14" i="24"/>
  <c r="D14" i="24"/>
  <c r="N11" i="24"/>
  <c r="I11" i="24"/>
  <c r="D11" i="24"/>
  <c r="N8" i="24"/>
  <c r="I8" i="24"/>
  <c r="D8" i="24"/>
  <c r="N5" i="24"/>
  <c r="I5" i="24"/>
  <c r="D5" i="24"/>
  <c r="N2" i="24"/>
  <c r="C506" i="52" s="1"/>
  <c r="I2" i="24"/>
  <c r="C497" i="52" s="1"/>
  <c r="D2" i="24"/>
  <c r="C488" i="52" s="1"/>
  <c r="N26" i="23"/>
  <c r="I26" i="23"/>
  <c r="D26" i="23"/>
  <c r="N23" i="23"/>
  <c r="I23" i="23"/>
  <c r="D23" i="23"/>
  <c r="N20" i="23"/>
  <c r="I20" i="23"/>
  <c r="D20" i="23"/>
  <c r="N17" i="23"/>
  <c r="I17" i="23"/>
  <c r="D17" i="23"/>
  <c r="N14" i="23"/>
  <c r="I14" i="23"/>
  <c r="D14" i="23"/>
  <c r="N11" i="23"/>
  <c r="I11" i="23"/>
  <c r="D11" i="23"/>
  <c r="N8" i="23"/>
  <c r="I8" i="23"/>
  <c r="D8" i="23"/>
  <c r="N5" i="23"/>
  <c r="I5" i="23"/>
  <c r="D5" i="23"/>
  <c r="N2" i="23"/>
  <c r="C479" i="52" s="1"/>
  <c r="I2" i="23"/>
  <c r="C470" i="52" s="1"/>
  <c r="D2" i="23"/>
  <c r="C461" i="52" s="1"/>
  <c r="N26" i="22"/>
  <c r="I26" i="22"/>
  <c r="D26" i="22"/>
  <c r="N23" i="22"/>
  <c r="I23" i="22"/>
  <c r="D23" i="22"/>
  <c r="N20" i="22"/>
  <c r="I20" i="22"/>
  <c r="D20" i="22"/>
  <c r="N17" i="22"/>
  <c r="I17" i="22"/>
  <c r="D17" i="22"/>
  <c r="N14" i="22"/>
  <c r="I14" i="22"/>
  <c r="D14" i="22"/>
  <c r="N11" i="22"/>
  <c r="I11" i="22"/>
  <c r="D11" i="22"/>
  <c r="N8" i="22"/>
  <c r="I8" i="22"/>
  <c r="D8" i="22"/>
  <c r="N5" i="22"/>
  <c r="I5" i="22"/>
  <c r="D5" i="22"/>
  <c r="N2" i="22"/>
  <c r="C452" i="52" s="1"/>
  <c r="I2" i="22"/>
  <c r="C443" i="52" s="1"/>
  <c r="D2" i="22"/>
  <c r="C434" i="52" s="1"/>
  <c r="N26" i="20"/>
  <c r="I26" i="20"/>
  <c r="D26" i="20"/>
  <c r="N23" i="20"/>
  <c r="I23" i="20"/>
  <c r="D23" i="20"/>
  <c r="N20" i="20"/>
  <c r="I20" i="20"/>
  <c r="D20" i="20"/>
  <c r="N17" i="20"/>
  <c r="I17" i="20"/>
  <c r="D17" i="20"/>
  <c r="N14" i="20"/>
  <c r="I14" i="20"/>
  <c r="D14" i="20"/>
  <c r="N11" i="20"/>
  <c r="I11" i="20"/>
  <c r="D11" i="20"/>
  <c r="N8" i="20"/>
  <c r="I8" i="20"/>
  <c r="D8" i="20"/>
  <c r="N5" i="20"/>
  <c r="I5" i="20"/>
  <c r="D5" i="20"/>
  <c r="N2" i="20"/>
  <c r="C425" i="52" s="1"/>
  <c r="I2" i="20"/>
  <c r="C416" i="52" s="1"/>
  <c r="D2" i="20"/>
  <c r="C407" i="52" s="1"/>
  <c r="N26" i="19"/>
  <c r="I26" i="19"/>
  <c r="D26" i="19"/>
  <c r="N23" i="19"/>
  <c r="I23" i="19"/>
  <c r="D23" i="19"/>
  <c r="N20" i="19"/>
  <c r="I20" i="19"/>
  <c r="D20" i="19"/>
  <c r="N17" i="19"/>
  <c r="I17" i="19"/>
  <c r="D17" i="19"/>
  <c r="N14" i="19"/>
  <c r="I14" i="19"/>
  <c r="D14" i="19"/>
  <c r="M16" i="1" s="1"/>
  <c r="N11" i="19"/>
  <c r="I11" i="19"/>
  <c r="D11" i="19"/>
  <c r="N8" i="19"/>
  <c r="I8" i="19"/>
  <c r="D8" i="19"/>
  <c r="N5" i="19"/>
  <c r="I5" i="19"/>
  <c r="D5" i="19"/>
  <c r="N2" i="19"/>
  <c r="C398" i="52" s="1"/>
  <c r="I2" i="19"/>
  <c r="C389" i="52" s="1"/>
  <c r="D2" i="19"/>
  <c r="C380" i="52" s="1"/>
  <c r="N26" i="18"/>
  <c r="I26" i="18"/>
  <c r="D26" i="18"/>
  <c r="N23" i="18"/>
  <c r="I23" i="18"/>
  <c r="D23" i="18"/>
  <c r="N20" i="18"/>
  <c r="I20" i="18"/>
  <c r="D20" i="18"/>
  <c r="N17" i="18"/>
  <c r="I17" i="18"/>
  <c r="D17" i="18"/>
  <c r="N14" i="18"/>
  <c r="I14" i="18"/>
  <c r="D14" i="18"/>
  <c r="N11" i="18"/>
  <c r="I11" i="18"/>
  <c r="D11" i="18"/>
  <c r="N8" i="18"/>
  <c r="I8" i="18"/>
  <c r="D8" i="18"/>
  <c r="N5" i="18"/>
  <c r="I5" i="18"/>
  <c r="D5" i="18"/>
  <c r="N2" i="18"/>
  <c r="C371" i="52" s="1"/>
  <c r="I2" i="18"/>
  <c r="C362" i="52" s="1"/>
  <c r="D2" i="18"/>
  <c r="C353" i="52" s="1"/>
  <c r="N26" i="17"/>
  <c r="I26" i="17"/>
  <c r="D26" i="17"/>
  <c r="N23" i="17"/>
  <c r="I23" i="17"/>
  <c r="D23" i="17"/>
  <c r="N20" i="17"/>
  <c r="I20" i="17"/>
  <c r="D20" i="17"/>
  <c r="N17" i="17"/>
  <c r="I17" i="17"/>
  <c r="D17" i="17"/>
  <c r="N14" i="17"/>
  <c r="I14" i="17"/>
  <c r="D14" i="17"/>
  <c r="N11" i="17"/>
  <c r="I11" i="17"/>
  <c r="D11" i="17"/>
  <c r="N8" i="17"/>
  <c r="I8" i="17"/>
  <c r="D8" i="17"/>
  <c r="N5" i="17"/>
  <c r="I5" i="17"/>
  <c r="D5" i="17"/>
  <c r="N2" i="17"/>
  <c r="C344" i="52" s="1"/>
  <c r="I2" i="17"/>
  <c r="C335" i="52" s="1"/>
  <c r="D2" i="17"/>
  <c r="C326" i="52" s="1"/>
  <c r="N26" i="16"/>
  <c r="I26" i="16"/>
  <c r="D26" i="16"/>
  <c r="N23" i="16"/>
  <c r="I23" i="16"/>
  <c r="D23" i="16"/>
  <c r="N20" i="16"/>
  <c r="I20" i="16"/>
  <c r="D20" i="16"/>
  <c r="N17" i="16"/>
  <c r="I17" i="16"/>
  <c r="D17" i="16"/>
  <c r="N14" i="16"/>
  <c r="I14" i="16"/>
  <c r="D14" i="16"/>
  <c r="N11" i="16"/>
  <c r="I11" i="16"/>
  <c r="D11" i="16"/>
  <c r="N8" i="16"/>
  <c r="I8" i="16"/>
  <c r="D8" i="16"/>
  <c r="N5" i="16"/>
  <c r="I5" i="16"/>
  <c r="D5" i="16"/>
  <c r="N2" i="16"/>
  <c r="C317" i="52" s="1"/>
  <c r="I2" i="16"/>
  <c r="C308" i="52" s="1"/>
  <c r="D2" i="16"/>
  <c r="C299" i="52" s="1"/>
  <c r="N26" i="15"/>
  <c r="I26" i="15"/>
  <c r="D26" i="15"/>
  <c r="N23" i="15"/>
  <c r="I23" i="15"/>
  <c r="D23" i="15"/>
  <c r="N20" i="15"/>
  <c r="I20" i="15"/>
  <c r="D20" i="15"/>
  <c r="N17" i="15"/>
  <c r="I17" i="15"/>
  <c r="D17" i="15"/>
  <c r="N14" i="15"/>
  <c r="I14" i="15"/>
  <c r="D14" i="15"/>
  <c r="N11" i="15"/>
  <c r="I11" i="15"/>
  <c r="D11" i="15"/>
  <c r="N8" i="15"/>
  <c r="I8" i="15"/>
  <c r="D8" i="15"/>
  <c r="N5" i="15"/>
  <c r="I5" i="15"/>
  <c r="D5" i="15"/>
  <c r="N2" i="15"/>
  <c r="C290" i="52" s="1"/>
  <c r="I2" i="15"/>
  <c r="C281" i="52" s="1"/>
  <c r="D2" i="15"/>
  <c r="C272" i="52" s="1"/>
  <c r="N26" i="14"/>
  <c r="I26" i="14"/>
  <c r="D26" i="14"/>
  <c r="N23" i="14"/>
  <c r="I23" i="14"/>
  <c r="D23" i="14"/>
  <c r="N20" i="14"/>
  <c r="I20" i="14"/>
  <c r="D20" i="14"/>
  <c r="N17" i="14"/>
  <c r="I17" i="14"/>
  <c r="C259" i="52" s="1"/>
  <c r="D17" i="14"/>
  <c r="N14" i="14"/>
  <c r="I14" i="14"/>
  <c r="D14" i="14"/>
  <c r="N11" i="14"/>
  <c r="I11" i="14"/>
  <c r="D11" i="14"/>
  <c r="N8" i="14"/>
  <c r="I8" i="14"/>
  <c r="D8" i="14"/>
  <c r="N5" i="14"/>
  <c r="I5" i="14"/>
  <c r="D5" i="14"/>
  <c r="N2" i="14"/>
  <c r="C263" i="52" s="1"/>
  <c r="I2" i="14"/>
  <c r="C254" i="52" s="1"/>
  <c r="D2" i="14"/>
  <c r="C245" i="52" s="1"/>
  <c r="N26" i="13"/>
  <c r="I26" i="13"/>
  <c r="D26" i="13"/>
  <c r="N23" i="13"/>
  <c r="I23" i="13"/>
  <c r="D23" i="13"/>
  <c r="N20" i="13"/>
  <c r="I20" i="13"/>
  <c r="D20" i="13"/>
  <c r="N17" i="13"/>
  <c r="I17" i="13"/>
  <c r="D17" i="13"/>
  <c r="N14" i="13"/>
  <c r="I14" i="13"/>
  <c r="D14" i="13"/>
  <c r="N11" i="13"/>
  <c r="I11" i="13"/>
  <c r="D11" i="13"/>
  <c r="N8" i="13"/>
  <c r="I8" i="13"/>
  <c r="D8" i="13"/>
  <c r="N5" i="13"/>
  <c r="I5" i="13"/>
  <c r="D5" i="13"/>
  <c r="N2" i="13"/>
  <c r="C236" i="52" s="1"/>
  <c r="I2" i="13"/>
  <c r="C227" i="52" s="1"/>
  <c r="D2" i="13"/>
  <c r="C218" i="52" s="1"/>
  <c r="N26" i="11"/>
  <c r="I26" i="11"/>
  <c r="D26" i="11"/>
  <c r="N23" i="11"/>
  <c r="I23" i="11"/>
  <c r="D23" i="11"/>
  <c r="N20" i="11"/>
  <c r="I20" i="11"/>
  <c r="D20" i="11"/>
  <c r="N17" i="11"/>
  <c r="I17" i="11"/>
  <c r="D17" i="11"/>
  <c r="N14" i="11"/>
  <c r="I14" i="11"/>
  <c r="D14" i="11"/>
  <c r="N11" i="11"/>
  <c r="I11" i="11"/>
  <c r="D11" i="11"/>
  <c r="N8" i="11"/>
  <c r="I8" i="11"/>
  <c r="D8" i="11"/>
  <c r="N5" i="11"/>
  <c r="I5" i="11"/>
  <c r="D5" i="11"/>
  <c r="N2" i="11"/>
  <c r="C209" i="52" s="1"/>
  <c r="I2" i="11"/>
  <c r="C200" i="52" s="1"/>
  <c r="D2" i="11"/>
  <c r="C191" i="52" s="1"/>
  <c r="N26" i="10"/>
  <c r="I26" i="10"/>
  <c r="D26" i="10"/>
  <c r="N23" i="10"/>
  <c r="I23" i="10"/>
  <c r="D23" i="10"/>
  <c r="N20" i="10"/>
  <c r="I20" i="10"/>
  <c r="D20" i="10"/>
  <c r="N17" i="10"/>
  <c r="I17" i="10"/>
  <c r="D17" i="10"/>
  <c r="N14" i="10"/>
  <c r="I14" i="10"/>
  <c r="D14" i="10"/>
  <c r="N11" i="10"/>
  <c r="I11" i="10"/>
  <c r="D11" i="10"/>
  <c r="N8" i="10"/>
  <c r="I8" i="10"/>
  <c r="D8" i="10"/>
  <c r="N5" i="10"/>
  <c r="I5" i="10"/>
  <c r="D5" i="10"/>
  <c r="N2" i="10"/>
  <c r="I2" i="10"/>
  <c r="C173" i="52" s="1"/>
  <c r="D2" i="10"/>
  <c r="N26" i="9"/>
  <c r="I26" i="9"/>
  <c r="D26" i="9"/>
  <c r="N23" i="9"/>
  <c r="I23" i="9"/>
  <c r="D23" i="9"/>
  <c r="N20" i="9"/>
  <c r="I20" i="9"/>
  <c r="D20" i="9"/>
  <c r="N17" i="9"/>
  <c r="I17" i="9"/>
  <c r="D17" i="9"/>
  <c r="N14" i="9"/>
  <c r="I14" i="9"/>
  <c r="D14" i="9"/>
  <c r="N11" i="9"/>
  <c r="I11" i="9"/>
  <c r="D11" i="9"/>
  <c r="N8" i="9"/>
  <c r="I8" i="9"/>
  <c r="D8" i="9"/>
  <c r="N5" i="9"/>
  <c r="I5" i="9"/>
  <c r="D5" i="9"/>
  <c r="N2" i="9"/>
  <c r="C155" i="52" s="1"/>
  <c r="I2" i="9"/>
  <c r="D2" i="9"/>
  <c r="N26" i="8"/>
  <c r="I26" i="8"/>
  <c r="D26" i="8"/>
  <c r="N23" i="8"/>
  <c r="I23" i="8"/>
  <c r="D23" i="8"/>
  <c r="N20" i="8"/>
  <c r="I20" i="8"/>
  <c r="D20" i="8"/>
  <c r="N17" i="8"/>
  <c r="I17" i="8"/>
  <c r="D17" i="8"/>
  <c r="N14" i="8"/>
  <c r="I14" i="8"/>
  <c r="D14" i="8"/>
  <c r="N11" i="8"/>
  <c r="I11" i="8"/>
  <c r="D11" i="8"/>
  <c r="N8" i="8"/>
  <c r="I8" i="8"/>
  <c r="D8" i="8"/>
  <c r="N5" i="8"/>
  <c r="I5" i="8"/>
  <c r="D5" i="8"/>
  <c r="N2" i="8"/>
  <c r="I2" i="8"/>
  <c r="D2" i="8"/>
  <c r="N26" i="6"/>
  <c r="I26" i="6"/>
  <c r="D26" i="6"/>
  <c r="N23" i="6"/>
  <c r="I23" i="6"/>
  <c r="D23" i="6"/>
  <c r="N20" i="6"/>
  <c r="I20" i="6"/>
  <c r="D20" i="6"/>
  <c r="N17" i="6"/>
  <c r="I17" i="6"/>
  <c r="D17" i="6"/>
  <c r="N14" i="6"/>
  <c r="I14" i="6"/>
  <c r="D14" i="6"/>
  <c r="N11" i="6"/>
  <c r="I11" i="6"/>
  <c r="D11" i="6"/>
  <c r="N8" i="6"/>
  <c r="I8" i="6"/>
  <c r="D8" i="6"/>
  <c r="N5" i="6"/>
  <c r="I5" i="6"/>
  <c r="D5" i="6"/>
  <c r="N2" i="6"/>
  <c r="C101" i="52" s="1"/>
  <c r="I2" i="6"/>
  <c r="D2" i="6"/>
  <c r="I5" i="1" s="1"/>
  <c r="N26" i="5"/>
  <c r="I26" i="5"/>
  <c r="D26" i="5"/>
  <c r="N23" i="5"/>
  <c r="I23" i="5"/>
  <c r="D23" i="5"/>
  <c r="N20" i="5"/>
  <c r="I20" i="5"/>
  <c r="D20" i="5"/>
  <c r="N17" i="5"/>
  <c r="I17" i="5"/>
  <c r="D17" i="5"/>
  <c r="N14" i="5"/>
  <c r="I14" i="5"/>
  <c r="D14" i="5"/>
  <c r="N11" i="5"/>
  <c r="I11" i="5"/>
  <c r="D11" i="5"/>
  <c r="N8" i="5"/>
  <c r="I8" i="5"/>
  <c r="D8" i="5"/>
  <c r="N5" i="5"/>
  <c r="I5" i="5"/>
  <c r="D5" i="5"/>
  <c r="N2" i="5"/>
  <c r="I2" i="5"/>
  <c r="D2" i="5"/>
  <c r="N26" i="4"/>
  <c r="I26" i="4"/>
  <c r="D26" i="4"/>
  <c r="N23" i="4"/>
  <c r="I23" i="4"/>
  <c r="D23" i="4"/>
  <c r="N20" i="4"/>
  <c r="I20" i="4"/>
  <c r="D20" i="4"/>
  <c r="N17" i="4"/>
  <c r="I17" i="4"/>
  <c r="D17" i="4"/>
  <c r="N14" i="4"/>
  <c r="I14" i="4"/>
  <c r="D14" i="4"/>
  <c r="N11" i="4"/>
  <c r="I11" i="4"/>
  <c r="D11" i="4"/>
  <c r="N8" i="4"/>
  <c r="I8" i="4"/>
  <c r="D8" i="4"/>
  <c r="N5" i="4"/>
  <c r="I5" i="4"/>
  <c r="D5" i="4"/>
  <c r="N2" i="4"/>
  <c r="I2" i="4"/>
  <c r="D2" i="4"/>
  <c r="N26" i="2"/>
  <c r="N23" i="2"/>
  <c r="N20" i="2"/>
  <c r="N17" i="2"/>
  <c r="N14" i="2"/>
  <c r="N11" i="2"/>
  <c r="N8" i="2"/>
  <c r="N5" i="2"/>
  <c r="N2" i="2"/>
  <c r="I26" i="2"/>
  <c r="I23" i="2"/>
  <c r="I20" i="2"/>
  <c r="I17" i="2"/>
  <c r="I14" i="2"/>
  <c r="I11" i="2"/>
  <c r="I8" i="2"/>
  <c r="I5" i="2"/>
  <c r="I2" i="2"/>
  <c r="D26" i="2"/>
  <c r="D23" i="2"/>
  <c r="D20" i="2"/>
  <c r="D17" i="2"/>
  <c r="D14" i="2"/>
  <c r="D11" i="2"/>
  <c r="D8" i="2"/>
  <c r="D5" i="2"/>
  <c r="C3" i="52" s="1"/>
  <c r="D2" i="2"/>
  <c r="Z3" i="1" l="1"/>
  <c r="C44" i="52"/>
  <c r="X5" i="1"/>
  <c r="C96" i="52"/>
  <c r="V7" i="1"/>
  <c r="C148" i="52"/>
  <c r="AJ9" i="1"/>
  <c r="C214" i="52"/>
  <c r="P13" i="1"/>
  <c r="C306" i="52"/>
  <c r="V15" i="1"/>
  <c r="C364" i="52"/>
  <c r="AJ17" i="1"/>
  <c r="C430" i="52"/>
  <c r="J19" i="1"/>
  <c r="C462" i="52"/>
  <c r="P21" i="1"/>
  <c r="C522" i="52"/>
  <c r="AL23" i="1"/>
  <c r="C594" i="52"/>
  <c r="K26" i="1"/>
  <c r="C652" i="52"/>
  <c r="Z27" i="1"/>
  <c r="C692" i="52"/>
  <c r="X29" i="1"/>
  <c r="C744" i="52"/>
  <c r="N31" i="1"/>
  <c r="C790" i="52"/>
  <c r="L33" i="1"/>
  <c r="C842" i="52"/>
  <c r="AM37" i="1"/>
  <c r="C973" i="52"/>
  <c r="P2" i="1"/>
  <c r="C9" i="52"/>
  <c r="Z2" i="1"/>
  <c r="C17" i="52"/>
  <c r="AJ2" i="1"/>
  <c r="C25" i="52"/>
  <c r="U3" i="1"/>
  <c r="C39" i="52"/>
  <c r="M3" i="1"/>
  <c r="C33" i="52"/>
  <c r="AK3" i="1"/>
  <c r="C53" i="52"/>
  <c r="T4" i="1"/>
  <c r="C65" i="52"/>
  <c r="L4" i="1"/>
  <c r="C59" i="52"/>
  <c r="AJ4" i="1"/>
  <c r="C79" i="52"/>
  <c r="AB4" i="1"/>
  <c r="C73" i="52"/>
  <c r="K5" i="1"/>
  <c r="C85" i="52"/>
  <c r="AI5" i="1"/>
  <c r="C105" i="52"/>
  <c r="AA5" i="1"/>
  <c r="C99" i="52"/>
  <c r="J6" i="1"/>
  <c r="C111" i="52"/>
  <c r="AH6" i="1"/>
  <c r="C131" i="52"/>
  <c r="Z6" i="1"/>
  <c r="C125" i="52"/>
  <c r="I7" i="1"/>
  <c r="C137" i="52"/>
  <c r="AG7" i="1"/>
  <c r="C157" i="52"/>
  <c r="Y7" i="1"/>
  <c r="C151" i="52"/>
  <c r="Q7" i="1"/>
  <c r="C145" i="52"/>
  <c r="AF8" i="1"/>
  <c r="C183" i="52"/>
  <c r="X8" i="1"/>
  <c r="C177" i="52"/>
  <c r="P8" i="1"/>
  <c r="C171" i="52"/>
  <c r="W9" i="1"/>
  <c r="C203" i="52"/>
  <c r="O9" i="1"/>
  <c r="C197" i="52"/>
  <c r="AM9" i="1"/>
  <c r="C217" i="52"/>
  <c r="V10" i="1"/>
  <c r="C229" i="52"/>
  <c r="N10" i="1"/>
  <c r="C223" i="52"/>
  <c r="AL10" i="1"/>
  <c r="C243" i="52"/>
  <c r="U11" i="1"/>
  <c r="C255" i="52"/>
  <c r="M11" i="1"/>
  <c r="C249" i="52"/>
  <c r="AK11" i="1"/>
  <c r="C269" i="52"/>
  <c r="L12" i="1"/>
  <c r="C275" i="52"/>
  <c r="AJ12" i="1"/>
  <c r="C295" i="52"/>
  <c r="AB12" i="1"/>
  <c r="C289" i="52"/>
  <c r="K13" i="1"/>
  <c r="C301" i="52"/>
  <c r="AI13" i="1"/>
  <c r="C321" i="52"/>
  <c r="AA13" i="1"/>
  <c r="C315" i="52"/>
  <c r="J14" i="1"/>
  <c r="C327" i="52"/>
  <c r="AH14" i="1"/>
  <c r="C347" i="52"/>
  <c r="Z14" i="1"/>
  <c r="C341" i="52"/>
  <c r="AG15" i="1"/>
  <c r="C373" i="52"/>
  <c r="Y15" i="1"/>
  <c r="C367" i="52"/>
  <c r="Q15" i="1"/>
  <c r="C361" i="52"/>
  <c r="AF16" i="1"/>
  <c r="C399" i="52"/>
  <c r="X16" i="1"/>
  <c r="C393" i="52"/>
  <c r="P16" i="1"/>
  <c r="C387" i="52"/>
  <c r="W17" i="1"/>
  <c r="C419" i="52"/>
  <c r="O17" i="1"/>
  <c r="C413" i="52"/>
  <c r="AM17" i="1"/>
  <c r="C433" i="52"/>
  <c r="V18" i="1"/>
  <c r="C445" i="52"/>
  <c r="N18" i="1"/>
  <c r="C439" i="52"/>
  <c r="AL18" i="1"/>
  <c r="C459" i="52"/>
  <c r="U19" i="1"/>
  <c r="C471" i="52"/>
  <c r="M19" i="1"/>
  <c r="C465" i="52"/>
  <c r="AK19" i="1"/>
  <c r="C485" i="52"/>
  <c r="L20" i="1"/>
  <c r="C491" i="52"/>
  <c r="AJ20" i="1"/>
  <c r="C511" i="52"/>
  <c r="AB20" i="1"/>
  <c r="C505" i="52"/>
  <c r="K21" i="1"/>
  <c r="C517" i="52"/>
  <c r="AI21" i="1"/>
  <c r="C537" i="52"/>
  <c r="AA21" i="1"/>
  <c r="C531" i="52"/>
  <c r="J22" i="1"/>
  <c r="C543" i="52"/>
  <c r="AH22" i="1"/>
  <c r="C563" i="52"/>
  <c r="Z22" i="1"/>
  <c r="C557" i="52"/>
  <c r="AG23" i="1"/>
  <c r="C589" i="52"/>
  <c r="Y23" i="1"/>
  <c r="C583" i="52"/>
  <c r="Q23" i="1"/>
  <c r="C577" i="52"/>
  <c r="AF24" i="1"/>
  <c r="C615" i="52"/>
  <c r="X24" i="1"/>
  <c r="C609" i="52"/>
  <c r="P24" i="1"/>
  <c r="C603" i="52"/>
  <c r="W25" i="1"/>
  <c r="C635" i="52"/>
  <c r="O25" i="1"/>
  <c r="C629" i="52"/>
  <c r="AM25" i="1"/>
  <c r="C649" i="52"/>
  <c r="V26" i="1"/>
  <c r="C661" i="52"/>
  <c r="N26" i="1"/>
  <c r="C655" i="52"/>
  <c r="AL26" i="1"/>
  <c r="C675" i="52"/>
  <c r="U27" i="1"/>
  <c r="C687" i="52"/>
  <c r="M27" i="1"/>
  <c r="C681" i="52"/>
  <c r="AK27" i="1"/>
  <c r="C701" i="52"/>
  <c r="L28" i="1"/>
  <c r="C707" i="52"/>
  <c r="AJ28" i="1"/>
  <c r="C727" i="52"/>
  <c r="AB28" i="1"/>
  <c r="C721" i="52"/>
  <c r="K29" i="1"/>
  <c r="C733" i="52"/>
  <c r="AI29" i="1"/>
  <c r="C753" i="52"/>
  <c r="AA29" i="1"/>
  <c r="C747" i="52"/>
  <c r="J30" i="1"/>
  <c r="C759" i="52"/>
  <c r="AH30" i="1"/>
  <c r="C779" i="52"/>
  <c r="Z30" i="1"/>
  <c r="C773" i="52"/>
  <c r="AG31" i="1"/>
  <c r="C805" i="52"/>
  <c r="Y31" i="1"/>
  <c r="C799" i="52"/>
  <c r="Q31" i="1"/>
  <c r="C793" i="52"/>
  <c r="AF32" i="1"/>
  <c r="C831" i="52"/>
  <c r="X32" i="1"/>
  <c r="C825" i="52"/>
  <c r="P32" i="1"/>
  <c r="C819" i="52"/>
  <c r="W33" i="1"/>
  <c r="C851" i="52"/>
  <c r="O33" i="1"/>
  <c r="C845" i="52"/>
  <c r="AM33" i="1"/>
  <c r="C865" i="52"/>
  <c r="V34" i="1"/>
  <c r="C877" i="52"/>
  <c r="N34" i="1"/>
  <c r="C871" i="52"/>
  <c r="AL34" i="1"/>
  <c r="C891" i="52"/>
  <c r="U35" i="1"/>
  <c r="C903" i="52"/>
  <c r="M35" i="1"/>
  <c r="C897" i="52"/>
  <c r="AK35" i="1"/>
  <c r="C917" i="52"/>
  <c r="L36" i="1"/>
  <c r="C923" i="52"/>
  <c r="AJ36" i="1"/>
  <c r="C943" i="52"/>
  <c r="AB36" i="1"/>
  <c r="C937" i="52"/>
  <c r="J37" i="1"/>
  <c r="C948" i="52"/>
  <c r="AH37" i="1"/>
  <c r="C968" i="52"/>
  <c r="Z37" i="1"/>
  <c r="C962" i="52"/>
  <c r="Y2" i="1"/>
  <c r="C16" i="52"/>
  <c r="Y4" i="1"/>
  <c r="C70" i="52"/>
  <c r="O6" i="1"/>
  <c r="C116" i="52"/>
  <c r="M8" i="1"/>
  <c r="C168" i="52"/>
  <c r="AI10" i="1"/>
  <c r="C240" i="52"/>
  <c r="AG12" i="1"/>
  <c r="C292" i="52"/>
  <c r="W14" i="1"/>
  <c r="C338" i="52"/>
  <c r="K18" i="1"/>
  <c r="C436" i="52"/>
  <c r="AG20" i="1"/>
  <c r="C508" i="52"/>
  <c r="U24" i="1"/>
  <c r="C606" i="52"/>
  <c r="AB25" i="1"/>
  <c r="C640" i="52"/>
  <c r="J27" i="1"/>
  <c r="C678" i="52"/>
  <c r="AF29" i="1"/>
  <c r="C750" i="52"/>
  <c r="V31" i="1"/>
  <c r="C796" i="52"/>
  <c r="AK32" i="1"/>
  <c r="C836" i="52"/>
  <c r="AI34" i="1"/>
  <c r="C888" i="52"/>
  <c r="AG36" i="1"/>
  <c r="C940" i="52"/>
  <c r="W37" i="1"/>
  <c r="C959" i="52"/>
  <c r="AK2" i="1"/>
  <c r="C26" i="52"/>
  <c r="AE4" i="1"/>
  <c r="C74" i="52"/>
  <c r="V5" i="1"/>
  <c r="C94" i="52"/>
  <c r="M6" i="1"/>
  <c r="C114" i="52"/>
  <c r="AJ7" i="1"/>
  <c r="C160" i="52"/>
  <c r="AA8" i="1"/>
  <c r="C180" i="52"/>
  <c r="Z9" i="1"/>
  <c r="C206" i="52"/>
  <c r="Q10" i="1"/>
  <c r="C226" i="52"/>
  <c r="AF11" i="1"/>
  <c r="C264" i="52"/>
  <c r="W12" i="1"/>
  <c r="C284" i="52"/>
  <c r="O12" i="1"/>
  <c r="C278" i="52"/>
  <c r="AM12" i="1"/>
  <c r="C298" i="52"/>
  <c r="V13" i="1"/>
  <c r="C310" i="52"/>
  <c r="N13" i="1"/>
  <c r="C304" i="52"/>
  <c r="AL13" i="1"/>
  <c r="C324" i="52"/>
  <c r="U14" i="1"/>
  <c r="C336" i="52"/>
  <c r="M14" i="1"/>
  <c r="C330" i="52"/>
  <c r="AK14" i="1"/>
  <c r="C350" i="52"/>
  <c r="L15" i="1"/>
  <c r="C356" i="52"/>
  <c r="AJ15" i="1"/>
  <c r="C376" i="52"/>
  <c r="AB15" i="1"/>
  <c r="C370" i="52"/>
  <c r="K16" i="1"/>
  <c r="C382" i="52"/>
  <c r="AI16" i="1"/>
  <c r="C402" i="52"/>
  <c r="AA16" i="1"/>
  <c r="C396" i="52"/>
  <c r="J17" i="1"/>
  <c r="C408" i="52"/>
  <c r="AH17" i="1"/>
  <c r="C428" i="52"/>
  <c r="Z17" i="1"/>
  <c r="C422" i="52"/>
  <c r="AG18" i="1"/>
  <c r="C454" i="52"/>
  <c r="Y18" i="1"/>
  <c r="C448" i="52"/>
  <c r="Q18" i="1"/>
  <c r="C442" i="52"/>
  <c r="AF19" i="1"/>
  <c r="C480" i="52"/>
  <c r="X19" i="1"/>
  <c r="C474" i="52"/>
  <c r="P19" i="1"/>
  <c r="C468" i="52"/>
  <c r="W20" i="1"/>
  <c r="C500" i="52"/>
  <c r="O20" i="1"/>
  <c r="C494" i="52"/>
  <c r="AM20" i="1"/>
  <c r="C514" i="52"/>
  <c r="V21" i="1"/>
  <c r="C526" i="52"/>
  <c r="N21" i="1"/>
  <c r="C520" i="52"/>
  <c r="AL21" i="1"/>
  <c r="C540" i="52"/>
  <c r="U22" i="1"/>
  <c r="C552" i="52"/>
  <c r="M22" i="1"/>
  <c r="C546" i="52"/>
  <c r="AK22" i="1"/>
  <c r="C566" i="52"/>
  <c r="L23" i="1"/>
  <c r="C572" i="52"/>
  <c r="AJ23" i="1"/>
  <c r="C592" i="52"/>
  <c r="AB23" i="1"/>
  <c r="C586" i="52"/>
  <c r="K24" i="1"/>
  <c r="C598" i="52"/>
  <c r="AI24" i="1"/>
  <c r="C618" i="52"/>
  <c r="AA24" i="1"/>
  <c r="C612" i="52"/>
  <c r="J25" i="1"/>
  <c r="C624" i="52"/>
  <c r="AH25" i="1"/>
  <c r="C644" i="52"/>
  <c r="Z25" i="1"/>
  <c r="C638" i="52"/>
  <c r="AG26" i="1"/>
  <c r="C670" i="52"/>
  <c r="Y26" i="1"/>
  <c r="C664" i="52"/>
  <c r="Q26" i="1"/>
  <c r="C658" i="52"/>
  <c r="AF27" i="1"/>
  <c r="C696" i="52"/>
  <c r="X27" i="1"/>
  <c r="C690" i="52"/>
  <c r="P27" i="1"/>
  <c r="C684" i="52"/>
  <c r="W28" i="1"/>
  <c r="C716" i="52"/>
  <c r="O28" i="1"/>
  <c r="C710" i="52"/>
  <c r="AM28" i="1"/>
  <c r="C730" i="52"/>
  <c r="V29" i="1"/>
  <c r="C742" i="52"/>
  <c r="N29" i="1"/>
  <c r="C736" i="52"/>
  <c r="AL29" i="1"/>
  <c r="C756" i="52"/>
  <c r="U30" i="1"/>
  <c r="C768" i="52"/>
  <c r="M30" i="1"/>
  <c r="C762" i="52"/>
  <c r="AK30" i="1"/>
  <c r="C782" i="52"/>
  <c r="L31" i="1"/>
  <c r="C788" i="52"/>
  <c r="AJ31" i="1"/>
  <c r="C808" i="52"/>
  <c r="AB31" i="1"/>
  <c r="C802" i="52"/>
  <c r="K32" i="1"/>
  <c r="C814" i="52"/>
  <c r="AI32" i="1"/>
  <c r="C834" i="52"/>
  <c r="AA32" i="1"/>
  <c r="C828" i="52"/>
  <c r="J33" i="1"/>
  <c r="C840" i="52"/>
  <c r="AH33" i="1"/>
  <c r="C860" i="52"/>
  <c r="Z33" i="1"/>
  <c r="C854" i="52"/>
  <c r="AG34" i="1"/>
  <c r="C886" i="52"/>
  <c r="Y34" i="1"/>
  <c r="C880" i="52"/>
  <c r="Q34" i="1"/>
  <c r="C874" i="52"/>
  <c r="AF35" i="1"/>
  <c r="C912" i="52"/>
  <c r="X35" i="1"/>
  <c r="C906" i="52"/>
  <c r="P35" i="1"/>
  <c r="C900" i="52"/>
  <c r="W36" i="1"/>
  <c r="C932" i="52"/>
  <c r="O36" i="1"/>
  <c r="C926" i="52"/>
  <c r="AM36" i="1"/>
  <c r="C946" i="52"/>
  <c r="U37" i="1"/>
  <c r="C957" i="52"/>
  <c r="M37" i="1"/>
  <c r="C951" i="52"/>
  <c r="AK37" i="1"/>
  <c r="C971" i="52"/>
  <c r="O2" i="1"/>
  <c r="C8" i="52"/>
  <c r="AG4" i="1"/>
  <c r="C76" i="52"/>
  <c r="W6" i="1"/>
  <c r="C122" i="52"/>
  <c r="U8" i="1"/>
  <c r="C174" i="52"/>
  <c r="AB9" i="1"/>
  <c r="C208" i="52"/>
  <c r="AH11" i="1"/>
  <c r="C266" i="52"/>
  <c r="X13" i="1"/>
  <c r="C312" i="52"/>
  <c r="N15" i="1"/>
  <c r="C358" i="52"/>
  <c r="AB17" i="1"/>
  <c r="C424" i="52"/>
  <c r="Z19" i="1"/>
  <c r="C476" i="52"/>
  <c r="X21" i="1"/>
  <c r="C528" i="52"/>
  <c r="N23" i="1"/>
  <c r="C574" i="52"/>
  <c r="AK24" i="1"/>
  <c r="C620" i="52"/>
  <c r="AA26" i="1"/>
  <c r="C666" i="52"/>
  <c r="Q28" i="1"/>
  <c r="C712" i="52"/>
  <c r="W30" i="1"/>
  <c r="C770" i="52"/>
  <c r="J35" i="1"/>
  <c r="C894" i="52"/>
  <c r="Q36" i="1"/>
  <c r="C928" i="52"/>
  <c r="C2" i="52"/>
  <c r="D31" i="2"/>
  <c r="AF3" i="1"/>
  <c r="C48" i="52"/>
  <c r="W4" i="1"/>
  <c r="C68" i="52"/>
  <c r="AL5" i="1"/>
  <c r="C108" i="52"/>
  <c r="T7" i="1"/>
  <c r="C146" i="52"/>
  <c r="AB7" i="1"/>
  <c r="C154" i="52"/>
  <c r="J9" i="1"/>
  <c r="C192" i="52"/>
  <c r="Y10" i="1"/>
  <c r="C232" i="52"/>
  <c r="AB2" i="1"/>
  <c r="C19" i="52"/>
  <c r="AI3" i="1"/>
  <c r="C51" i="52"/>
  <c r="J4" i="1"/>
  <c r="C57" i="52"/>
  <c r="AH4" i="1"/>
  <c r="C77" i="52"/>
  <c r="AG5" i="1"/>
  <c r="C103" i="52"/>
  <c r="Y5" i="1"/>
  <c r="C97" i="52"/>
  <c r="Q5" i="1"/>
  <c r="C91" i="52"/>
  <c r="AF6" i="1"/>
  <c r="C129" i="52"/>
  <c r="X6" i="1"/>
  <c r="C123" i="52"/>
  <c r="P6" i="1"/>
  <c r="C117" i="52"/>
  <c r="W7" i="1"/>
  <c r="C149" i="52"/>
  <c r="O7" i="1"/>
  <c r="C143" i="52"/>
  <c r="AM7" i="1"/>
  <c r="C163" i="52"/>
  <c r="V8" i="1"/>
  <c r="C175" i="52"/>
  <c r="N8" i="1"/>
  <c r="C169" i="52"/>
  <c r="AL8" i="1"/>
  <c r="C189" i="52"/>
  <c r="U9" i="1"/>
  <c r="C201" i="52"/>
  <c r="M9" i="1"/>
  <c r="C195" i="52"/>
  <c r="AK9" i="1"/>
  <c r="C215" i="52"/>
  <c r="L10" i="1"/>
  <c r="C221" i="52"/>
  <c r="AJ10" i="1"/>
  <c r="C241" i="52"/>
  <c r="AB10" i="1"/>
  <c r="C235" i="52"/>
  <c r="K11" i="1"/>
  <c r="C247" i="52"/>
  <c r="AI11" i="1"/>
  <c r="C267" i="52"/>
  <c r="AA11" i="1"/>
  <c r="C261" i="52"/>
  <c r="J12" i="1"/>
  <c r="C273" i="52"/>
  <c r="AH12" i="1"/>
  <c r="C293" i="52"/>
  <c r="Z12" i="1"/>
  <c r="C287" i="52"/>
  <c r="AG13" i="1"/>
  <c r="C319" i="52"/>
  <c r="Y13" i="1"/>
  <c r="C313" i="52"/>
  <c r="Q13" i="1"/>
  <c r="C307" i="52"/>
  <c r="AF14" i="1"/>
  <c r="C345" i="52"/>
  <c r="X14" i="1"/>
  <c r="C339" i="52"/>
  <c r="P14" i="1"/>
  <c r="C333" i="52"/>
  <c r="W15" i="1"/>
  <c r="C365" i="52"/>
  <c r="O15" i="1"/>
  <c r="C359" i="52"/>
  <c r="AM15" i="1"/>
  <c r="C379" i="52"/>
  <c r="V16" i="1"/>
  <c r="C391" i="52"/>
  <c r="N16" i="1"/>
  <c r="C385" i="52"/>
  <c r="AL16" i="1"/>
  <c r="C405" i="52"/>
  <c r="U17" i="1"/>
  <c r="C417" i="52"/>
  <c r="M17" i="1"/>
  <c r="C411" i="52"/>
  <c r="AK17" i="1"/>
  <c r="C431" i="52"/>
  <c r="L18" i="1"/>
  <c r="C437" i="52"/>
  <c r="AJ18" i="1"/>
  <c r="C457" i="52"/>
  <c r="AB18" i="1"/>
  <c r="C451" i="52"/>
  <c r="K19" i="1"/>
  <c r="C463" i="52"/>
  <c r="AI19" i="1"/>
  <c r="C483" i="52"/>
  <c r="AA19" i="1"/>
  <c r="C477" i="52"/>
  <c r="J20" i="1"/>
  <c r="C489" i="52"/>
  <c r="AH20" i="1"/>
  <c r="C509" i="52"/>
  <c r="Z20" i="1"/>
  <c r="C503" i="52"/>
  <c r="AG21" i="1"/>
  <c r="C535" i="52"/>
  <c r="Y21" i="1"/>
  <c r="C529" i="52"/>
  <c r="Q21" i="1"/>
  <c r="C523" i="52"/>
  <c r="AF22" i="1"/>
  <c r="C561" i="52"/>
  <c r="X22" i="1"/>
  <c r="C555" i="52"/>
  <c r="P22" i="1"/>
  <c r="C549" i="52"/>
  <c r="W23" i="1"/>
  <c r="C581" i="52"/>
  <c r="O23" i="1"/>
  <c r="C575" i="52"/>
  <c r="AM23" i="1"/>
  <c r="C595" i="52"/>
  <c r="V24" i="1"/>
  <c r="C607" i="52"/>
  <c r="N24" i="1"/>
  <c r="C601" i="52"/>
  <c r="AL24" i="1"/>
  <c r="C621" i="52"/>
  <c r="U25" i="1"/>
  <c r="C633" i="52"/>
  <c r="M25" i="1"/>
  <c r="C627" i="52"/>
  <c r="AK25" i="1"/>
  <c r="C647" i="52"/>
  <c r="L26" i="1"/>
  <c r="C653" i="52"/>
  <c r="AJ26" i="1"/>
  <c r="C673" i="52"/>
  <c r="AB26" i="1"/>
  <c r="C667" i="52"/>
  <c r="K27" i="1"/>
  <c r="C679" i="52"/>
  <c r="AI27" i="1"/>
  <c r="C699" i="52"/>
  <c r="AA27" i="1"/>
  <c r="C693" i="52"/>
  <c r="J28" i="1"/>
  <c r="C705" i="52"/>
  <c r="AH28" i="1"/>
  <c r="C725" i="52"/>
  <c r="Z28" i="1"/>
  <c r="C719" i="52"/>
  <c r="AG29" i="1"/>
  <c r="C751" i="52"/>
  <c r="Y29" i="1"/>
  <c r="C745" i="52"/>
  <c r="Q29" i="1"/>
  <c r="C739" i="52"/>
  <c r="AF30" i="1"/>
  <c r="C777" i="52"/>
  <c r="X30" i="1"/>
  <c r="C771" i="52"/>
  <c r="P30" i="1"/>
  <c r="C765" i="52"/>
  <c r="W31" i="1"/>
  <c r="C797" i="52"/>
  <c r="O31" i="1"/>
  <c r="C791" i="52"/>
  <c r="AM31" i="1"/>
  <c r="C811" i="52"/>
  <c r="V32" i="1"/>
  <c r="C823" i="52"/>
  <c r="N32" i="1"/>
  <c r="C817" i="52"/>
  <c r="AL32" i="1"/>
  <c r="C837" i="52"/>
  <c r="U33" i="1"/>
  <c r="C849" i="52"/>
  <c r="M33" i="1"/>
  <c r="C843" i="52"/>
  <c r="AK33" i="1"/>
  <c r="C863" i="52"/>
  <c r="L34" i="1"/>
  <c r="C869" i="52"/>
  <c r="AJ34" i="1"/>
  <c r="C889" i="52"/>
  <c r="AB34" i="1"/>
  <c r="C883" i="52"/>
  <c r="K35" i="1"/>
  <c r="C895" i="52"/>
  <c r="AI35" i="1"/>
  <c r="C915" i="52"/>
  <c r="AA35" i="1"/>
  <c r="C909" i="52"/>
  <c r="J36" i="1"/>
  <c r="C921" i="52"/>
  <c r="AH36" i="1"/>
  <c r="C941" i="52"/>
  <c r="Z36" i="1"/>
  <c r="C935" i="52"/>
  <c r="T10" i="1"/>
  <c r="AF37" i="1"/>
  <c r="C966" i="52"/>
  <c r="X37" i="1"/>
  <c r="C960" i="52"/>
  <c r="P37" i="1"/>
  <c r="C954" i="52"/>
  <c r="I4" i="1"/>
  <c r="C83" i="52"/>
  <c r="C56" i="52"/>
  <c r="AE6" i="1"/>
  <c r="C128" i="52"/>
  <c r="N7" i="1"/>
  <c r="C142" i="52"/>
  <c r="L9" i="1"/>
  <c r="C194" i="52"/>
  <c r="J11" i="1"/>
  <c r="C246" i="52"/>
  <c r="AF13" i="1"/>
  <c r="C318" i="52"/>
  <c r="O14" i="1"/>
  <c r="C332" i="52"/>
  <c r="U16" i="1"/>
  <c r="C390" i="52"/>
  <c r="AI18" i="1"/>
  <c r="C456" i="52"/>
  <c r="Y20" i="1"/>
  <c r="C502" i="52"/>
  <c r="O22" i="1"/>
  <c r="C548" i="52"/>
  <c r="M24" i="1"/>
  <c r="C600" i="52"/>
  <c r="AI26" i="1"/>
  <c r="C672" i="52"/>
  <c r="Y28" i="1"/>
  <c r="C718" i="52"/>
  <c r="O30" i="1"/>
  <c r="C764" i="52"/>
  <c r="M32" i="1"/>
  <c r="C816" i="52"/>
  <c r="K34" i="1"/>
  <c r="C868" i="52"/>
  <c r="Z35" i="1"/>
  <c r="C908" i="52"/>
  <c r="O37" i="1"/>
  <c r="C953" i="52"/>
  <c r="Q2" i="1"/>
  <c r="C10" i="52"/>
  <c r="X3" i="1"/>
  <c r="C42" i="52"/>
  <c r="O4" i="1"/>
  <c r="C62" i="52"/>
  <c r="N5" i="1"/>
  <c r="C88" i="52"/>
  <c r="AK6" i="1"/>
  <c r="C134" i="52"/>
  <c r="K8" i="1"/>
  <c r="C166" i="52"/>
  <c r="AH9" i="1"/>
  <c r="C212" i="52"/>
  <c r="AG10" i="1"/>
  <c r="C238" i="52"/>
  <c r="P11" i="1"/>
  <c r="C252" i="52"/>
  <c r="C11" i="52"/>
  <c r="I31" i="2"/>
  <c r="K3" i="1"/>
  <c r="C31" i="52"/>
  <c r="AA3" i="1"/>
  <c r="C45" i="52"/>
  <c r="Z4" i="1"/>
  <c r="C71" i="52"/>
  <c r="K2" i="1"/>
  <c r="C4" i="52"/>
  <c r="C20" i="52"/>
  <c r="N31" i="2"/>
  <c r="V3" i="1"/>
  <c r="C40" i="52"/>
  <c r="AL3" i="1"/>
  <c r="C54" i="52"/>
  <c r="U4" i="1"/>
  <c r="C66" i="52"/>
  <c r="M4" i="1"/>
  <c r="C60" i="52"/>
  <c r="AK4" i="1"/>
  <c r="C80" i="52"/>
  <c r="T5" i="1"/>
  <c r="C92" i="52"/>
  <c r="L5" i="1"/>
  <c r="C86" i="52"/>
  <c r="AJ5" i="1"/>
  <c r="C106" i="52"/>
  <c r="AB5" i="1"/>
  <c r="C100" i="52"/>
  <c r="K6" i="1"/>
  <c r="C112" i="52"/>
  <c r="AI6" i="1"/>
  <c r="C132" i="52"/>
  <c r="AA6" i="1"/>
  <c r="C126" i="52"/>
  <c r="J7" i="1"/>
  <c r="C138" i="52"/>
  <c r="AH7" i="1"/>
  <c r="C158" i="52"/>
  <c r="Z7" i="1"/>
  <c r="C152" i="52"/>
  <c r="I8" i="1"/>
  <c r="C164" i="52"/>
  <c r="AG8" i="1"/>
  <c r="C184" i="52"/>
  <c r="Y8" i="1"/>
  <c r="C178" i="52"/>
  <c r="Q8" i="1"/>
  <c r="C172" i="52"/>
  <c r="AF9" i="1"/>
  <c r="C210" i="52"/>
  <c r="X9" i="1"/>
  <c r="C204" i="52"/>
  <c r="P9" i="1"/>
  <c r="C198" i="52"/>
  <c r="W10" i="1"/>
  <c r="C230" i="52"/>
  <c r="O10" i="1"/>
  <c r="C224" i="52"/>
  <c r="AM10" i="1"/>
  <c r="C244" i="52"/>
  <c r="V11" i="1"/>
  <c r="C256" i="52"/>
  <c r="N11" i="1"/>
  <c r="C250" i="52"/>
  <c r="AL11" i="1"/>
  <c r="C270" i="52"/>
  <c r="U12" i="1"/>
  <c r="C282" i="52"/>
  <c r="M12" i="1"/>
  <c r="C276" i="52"/>
  <c r="AK12" i="1"/>
  <c r="C296" i="52"/>
  <c r="L13" i="1"/>
  <c r="C302" i="52"/>
  <c r="AJ13" i="1"/>
  <c r="C322" i="52"/>
  <c r="AB13" i="1"/>
  <c r="C316" i="52"/>
  <c r="K14" i="1"/>
  <c r="C328" i="52"/>
  <c r="AI14" i="1"/>
  <c r="C348" i="52"/>
  <c r="AA14" i="1"/>
  <c r="C342" i="52"/>
  <c r="J15" i="1"/>
  <c r="C354" i="52"/>
  <c r="AH15" i="1"/>
  <c r="C374" i="52"/>
  <c r="Z15" i="1"/>
  <c r="C368" i="52"/>
  <c r="AG16" i="1"/>
  <c r="C400" i="52"/>
  <c r="Y16" i="1"/>
  <c r="C394" i="52"/>
  <c r="Q16" i="1"/>
  <c r="C388" i="52"/>
  <c r="AF17" i="1"/>
  <c r="C426" i="52"/>
  <c r="X17" i="1"/>
  <c r="C420" i="52"/>
  <c r="P17" i="1"/>
  <c r="C414" i="52"/>
  <c r="W18" i="1"/>
  <c r="C446" i="52"/>
  <c r="O18" i="1"/>
  <c r="C440" i="52"/>
  <c r="AM18" i="1"/>
  <c r="C460" i="52"/>
  <c r="V19" i="1"/>
  <c r="C472" i="52"/>
  <c r="N19" i="1"/>
  <c r="C466" i="52"/>
  <c r="AL19" i="1"/>
  <c r="C486" i="52"/>
  <c r="U20" i="1"/>
  <c r="C498" i="52"/>
  <c r="M20" i="1"/>
  <c r="C492" i="52"/>
  <c r="AK20" i="1"/>
  <c r="C512" i="52"/>
  <c r="L21" i="1"/>
  <c r="C518" i="52"/>
  <c r="AJ21" i="1"/>
  <c r="C538" i="52"/>
  <c r="AB21" i="1"/>
  <c r="C532" i="52"/>
  <c r="K22" i="1"/>
  <c r="C544" i="52"/>
  <c r="AI22" i="1"/>
  <c r="C564" i="52"/>
  <c r="AA22" i="1"/>
  <c r="C558" i="52"/>
  <c r="J23" i="1"/>
  <c r="C570" i="52"/>
  <c r="AH23" i="1"/>
  <c r="C590" i="52"/>
  <c r="Z23" i="1"/>
  <c r="C584" i="52"/>
  <c r="AG24" i="1"/>
  <c r="C616" i="52"/>
  <c r="Y24" i="1"/>
  <c r="C610" i="52"/>
  <c r="Q24" i="1"/>
  <c r="C604" i="52"/>
  <c r="AF25" i="1"/>
  <c r="C642" i="52"/>
  <c r="X25" i="1"/>
  <c r="C636" i="52"/>
  <c r="P25" i="1"/>
  <c r="C630" i="52"/>
  <c r="W26" i="1"/>
  <c r="C662" i="52"/>
  <c r="O26" i="1"/>
  <c r="C656" i="52"/>
  <c r="AM26" i="1"/>
  <c r="C676" i="52"/>
  <c r="V27" i="1"/>
  <c r="C688" i="52"/>
  <c r="N27" i="1"/>
  <c r="C682" i="52"/>
  <c r="AL27" i="1"/>
  <c r="C702" i="52"/>
  <c r="U28" i="1"/>
  <c r="C714" i="52"/>
  <c r="M28" i="1"/>
  <c r="C708" i="52"/>
  <c r="AK28" i="1"/>
  <c r="C728" i="52"/>
  <c r="L29" i="1"/>
  <c r="C734" i="52"/>
  <c r="AJ29" i="1"/>
  <c r="C754" i="52"/>
  <c r="AB29" i="1"/>
  <c r="C748" i="52"/>
  <c r="K30" i="1"/>
  <c r="C760" i="52"/>
  <c r="AI30" i="1"/>
  <c r="C780" i="52"/>
  <c r="AA30" i="1"/>
  <c r="C774" i="52"/>
  <c r="J31" i="1"/>
  <c r="C786" i="52"/>
  <c r="AH31" i="1"/>
  <c r="C806" i="52"/>
  <c r="Z31" i="1"/>
  <c r="C800" i="52"/>
  <c r="I32" i="1"/>
  <c r="R32" i="1" s="1"/>
  <c r="C92" i="51" s="1"/>
  <c r="C812" i="52"/>
  <c r="D30" i="36"/>
  <c r="AG32" i="1"/>
  <c r="C832" i="52"/>
  <c r="Y32" i="1"/>
  <c r="C826" i="52"/>
  <c r="Q32" i="1"/>
  <c r="C820" i="52"/>
  <c r="AF33" i="1"/>
  <c r="C858" i="52"/>
  <c r="X33" i="1"/>
  <c r="C852" i="52"/>
  <c r="P33" i="1"/>
  <c r="C846" i="52"/>
  <c r="W34" i="1"/>
  <c r="C878" i="52"/>
  <c r="O34" i="1"/>
  <c r="C872" i="52"/>
  <c r="AM34" i="1"/>
  <c r="C892" i="52"/>
  <c r="V35" i="1"/>
  <c r="C904" i="52"/>
  <c r="N35" i="1"/>
  <c r="C898" i="52"/>
  <c r="AL35" i="1"/>
  <c r="C918" i="52"/>
  <c r="U36" i="1"/>
  <c r="C930" i="52"/>
  <c r="M36" i="1"/>
  <c r="C924" i="52"/>
  <c r="AK36" i="1"/>
  <c r="C944" i="52"/>
  <c r="Y11" i="1"/>
  <c r="K37" i="1"/>
  <c r="C949" i="52"/>
  <c r="AI37" i="1"/>
  <c r="C969" i="52"/>
  <c r="AA37" i="1"/>
  <c r="C963" i="52"/>
  <c r="AH3" i="1"/>
  <c r="C50" i="52"/>
  <c r="AF5" i="1"/>
  <c r="C102" i="52"/>
  <c r="AL7" i="1"/>
  <c r="C162" i="52"/>
  <c r="K10" i="1"/>
  <c r="C220" i="52"/>
  <c r="Z11" i="1"/>
  <c r="C260" i="52"/>
  <c r="AL15" i="1"/>
  <c r="C378" i="52"/>
  <c r="L17" i="1"/>
  <c r="C410" i="52"/>
  <c r="AH19" i="1"/>
  <c r="C482" i="52"/>
  <c r="AF21" i="1"/>
  <c r="C534" i="52"/>
  <c r="W22" i="1"/>
  <c r="C554" i="52"/>
  <c r="AH27" i="1"/>
  <c r="C698" i="52"/>
  <c r="AL31" i="1"/>
  <c r="C810" i="52"/>
  <c r="AJ33" i="1"/>
  <c r="C862" i="52"/>
  <c r="AH35" i="1"/>
  <c r="C914" i="52"/>
  <c r="AA2" i="1"/>
  <c r="C18" i="52"/>
  <c r="P3" i="1"/>
  <c r="C36" i="52"/>
  <c r="AM4" i="1"/>
  <c r="C82" i="52"/>
  <c r="U6" i="1"/>
  <c r="C120" i="52"/>
  <c r="L7" i="1"/>
  <c r="C140" i="52"/>
  <c r="AI8" i="1"/>
  <c r="C186" i="52"/>
  <c r="X11" i="1"/>
  <c r="C258" i="52"/>
  <c r="AL2" i="1"/>
  <c r="C27" i="52"/>
  <c r="U2" i="1"/>
  <c r="C12" i="52"/>
  <c r="AM2" i="1"/>
  <c r="C28" i="52"/>
  <c r="N3" i="1"/>
  <c r="C34" i="52"/>
  <c r="L2" i="1"/>
  <c r="C5" i="52"/>
  <c r="V2" i="1"/>
  <c r="C13" i="52"/>
  <c r="AF2" i="1"/>
  <c r="C21" i="52"/>
  <c r="I3" i="1"/>
  <c r="R3" i="1" s="1"/>
  <c r="C5" i="51" s="1"/>
  <c r="C29" i="52"/>
  <c r="AG3" i="1"/>
  <c r="C49" i="52"/>
  <c r="Y3" i="1"/>
  <c r="C43" i="52"/>
  <c r="Q3" i="1"/>
  <c r="C37" i="52"/>
  <c r="AF4" i="1"/>
  <c r="C75" i="52"/>
  <c r="X4" i="1"/>
  <c r="C69" i="52"/>
  <c r="P4" i="1"/>
  <c r="C63" i="52"/>
  <c r="W5" i="1"/>
  <c r="C95" i="52"/>
  <c r="O5" i="1"/>
  <c r="C89" i="52"/>
  <c r="AM5" i="1"/>
  <c r="C109" i="52"/>
  <c r="V6" i="1"/>
  <c r="C121" i="52"/>
  <c r="N6" i="1"/>
  <c r="C115" i="52"/>
  <c r="AL6" i="1"/>
  <c r="C135" i="52"/>
  <c r="U7" i="1"/>
  <c r="C147" i="52"/>
  <c r="M7" i="1"/>
  <c r="C141" i="52"/>
  <c r="AK7" i="1"/>
  <c r="C161" i="52"/>
  <c r="L8" i="1"/>
  <c r="C167" i="52"/>
  <c r="AJ8" i="1"/>
  <c r="C187" i="52"/>
  <c r="AB8" i="1"/>
  <c r="C181" i="52"/>
  <c r="K9" i="1"/>
  <c r="C193" i="52"/>
  <c r="AI9" i="1"/>
  <c r="C213" i="52"/>
  <c r="AA9" i="1"/>
  <c r="C207" i="52"/>
  <c r="J10" i="1"/>
  <c r="C219" i="52"/>
  <c r="AH10" i="1"/>
  <c r="C239" i="52"/>
  <c r="Z10" i="1"/>
  <c r="C233" i="52"/>
  <c r="AG11" i="1"/>
  <c r="C265" i="52"/>
  <c r="Q11" i="1"/>
  <c r="C253" i="52"/>
  <c r="AF12" i="1"/>
  <c r="C291" i="52"/>
  <c r="X12" i="1"/>
  <c r="C285" i="52"/>
  <c r="P12" i="1"/>
  <c r="C279" i="52"/>
  <c r="W13" i="1"/>
  <c r="C311" i="52"/>
  <c r="O13" i="1"/>
  <c r="C305" i="52"/>
  <c r="AM13" i="1"/>
  <c r="C325" i="52"/>
  <c r="V14" i="1"/>
  <c r="C337" i="52"/>
  <c r="N14" i="1"/>
  <c r="C331" i="52"/>
  <c r="AL14" i="1"/>
  <c r="C351" i="52"/>
  <c r="U15" i="1"/>
  <c r="C363" i="52"/>
  <c r="M15" i="1"/>
  <c r="C357" i="52"/>
  <c r="AK15" i="1"/>
  <c r="C377" i="52"/>
  <c r="L16" i="1"/>
  <c r="C383" i="52"/>
  <c r="AJ16" i="1"/>
  <c r="C403" i="52"/>
  <c r="AB16" i="1"/>
  <c r="C397" i="52"/>
  <c r="K17" i="1"/>
  <c r="C409" i="52"/>
  <c r="AI17" i="1"/>
  <c r="C429" i="52"/>
  <c r="AA17" i="1"/>
  <c r="C423" i="52"/>
  <c r="J18" i="1"/>
  <c r="C435" i="52"/>
  <c r="AH18" i="1"/>
  <c r="C455" i="52"/>
  <c r="Z18" i="1"/>
  <c r="C449" i="52"/>
  <c r="AG19" i="1"/>
  <c r="C481" i="52"/>
  <c r="Y19" i="1"/>
  <c r="C475" i="52"/>
  <c r="Q19" i="1"/>
  <c r="C469" i="52"/>
  <c r="AF20" i="1"/>
  <c r="C507" i="52"/>
  <c r="X20" i="1"/>
  <c r="C501" i="52"/>
  <c r="P20" i="1"/>
  <c r="C495" i="52"/>
  <c r="W21" i="1"/>
  <c r="C527" i="52"/>
  <c r="O21" i="1"/>
  <c r="C521" i="52"/>
  <c r="AM21" i="1"/>
  <c r="C541" i="52"/>
  <c r="V22" i="1"/>
  <c r="C553" i="52"/>
  <c r="N22" i="1"/>
  <c r="C547" i="52"/>
  <c r="AL22" i="1"/>
  <c r="C567" i="52"/>
  <c r="U23" i="1"/>
  <c r="C579" i="52"/>
  <c r="M23" i="1"/>
  <c r="C573" i="52"/>
  <c r="AK23" i="1"/>
  <c r="C593" i="52"/>
  <c r="L24" i="1"/>
  <c r="C599" i="52"/>
  <c r="AJ24" i="1"/>
  <c r="C619" i="52"/>
  <c r="AB24" i="1"/>
  <c r="C613" i="52"/>
  <c r="K25" i="1"/>
  <c r="C625" i="52"/>
  <c r="AI25" i="1"/>
  <c r="C645" i="52"/>
  <c r="AA25" i="1"/>
  <c r="C639" i="52"/>
  <c r="J26" i="1"/>
  <c r="C651" i="52"/>
  <c r="AH26" i="1"/>
  <c r="C671" i="52"/>
  <c r="Z26" i="1"/>
  <c r="C665" i="52"/>
  <c r="AG27" i="1"/>
  <c r="C697" i="52"/>
  <c r="Y27" i="1"/>
  <c r="C691" i="52"/>
  <c r="Q27" i="1"/>
  <c r="C685" i="52"/>
  <c r="AF28" i="1"/>
  <c r="C723" i="52"/>
  <c r="X28" i="1"/>
  <c r="C717" i="52"/>
  <c r="P28" i="1"/>
  <c r="C711" i="52"/>
  <c r="W29" i="1"/>
  <c r="C743" i="52"/>
  <c r="O29" i="1"/>
  <c r="C737" i="52"/>
  <c r="AM29" i="1"/>
  <c r="C757" i="52"/>
  <c r="V30" i="1"/>
  <c r="C769" i="52"/>
  <c r="N30" i="1"/>
  <c r="C763" i="52"/>
  <c r="AL30" i="1"/>
  <c r="C783" i="52"/>
  <c r="U31" i="1"/>
  <c r="C795" i="52"/>
  <c r="M31" i="1"/>
  <c r="C789" i="52"/>
  <c r="AK31" i="1"/>
  <c r="C809" i="52"/>
  <c r="L32" i="1"/>
  <c r="C815" i="52"/>
  <c r="AJ32" i="1"/>
  <c r="C835" i="52"/>
  <c r="AB32" i="1"/>
  <c r="C829" i="52"/>
  <c r="K33" i="1"/>
  <c r="C841" i="52"/>
  <c r="AI33" i="1"/>
  <c r="C861" i="52"/>
  <c r="AA33" i="1"/>
  <c r="C855" i="52"/>
  <c r="J34" i="1"/>
  <c r="C867" i="52"/>
  <c r="AH34" i="1"/>
  <c r="C887" i="52"/>
  <c r="Z34" i="1"/>
  <c r="C881" i="52"/>
  <c r="AG35" i="1"/>
  <c r="C913" i="52"/>
  <c r="Y35" i="1"/>
  <c r="C907" i="52"/>
  <c r="Q35" i="1"/>
  <c r="C901" i="52"/>
  <c r="AF36" i="1"/>
  <c r="C939" i="52"/>
  <c r="X36" i="1"/>
  <c r="C933" i="52"/>
  <c r="P36" i="1"/>
  <c r="C927" i="52"/>
  <c r="I20" i="1"/>
  <c r="V37" i="1"/>
  <c r="C958" i="52"/>
  <c r="N37" i="1"/>
  <c r="C952" i="52"/>
  <c r="AL37" i="1"/>
  <c r="C972" i="52"/>
  <c r="J3" i="1"/>
  <c r="C30" i="52"/>
  <c r="P5" i="1"/>
  <c r="C90" i="52"/>
  <c r="AK8" i="1"/>
  <c r="C188" i="52"/>
  <c r="Y12" i="1"/>
  <c r="C286" i="52"/>
  <c r="AM22" i="1"/>
  <c r="C568" i="52"/>
  <c r="AJ25" i="1"/>
  <c r="C646" i="52"/>
  <c r="AG28" i="1"/>
  <c r="C724" i="52"/>
  <c r="AM30" i="1"/>
  <c r="C784" i="52"/>
  <c r="AA34" i="1"/>
  <c r="C882" i="52"/>
  <c r="W2" i="1"/>
  <c r="C14" i="52"/>
  <c r="T3" i="1"/>
  <c r="AC3" i="1" s="1"/>
  <c r="C6" i="51" s="1"/>
  <c r="C38" i="52"/>
  <c r="AJ3" i="1"/>
  <c r="C52" i="52"/>
  <c r="K4" i="1"/>
  <c r="C58" i="52"/>
  <c r="J5" i="1"/>
  <c r="R5" i="1" s="1"/>
  <c r="C11" i="51" s="1"/>
  <c r="C84" i="52"/>
  <c r="I6" i="1"/>
  <c r="R6" i="1" s="1"/>
  <c r="C14" i="51" s="1"/>
  <c r="C110" i="52"/>
  <c r="Q6" i="1"/>
  <c r="C118" i="52"/>
  <c r="P7" i="1"/>
  <c r="C144" i="52"/>
  <c r="O8" i="1"/>
  <c r="C170" i="52"/>
  <c r="V9" i="1"/>
  <c r="C202" i="52"/>
  <c r="U10" i="1"/>
  <c r="C228" i="52"/>
  <c r="M10" i="1"/>
  <c r="C222" i="52"/>
  <c r="L11" i="1"/>
  <c r="C248" i="52"/>
  <c r="AJ11" i="1"/>
  <c r="C268" i="52"/>
  <c r="AB11" i="1"/>
  <c r="C262" i="52"/>
  <c r="K12" i="1"/>
  <c r="C274" i="52"/>
  <c r="AI12" i="1"/>
  <c r="C294" i="52"/>
  <c r="AA12" i="1"/>
  <c r="C288" i="52"/>
  <c r="J13" i="1"/>
  <c r="C300" i="52"/>
  <c r="AH13" i="1"/>
  <c r="C320" i="52"/>
  <c r="Z13" i="1"/>
  <c r="C314" i="52"/>
  <c r="AG14" i="1"/>
  <c r="C346" i="52"/>
  <c r="Y14" i="1"/>
  <c r="C340" i="52"/>
  <c r="Q14" i="1"/>
  <c r="C334" i="52"/>
  <c r="AF15" i="1"/>
  <c r="C372" i="52"/>
  <c r="X15" i="1"/>
  <c r="C366" i="52"/>
  <c r="P15" i="1"/>
  <c r="C360" i="52"/>
  <c r="W16" i="1"/>
  <c r="C392" i="52"/>
  <c r="O16" i="1"/>
  <c r="C386" i="52"/>
  <c r="AM16" i="1"/>
  <c r="C406" i="52"/>
  <c r="V17" i="1"/>
  <c r="C418" i="52"/>
  <c r="N17" i="1"/>
  <c r="C412" i="52"/>
  <c r="AL17" i="1"/>
  <c r="C432" i="52"/>
  <c r="U18" i="1"/>
  <c r="C444" i="52"/>
  <c r="M18" i="1"/>
  <c r="C438" i="52"/>
  <c r="AK18" i="1"/>
  <c r="C458" i="52"/>
  <c r="L19" i="1"/>
  <c r="C464" i="52"/>
  <c r="AJ19" i="1"/>
  <c r="C484" i="52"/>
  <c r="AB19" i="1"/>
  <c r="C478" i="52"/>
  <c r="K20" i="1"/>
  <c r="C490" i="52"/>
  <c r="AI20" i="1"/>
  <c r="C510" i="52"/>
  <c r="AA20" i="1"/>
  <c r="C504" i="52"/>
  <c r="J21" i="1"/>
  <c r="C516" i="52"/>
  <c r="AH21" i="1"/>
  <c r="C536" i="52"/>
  <c r="Z21" i="1"/>
  <c r="C530" i="52"/>
  <c r="AG22" i="1"/>
  <c r="C562" i="52"/>
  <c r="Y22" i="1"/>
  <c r="C556" i="52"/>
  <c r="Q22" i="1"/>
  <c r="C550" i="52"/>
  <c r="AF23" i="1"/>
  <c r="C588" i="52"/>
  <c r="X23" i="1"/>
  <c r="C582" i="52"/>
  <c r="P23" i="1"/>
  <c r="C576" i="52"/>
  <c r="W24" i="1"/>
  <c r="C608" i="52"/>
  <c r="O24" i="1"/>
  <c r="C602" i="52"/>
  <c r="AM24" i="1"/>
  <c r="C622" i="52"/>
  <c r="V25" i="1"/>
  <c r="C634" i="52"/>
  <c r="N25" i="1"/>
  <c r="C628" i="52"/>
  <c r="AL25" i="1"/>
  <c r="C648" i="52"/>
  <c r="U26" i="1"/>
  <c r="C660" i="52"/>
  <c r="M26" i="1"/>
  <c r="C654" i="52"/>
  <c r="AK26" i="1"/>
  <c r="C674" i="52"/>
  <c r="L27" i="1"/>
  <c r="C680" i="52"/>
  <c r="AJ27" i="1"/>
  <c r="C700" i="52"/>
  <c r="AB27" i="1"/>
  <c r="C694" i="52"/>
  <c r="K28" i="1"/>
  <c r="C706" i="52"/>
  <c r="AI28" i="1"/>
  <c r="C726" i="52"/>
  <c r="AA28" i="1"/>
  <c r="C720" i="52"/>
  <c r="J29" i="1"/>
  <c r="C732" i="52"/>
  <c r="AH29" i="1"/>
  <c r="C752" i="52"/>
  <c r="Z29" i="1"/>
  <c r="C746" i="52"/>
  <c r="AG30" i="1"/>
  <c r="C778" i="52"/>
  <c r="Y30" i="1"/>
  <c r="C772" i="52"/>
  <c r="Q30" i="1"/>
  <c r="C766" i="52"/>
  <c r="AF31" i="1"/>
  <c r="C804" i="52"/>
  <c r="X31" i="1"/>
  <c r="C798" i="52"/>
  <c r="P31" i="1"/>
  <c r="C792" i="52"/>
  <c r="W32" i="1"/>
  <c r="C824" i="52"/>
  <c r="O32" i="1"/>
  <c r="C818" i="52"/>
  <c r="AM32" i="1"/>
  <c r="C838" i="52"/>
  <c r="V33" i="1"/>
  <c r="C850" i="52"/>
  <c r="N33" i="1"/>
  <c r="C844" i="52"/>
  <c r="AL33" i="1"/>
  <c r="C864" i="52"/>
  <c r="U34" i="1"/>
  <c r="C876" i="52"/>
  <c r="M34" i="1"/>
  <c r="C870" i="52"/>
  <c r="AK34" i="1"/>
  <c r="C890" i="52"/>
  <c r="L35" i="1"/>
  <c r="C896" i="52"/>
  <c r="AJ35" i="1"/>
  <c r="C916" i="52"/>
  <c r="AB35" i="1"/>
  <c r="C910" i="52"/>
  <c r="K36" i="1"/>
  <c r="C922" i="52"/>
  <c r="AI36" i="1"/>
  <c r="C942" i="52"/>
  <c r="AA36" i="1"/>
  <c r="C936" i="52"/>
  <c r="AG37" i="1"/>
  <c r="C967" i="52"/>
  <c r="Y37" i="1"/>
  <c r="C961" i="52"/>
  <c r="Q37" i="1"/>
  <c r="C955" i="52"/>
  <c r="AI2" i="1"/>
  <c r="C24" i="52"/>
  <c r="Q4" i="1"/>
  <c r="C64" i="52"/>
  <c r="AM6" i="1"/>
  <c r="C136" i="52"/>
  <c r="AA10" i="1"/>
  <c r="C234" i="52"/>
  <c r="Q12" i="1"/>
  <c r="C280" i="52"/>
  <c r="AM14" i="1"/>
  <c r="C352" i="52"/>
  <c r="AK16" i="1"/>
  <c r="C404" i="52"/>
  <c r="AA18" i="1"/>
  <c r="C450" i="52"/>
  <c r="Q20" i="1"/>
  <c r="C496" i="52"/>
  <c r="V23" i="1"/>
  <c r="C580" i="52"/>
  <c r="L25" i="1"/>
  <c r="C626" i="52"/>
  <c r="P29" i="1"/>
  <c r="C738" i="52"/>
  <c r="U32" i="1"/>
  <c r="C822" i="52"/>
  <c r="AB33" i="1"/>
  <c r="C856" i="52"/>
  <c r="Y36" i="1"/>
  <c r="C934" i="52"/>
  <c r="M2" i="1"/>
  <c r="C6" i="52"/>
  <c r="AG2" i="1"/>
  <c r="C22" i="52"/>
  <c r="L3" i="1"/>
  <c r="C32" i="52"/>
  <c r="AB3" i="1"/>
  <c r="C46" i="52"/>
  <c r="AI4" i="1"/>
  <c r="C78" i="52"/>
  <c r="AA4" i="1"/>
  <c r="C72" i="52"/>
  <c r="AH5" i="1"/>
  <c r="C104" i="52"/>
  <c r="Z5" i="1"/>
  <c r="C98" i="52"/>
  <c r="AG6" i="1"/>
  <c r="C130" i="52"/>
  <c r="Y6" i="1"/>
  <c r="C124" i="52"/>
  <c r="AF7" i="1"/>
  <c r="C156" i="52"/>
  <c r="X7" i="1"/>
  <c r="C150" i="52"/>
  <c r="AE8" i="1"/>
  <c r="C182" i="52"/>
  <c r="W8" i="1"/>
  <c r="C176" i="52"/>
  <c r="AM8" i="1"/>
  <c r="C190" i="52"/>
  <c r="N9" i="1"/>
  <c r="C196" i="52"/>
  <c r="AL9" i="1"/>
  <c r="C216" i="52"/>
  <c r="AK10" i="1"/>
  <c r="C242" i="52"/>
  <c r="N2" i="1"/>
  <c r="C7" i="52"/>
  <c r="X2" i="1"/>
  <c r="C15" i="52"/>
  <c r="AH2" i="1"/>
  <c r="C23" i="52"/>
  <c r="AE3" i="1"/>
  <c r="AN3" i="1" s="1"/>
  <c r="C7" i="51" s="1"/>
  <c r="C47" i="52"/>
  <c r="W3" i="1"/>
  <c r="C41" i="52"/>
  <c r="O3" i="1"/>
  <c r="C35" i="52"/>
  <c r="AM3" i="1"/>
  <c r="C55" i="52"/>
  <c r="V4" i="1"/>
  <c r="C67" i="52"/>
  <c r="N4" i="1"/>
  <c r="C61" i="52"/>
  <c r="AL4" i="1"/>
  <c r="C81" i="52"/>
  <c r="U5" i="1"/>
  <c r="C93" i="52"/>
  <c r="M5" i="1"/>
  <c r="C87" i="52"/>
  <c r="AK5" i="1"/>
  <c r="C107" i="52"/>
  <c r="T6" i="1"/>
  <c r="C119" i="52"/>
  <c r="L6" i="1"/>
  <c r="C113" i="52"/>
  <c r="AJ6" i="1"/>
  <c r="C133" i="52"/>
  <c r="AB6" i="1"/>
  <c r="C127" i="52"/>
  <c r="K7" i="1"/>
  <c r="C139" i="52"/>
  <c r="AI7" i="1"/>
  <c r="C159" i="52"/>
  <c r="AA7" i="1"/>
  <c r="C153" i="52"/>
  <c r="J8" i="1"/>
  <c r="C165" i="52"/>
  <c r="AH8" i="1"/>
  <c r="C185" i="52"/>
  <c r="Z8" i="1"/>
  <c r="C179" i="52"/>
  <c r="AG9" i="1"/>
  <c r="C211" i="52"/>
  <c r="Y9" i="1"/>
  <c r="C205" i="52"/>
  <c r="Q9" i="1"/>
  <c r="C199" i="52"/>
  <c r="AF10" i="1"/>
  <c r="C237" i="52"/>
  <c r="X10" i="1"/>
  <c r="C231" i="52"/>
  <c r="P10" i="1"/>
  <c r="C225" i="52"/>
  <c r="W11" i="1"/>
  <c r="C257" i="52"/>
  <c r="O11" i="1"/>
  <c r="C251" i="52"/>
  <c r="AM11" i="1"/>
  <c r="C271" i="52"/>
  <c r="V12" i="1"/>
  <c r="C283" i="52"/>
  <c r="N12" i="1"/>
  <c r="C277" i="52"/>
  <c r="AL12" i="1"/>
  <c r="C297" i="52"/>
  <c r="U13" i="1"/>
  <c r="C309" i="52"/>
  <c r="M13" i="1"/>
  <c r="C303" i="52"/>
  <c r="AK13" i="1"/>
  <c r="C323" i="52"/>
  <c r="L14" i="1"/>
  <c r="C329" i="52"/>
  <c r="AJ14" i="1"/>
  <c r="C349" i="52"/>
  <c r="AB14" i="1"/>
  <c r="C343" i="52"/>
  <c r="K15" i="1"/>
  <c r="C355" i="52"/>
  <c r="AI15" i="1"/>
  <c r="C375" i="52"/>
  <c r="AA15" i="1"/>
  <c r="C369" i="52"/>
  <c r="J16" i="1"/>
  <c r="C381" i="52"/>
  <c r="AH16" i="1"/>
  <c r="C401" i="52"/>
  <c r="Z16" i="1"/>
  <c r="C395" i="52"/>
  <c r="AG17" i="1"/>
  <c r="C427" i="52"/>
  <c r="Y17" i="1"/>
  <c r="C421" i="52"/>
  <c r="Q17" i="1"/>
  <c r="C415" i="52"/>
  <c r="AF18" i="1"/>
  <c r="C453" i="52"/>
  <c r="X18" i="1"/>
  <c r="C447" i="52"/>
  <c r="P18" i="1"/>
  <c r="C441" i="52"/>
  <c r="W19" i="1"/>
  <c r="C473" i="52"/>
  <c r="O19" i="1"/>
  <c r="C467" i="52"/>
  <c r="AM19" i="1"/>
  <c r="C487" i="52"/>
  <c r="V20" i="1"/>
  <c r="C499" i="52"/>
  <c r="N20" i="1"/>
  <c r="C493" i="52"/>
  <c r="AL20" i="1"/>
  <c r="C513" i="52"/>
  <c r="U21" i="1"/>
  <c r="C525" i="52"/>
  <c r="M21" i="1"/>
  <c r="C519" i="52"/>
  <c r="AK21" i="1"/>
  <c r="C539" i="52"/>
  <c r="L22" i="1"/>
  <c r="C545" i="52"/>
  <c r="AJ22" i="1"/>
  <c r="C565" i="52"/>
  <c r="AB22" i="1"/>
  <c r="C559" i="52"/>
  <c r="K23" i="1"/>
  <c r="C571" i="52"/>
  <c r="AI23" i="1"/>
  <c r="C591" i="52"/>
  <c r="AA23" i="1"/>
  <c r="C585" i="52"/>
  <c r="J24" i="1"/>
  <c r="C597" i="52"/>
  <c r="AH24" i="1"/>
  <c r="C617" i="52"/>
  <c r="Z24" i="1"/>
  <c r="C611" i="52"/>
  <c r="AG25" i="1"/>
  <c r="C643" i="52"/>
  <c r="Y25" i="1"/>
  <c r="C637" i="52"/>
  <c r="Q25" i="1"/>
  <c r="C631" i="52"/>
  <c r="AF26" i="1"/>
  <c r="C669" i="52"/>
  <c r="X26" i="1"/>
  <c r="C663" i="52"/>
  <c r="P26" i="1"/>
  <c r="C657" i="52"/>
  <c r="W27" i="1"/>
  <c r="C689" i="52"/>
  <c r="O27" i="1"/>
  <c r="C683" i="52"/>
  <c r="AM27" i="1"/>
  <c r="C703" i="52"/>
  <c r="V28" i="1"/>
  <c r="C715" i="52"/>
  <c r="N28" i="1"/>
  <c r="C709" i="52"/>
  <c r="AL28" i="1"/>
  <c r="C729" i="52"/>
  <c r="U29" i="1"/>
  <c r="C741" i="52"/>
  <c r="M29" i="1"/>
  <c r="C735" i="52"/>
  <c r="AK29" i="1"/>
  <c r="C755" i="52"/>
  <c r="L30" i="1"/>
  <c r="C761" i="52"/>
  <c r="AJ30" i="1"/>
  <c r="C781" i="52"/>
  <c r="AB30" i="1"/>
  <c r="C775" i="52"/>
  <c r="K31" i="1"/>
  <c r="C787" i="52"/>
  <c r="AI31" i="1"/>
  <c r="C807" i="52"/>
  <c r="AA31" i="1"/>
  <c r="C801" i="52"/>
  <c r="J32" i="1"/>
  <c r="C813" i="52"/>
  <c r="AH32" i="1"/>
  <c r="C833" i="52"/>
  <c r="Z32" i="1"/>
  <c r="C827" i="52"/>
  <c r="AG33" i="1"/>
  <c r="C859" i="52"/>
  <c r="Y33" i="1"/>
  <c r="C853" i="52"/>
  <c r="Q33" i="1"/>
  <c r="C847" i="52"/>
  <c r="AF34" i="1"/>
  <c r="C885" i="52"/>
  <c r="X34" i="1"/>
  <c r="C879" i="52"/>
  <c r="P34" i="1"/>
  <c r="C873" i="52"/>
  <c r="W35" i="1"/>
  <c r="C905" i="52"/>
  <c r="O35" i="1"/>
  <c r="C899" i="52"/>
  <c r="AM35" i="1"/>
  <c r="C919" i="52"/>
  <c r="V36" i="1"/>
  <c r="C931" i="52"/>
  <c r="N36" i="1"/>
  <c r="C925" i="52"/>
  <c r="AL36" i="1"/>
  <c r="C945" i="52"/>
  <c r="L37" i="1"/>
  <c r="C950" i="52"/>
  <c r="AJ37" i="1"/>
  <c r="C970" i="52"/>
  <c r="AB37" i="1"/>
  <c r="C964" i="52"/>
  <c r="AE28" i="1"/>
  <c r="N30" i="32"/>
  <c r="I30" i="32"/>
  <c r="T28" i="1"/>
  <c r="AC28" i="1" s="1"/>
  <c r="C81" i="51" s="1"/>
  <c r="D30" i="32"/>
  <c r="I28" i="1"/>
  <c r="R28" i="1" s="1"/>
  <c r="C80" i="51" s="1"/>
  <c r="N30" i="41"/>
  <c r="AE37" i="1"/>
  <c r="T37" i="1"/>
  <c r="I30" i="41"/>
  <c r="I37" i="1"/>
  <c r="D30" i="41"/>
  <c r="AE36" i="1"/>
  <c r="N30" i="40"/>
  <c r="T36" i="1"/>
  <c r="I30" i="40"/>
  <c r="I36" i="1"/>
  <c r="R36" i="1" s="1"/>
  <c r="C104" i="51" s="1"/>
  <c r="D30" i="40"/>
  <c r="AE34" i="1"/>
  <c r="AN34" i="1" s="1"/>
  <c r="C100" i="51" s="1"/>
  <c r="N30" i="38"/>
  <c r="T34" i="1"/>
  <c r="I30" i="38"/>
  <c r="I34" i="1"/>
  <c r="D30" i="38"/>
  <c r="AE31" i="1"/>
  <c r="N30" i="35"/>
  <c r="T31" i="1"/>
  <c r="I30" i="35"/>
  <c r="I31" i="1"/>
  <c r="D30" i="35"/>
  <c r="AE24" i="1"/>
  <c r="N30" i="28"/>
  <c r="T24" i="1"/>
  <c r="I30" i="28"/>
  <c r="I24" i="1"/>
  <c r="R24" i="1" s="1"/>
  <c r="C68" i="51" s="1"/>
  <c r="D30" i="28"/>
  <c r="AE22" i="1"/>
  <c r="N30" i="26"/>
  <c r="T22" i="1"/>
  <c r="I30" i="26"/>
  <c r="I22" i="1"/>
  <c r="D30" i="26"/>
  <c r="AE21" i="1"/>
  <c r="N30" i="25"/>
  <c r="T21" i="1"/>
  <c r="I30" i="25"/>
  <c r="I21" i="1"/>
  <c r="D30" i="25"/>
  <c r="AE16" i="1"/>
  <c r="N30" i="19"/>
  <c r="T16" i="1"/>
  <c r="AC16" i="1" s="1"/>
  <c r="C45" i="51" s="1"/>
  <c r="I30" i="19"/>
  <c r="I16" i="1"/>
  <c r="D30" i="19"/>
  <c r="AE15" i="1"/>
  <c r="N30" i="18"/>
  <c r="T15" i="1"/>
  <c r="I30" i="18"/>
  <c r="I15" i="1"/>
  <c r="R15" i="1" s="1"/>
  <c r="C41" i="51" s="1"/>
  <c r="D30" i="18"/>
  <c r="AE13" i="1"/>
  <c r="N30" i="16"/>
  <c r="T13" i="1"/>
  <c r="I30" i="16"/>
  <c r="I13" i="1"/>
  <c r="D30" i="16"/>
  <c r="AE9" i="1"/>
  <c r="N30" i="11"/>
  <c r="T9" i="1"/>
  <c r="I30" i="11"/>
  <c r="I9" i="1"/>
  <c r="D30" i="11"/>
  <c r="N30" i="6"/>
  <c r="AE5" i="1"/>
  <c r="I30" i="6"/>
  <c r="D30" i="6"/>
  <c r="N30" i="5"/>
  <c r="I30" i="5"/>
  <c r="D30" i="5"/>
  <c r="N30" i="34"/>
  <c r="AE30" i="1"/>
  <c r="T30" i="1"/>
  <c r="I30" i="34"/>
  <c r="I30" i="1"/>
  <c r="R30" i="1" s="1"/>
  <c r="C86" i="51" s="1"/>
  <c r="D30" i="34"/>
  <c r="AE27" i="1"/>
  <c r="N30" i="31"/>
  <c r="T27" i="1"/>
  <c r="I30" i="31"/>
  <c r="I27" i="1"/>
  <c r="D30" i="31"/>
  <c r="AE25" i="1"/>
  <c r="AN25" i="1" s="1"/>
  <c r="C73" i="51" s="1"/>
  <c r="N30" i="29"/>
  <c r="T25" i="1"/>
  <c r="I30" i="29"/>
  <c r="I25" i="1"/>
  <c r="R25" i="1" s="1"/>
  <c r="C71" i="51" s="1"/>
  <c r="D30" i="29"/>
  <c r="AE19" i="1"/>
  <c r="N30" i="23"/>
  <c r="T19" i="1"/>
  <c r="AC19" i="1" s="1"/>
  <c r="C54" i="51" s="1"/>
  <c r="I30" i="23"/>
  <c r="I19" i="1"/>
  <c r="D30" i="23"/>
  <c r="AE11" i="1"/>
  <c r="N30" i="14"/>
  <c r="T11" i="1"/>
  <c r="I30" i="14"/>
  <c r="D30" i="14"/>
  <c r="I11" i="1"/>
  <c r="AE35" i="1"/>
  <c r="N30" i="39"/>
  <c r="T35" i="1"/>
  <c r="I30" i="39"/>
  <c r="I35" i="1"/>
  <c r="D30" i="39"/>
  <c r="AE33" i="1"/>
  <c r="AN33" i="1" s="1"/>
  <c r="C97" i="51" s="1"/>
  <c r="N30" i="37"/>
  <c r="T33" i="1"/>
  <c r="I30" i="37"/>
  <c r="I33" i="1"/>
  <c r="R33" i="1" s="1"/>
  <c r="C95" i="51" s="1"/>
  <c r="D30" i="37"/>
  <c r="AE32" i="1"/>
  <c r="N30" i="36"/>
  <c r="T32" i="1"/>
  <c r="AC32" i="1" s="1"/>
  <c r="C93" i="51" s="1"/>
  <c r="I30" i="36"/>
  <c r="AE29" i="1"/>
  <c r="N30" i="33"/>
  <c r="T29" i="1"/>
  <c r="I30" i="33"/>
  <c r="I29" i="1"/>
  <c r="D30" i="33"/>
  <c r="AE26" i="1"/>
  <c r="AN26" i="1" s="1"/>
  <c r="C76" i="51" s="1"/>
  <c r="N30" i="30"/>
  <c r="T26" i="1"/>
  <c r="I30" i="30"/>
  <c r="I26" i="1"/>
  <c r="D30" i="30"/>
  <c r="AE23" i="1"/>
  <c r="N30" i="27"/>
  <c r="T23" i="1"/>
  <c r="AC23" i="1" s="1"/>
  <c r="C66" i="51" s="1"/>
  <c r="I30" i="27"/>
  <c r="I23" i="1"/>
  <c r="D30" i="27"/>
  <c r="AE20" i="1"/>
  <c r="N30" i="24"/>
  <c r="T20" i="1"/>
  <c r="I30" i="24"/>
  <c r="D30" i="24"/>
  <c r="AE18" i="1"/>
  <c r="N30" i="22"/>
  <c r="T18" i="1"/>
  <c r="I30" i="22"/>
  <c r="I18" i="1"/>
  <c r="D30" i="22"/>
  <c r="N30" i="20"/>
  <c r="AE17" i="1"/>
  <c r="AN17" i="1" s="1"/>
  <c r="C49" i="51" s="1"/>
  <c r="I30" i="20"/>
  <c r="T17" i="1"/>
  <c r="I17" i="1"/>
  <c r="R17" i="1" s="1"/>
  <c r="C47" i="51" s="1"/>
  <c r="D30" i="20"/>
  <c r="AE14" i="1"/>
  <c r="N30" i="17"/>
  <c r="T14" i="1"/>
  <c r="AC14" i="1" s="1"/>
  <c r="C39" i="51" s="1"/>
  <c r="I30" i="17"/>
  <c r="I14" i="1"/>
  <c r="D30" i="17"/>
  <c r="AE12" i="1"/>
  <c r="N30" i="15"/>
  <c r="T12" i="1"/>
  <c r="I30" i="15"/>
  <c r="I12" i="1"/>
  <c r="R12" i="1" s="1"/>
  <c r="C32" i="51" s="1"/>
  <c r="D30" i="15"/>
  <c r="AE10" i="1"/>
  <c r="N30" i="13"/>
  <c r="I30" i="13"/>
  <c r="I10" i="1"/>
  <c r="D30" i="13"/>
  <c r="N30" i="10"/>
  <c r="I30" i="10"/>
  <c r="T8" i="1"/>
  <c r="AC8" i="1" s="1"/>
  <c r="C21" i="51" s="1"/>
  <c r="D30" i="10"/>
  <c r="N30" i="9"/>
  <c r="AE7" i="1"/>
  <c r="AN7" i="1" s="1"/>
  <c r="C19" i="51" s="1"/>
  <c r="I30" i="9"/>
  <c r="D30" i="9"/>
  <c r="N30" i="8"/>
  <c r="I30" i="8"/>
  <c r="D30" i="8"/>
  <c r="T2" i="1"/>
  <c r="AC2" i="1" s="1"/>
  <c r="C3" i="51" s="1"/>
  <c r="I30" i="2"/>
  <c r="I2" i="1"/>
  <c r="D30" i="2"/>
  <c r="I30" i="4"/>
  <c r="N30" i="4"/>
  <c r="D30" i="4"/>
  <c r="N30" i="2"/>
  <c r="AE2" i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C31" i="1" l="1"/>
  <c r="C90" i="51" s="1"/>
  <c r="AC20" i="1"/>
  <c r="C57" i="51" s="1"/>
  <c r="AN23" i="1"/>
  <c r="C67" i="51" s="1"/>
  <c r="R29" i="1"/>
  <c r="C83" i="51" s="1"/>
  <c r="AN32" i="1"/>
  <c r="C94" i="51" s="1"/>
  <c r="R35" i="1"/>
  <c r="C101" i="51" s="1"/>
  <c r="AC11" i="1"/>
  <c r="C30" i="51" s="1"/>
  <c r="AN19" i="1"/>
  <c r="C55" i="51" s="1"/>
  <c r="R27" i="1"/>
  <c r="C77" i="51" s="1"/>
  <c r="AC30" i="1"/>
  <c r="C87" i="51" s="1"/>
  <c r="AN5" i="1"/>
  <c r="C13" i="51" s="1"/>
  <c r="AN21" i="1"/>
  <c r="C61" i="51" s="1"/>
  <c r="AN14" i="1"/>
  <c r="C40" i="51" s="1"/>
  <c r="AC15" i="1"/>
  <c r="C42" i="51" s="1"/>
  <c r="AC24" i="1"/>
  <c r="C69" i="51" s="1"/>
  <c r="AC37" i="1"/>
  <c r="C108" i="51" s="1"/>
  <c r="AN28" i="1"/>
  <c r="C82" i="51" s="1"/>
  <c r="AN8" i="1"/>
  <c r="C22" i="51" s="1"/>
  <c r="R8" i="1"/>
  <c r="C20" i="51" s="1"/>
  <c r="AN6" i="1"/>
  <c r="C16" i="51" s="1"/>
  <c r="AC4" i="1"/>
  <c r="C9" i="51" s="1"/>
  <c r="AN30" i="1"/>
  <c r="C88" i="51" s="1"/>
  <c r="AN31" i="1"/>
  <c r="C91" i="51" s="1"/>
  <c r="R10" i="1"/>
  <c r="C26" i="51" s="1"/>
  <c r="AN20" i="1"/>
  <c r="C58" i="51" s="1"/>
  <c r="R26" i="1"/>
  <c r="C74" i="51" s="1"/>
  <c r="AC29" i="1"/>
  <c r="C84" i="51" s="1"/>
  <c r="AC35" i="1"/>
  <c r="C102" i="51" s="1"/>
  <c r="AN11" i="1"/>
  <c r="C31" i="51" s="1"/>
  <c r="AC27" i="1"/>
  <c r="C78" i="51" s="1"/>
  <c r="AN37" i="1"/>
  <c r="C109" i="51" s="1"/>
  <c r="R20" i="1"/>
  <c r="C56" i="51" s="1"/>
  <c r="R37" i="1"/>
  <c r="C107" i="51" s="1"/>
  <c r="AC12" i="1"/>
  <c r="C33" i="51" s="1"/>
  <c r="R13" i="1"/>
  <c r="C35" i="51" s="1"/>
  <c r="AN16" i="1"/>
  <c r="C46" i="51" s="1"/>
  <c r="R2" i="1"/>
  <c r="C2" i="51" s="1"/>
  <c r="AN12" i="1"/>
  <c r="C34" i="51" s="1"/>
  <c r="AC18" i="1"/>
  <c r="C51" i="51" s="1"/>
  <c r="R9" i="1"/>
  <c r="C23" i="51" s="1"/>
  <c r="AC13" i="1"/>
  <c r="C36" i="51" s="1"/>
  <c r="AN15" i="1"/>
  <c r="C43" i="51" s="1"/>
  <c r="R21" i="1"/>
  <c r="C59" i="51" s="1"/>
  <c r="AC22" i="1"/>
  <c r="C63" i="51" s="1"/>
  <c r="AN24" i="1"/>
  <c r="C70" i="51" s="1"/>
  <c r="R34" i="1"/>
  <c r="C98" i="51" s="1"/>
  <c r="AC36" i="1"/>
  <c r="C105" i="51" s="1"/>
  <c r="AC6" i="1"/>
  <c r="C15" i="51" s="1"/>
  <c r="AC10" i="1"/>
  <c r="C27" i="51" s="1"/>
  <c r="AC7" i="1"/>
  <c r="C18" i="51" s="1"/>
  <c r="AN4" i="1"/>
  <c r="C10" i="51" s="1"/>
  <c r="AN9" i="1"/>
  <c r="C25" i="51" s="1"/>
  <c r="R18" i="1"/>
  <c r="C50" i="51" s="1"/>
  <c r="R22" i="1"/>
  <c r="C62" i="51" s="1"/>
  <c r="AC26" i="1"/>
  <c r="C75" i="51" s="1"/>
  <c r="AC33" i="1"/>
  <c r="C96" i="51" s="1"/>
  <c r="R19" i="1"/>
  <c r="C53" i="51" s="1"/>
  <c r="AC25" i="1"/>
  <c r="C72" i="51" s="1"/>
  <c r="R4" i="1"/>
  <c r="C8" i="51" s="1"/>
  <c r="AC17" i="1"/>
  <c r="C48" i="51" s="1"/>
  <c r="R23" i="1"/>
  <c r="C65" i="51" s="1"/>
  <c r="AN29" i="1"/>
  <c r="C85" i="51" s="1"/>
  <c r="AN35" i="1"/>
  <c r="C103" i="51" s="1"/>
  <c r="AN27" i="1"/>
  <c r="C79" i="51" s="1"/>
  <c r="AN2" i="1"/>
  <c r="C4" i="51" s="1"/>
  <c r="AN10" i="1"/>
  <c r="C28" i="51" s="1"/>
  <c r="R14" i="1"/>
  <c r="C38" i="51" s="1"/>
  <c r="AN18" i="1"/>
  <c r="C52" i="51" s="1"/>
  <c r="R11" i="1"/>
  <c r="C29" i="51" s="1"/>
  <c r="AC9" i="1"/>
  <c r="C24" i="51" s="1"/>
  <c r="AN13" i="1"/>
  <c r="C37" i="51" s="1"/>
  <c r="R16" i="1"/>
  <c r="C44" i="51" s="1"/>
  <c r="AC21" i="1"/>
  <c r="C60" i="51" s="1"/>
  <c r="AN22" i="1"/>
  <c r="C64" i="51" s="1"/>
  <c r="R31" i="1"/>
  <c r="C89" i="51" s="1"/>
  <c r="AC34" i="1"/>
  <c r="C99" i="51" s="1"/>
  <c r="AN36" i="1"/>
  <c r="C106" i="51" s="1"/>
  <c r="AC5" i="1"/>
  <c r="C12" i="51" s="1"/>
  <c r="R7" i="1"/>
  <c r="C17" i="51" s="1"/>
</calcChain>
</file>

<file path=xl/sharedStrings.xml><?xml version="1.0" encoding="utf-8"?>
<sst xmlns="http://schemas.openxmlformats.org/spreadsheetml/2006/main" count="6991" uniqueCount="83">
  <si>
    <t>1st_playlist</t>
  </si>
  <si>
    <t>2nd_playlist</t>
  </si>
  <si>
    <t>3rd_playlist</t>
  </si>
  <si>
    <t>age</t>
  </si>
  <si>
    <t>gender</t>
  </si>
  <si>
    <t>hours_spotify</t>
  </si>
  <si>
    <t>1st_pl_1_2</t>
  </si>
  <si>
    <t>1st_pl_2_3</t>
  </si>
  <si>
    <t>1st_pl_3_4</t>
  </si>
  <si>
    <t>1st_pl_4_5</t>
  </si>
  <si>
    <t>1st_pl_5_6</t>
  </si>
  <si>
    <t>1st_pl_6_7</t>
  </si>
  <si>
    <t>1st_pl_7_8</t>
  </si>
  <si>
    <t>1st_pl_8_9</t>
  </si>
  <si>
    <t>1st_pl_9_10</t>
  </si>
  <si>
    <t>2nd_pl_1_2</t>
  </si>
  <si>
    <t>2nd_pl_3_4</t>
  </si>
  <si>
    <t>2nd_pl_4_5</t>
  </si>
  <si>
    <t>2nd_pl_5_6</t>
  </si>
  <si>
    <t>2nd_pl_6_7</t>
  </si>
  <si>
    <t>2nd_pl_7_8</t>
  </si>
  <si>
    <t>2nd_pl_8_9</t>
  </si>
  <si>
    <t>2nd_pl_9_10</t>
  </si>
  <si>
    <t>3rd_pl_1_2</t>
  </si>
  <si>
    <t>3rd_pl_2_3</t>
  </si>
  <si>
    <t>3rd_pl_3_4</t>
  </si>
  <si>
    <t>3rd_pl_4_5</t>
  </si>
  <si>
    <t>3rd_pl_5_6</t>
  </si>
  <si>
    <t>3rd_pl_6_7</t>
  </si>
  <si>
    <t>3rd_pl_7_8</t>
  </si>
  <si>
    <t>3rd_pl_8_9</t>
  </si>
  <si>
    <t>3rd_pl_9_10</t>
  </si>
  <si>
    <t>Q1</t>
  </si>
  <si>
    <t>Q2</t>
  </si>
  <si>
    <t>Q3</t>
  </si>
  <si>
    <t>1st Playlist</t>
  </si>
  <si>
    <t>1_2</t>
  </si>
  <si>
    <t>2_3</t>
  </si>
  <si>
    <t>3_4</t>
  </si>
  <si>
    <t>4_5</t>
  </si>
  <si>
    <t>5_6</t>
  </si>
  <si>
    <t>6_7</t>
  </si>
  <si>
    <t>7_8</t>
  </si>
  <si>
    <t>8_9</t>
  </si>
  <si>
    <t>9_10</t>
  </si>
  <si>
    <t>score</t>
  </si>
  <si>
    <t>2nd Playlist</t>
  </si>
  <si>
    <t>3rd Playlist</t>
  </si>
  <si>
    <t>know_song_1st_pl</t>
  </si>
  <si>
    <t>know_song_2nd_pl</t>
  </si>
  <si>
    <t>know_song_3rd_pl</t>
  </si>
  <si>
    <t>gender: 0 (male), 1 (female)</t>
  </si>
  <si>
    <t>know_song: 0 (no) 1 (yes)</t>
  </si>
  <si>
    <t>TOTAL</t>
  </si>
  <si>
    <t>most_enjoyable_pl</t>
  </si>
  <si>
    <t>like the 2nd better but found that the 3rd had an better flow</t>
  </si>
  <si>
    <t>2nd_pl_2_3</t>
  </si>
  <si>
    <t>uses another service</t>
  </si>
  <si>
    <t xml:space="preserve">uses another service </t>
  </si>
  <si>
    <t>4B</t>
  </si>
  <si>
    <t>5B</t>
  </si>
  <si>
    <t>6B</t>
  </si>
  <si>
    <t>hours_spotify_coded</t>
  </si>
  <si>
    <t>avg_score_1st_playlist</t>
  </si>
  <si>
    <t>avg_score_2nd_playlist</t>
  </si>
  <si>
    <t>avg_score_3rd_playlist</t>
  </si>
  <si>
    <t>participant_id</t>
  </si>
  <si>
    <t>most_enjoyable_playlist</t>
  </si>
  <si>
    <t>playlist</t>
  </si>
  <si>
    <t>avg_flow_score</t>
  </si>
  <si>
    <t>is_track_known</t>
  </si>
  <si>
    <t>is_participant_favorite</t>
  </si>
  <si>
    <t>flow_score</t>
  </si>
  <si>
    <t>transitions</t>
  </si>
  <si>
    <t>t1_t2</t>
  </si>
  <si>
    <t>t2_t3</t>
  </si>
  <si>
    <t>t3_t4</t>
  </si>
  <si>
    <t>t4_t5</t>
  </si>
  <si>
    <t>t5_t6</t>
  </si>
  <si>
    <t>t6_t7</t>
  </si>
  <si>
    <t>t7_t8</t>
  </si>
  <si>
    <t>t8_t9</t>
  </si>
  <si>
    <t>t9_t10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</si>
</sst>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1" xfId="0" applyBorder="1"/>
    <xf numFmtId="16" fontId="0" fillId="0" borderId="1" xfId="0" applyNumberForma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1" fontId="0" fillId="0" borderId="3" xfId="0" applyNumberFormat="1" applyBorder="1"/>
    <xf numFmtId="4" fontId="0" fillId="0" borderId="3" xfId="0" applyNumberFormat="1" applyBorder="1"/>
    <xf numFmtId="4" fontId="0" fillId="0" borderId="8" xfId="0" applyNumberFormat="1" applyBorder="1"/>
    <xf numFmtId="4" fontId="0" fillId="0" borderId="7" xfId="0" applyNumberFormat="1" applyBorder="1"/>
    <xf numFmtId="4" fontId="0" fillId="0" borderId="5" xfId="0" applyNumberFormat="1" applyBorder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6F4E-7DA2-4BE6-A9DE-1B55E2A2374C}">
  <dimension ref="A1:D1189"/>
  <sheetViews>
    <sheetView topLeftCell="A5" workbookViewId="0">
      <selection activeCell="B1" sqref="B1:B1189"/>
    </sheetView>
  </sheetViews>
  <sheetFormatPr defaultRowHeight="14.4" x14ac:dyDescent="0.3"/>
  <cols>
    <col min="1" max="1" width="14.6640625" customWidth="1"/>
    <col min="2" max="2" width="11" customWidth="1"/>
  </cols>
  <sheetData>
    <row r="1" spans="1:4" x14ac:dyDescent="0.3">
      <c r="A1" t="s">
        <v>66</v>
      </c>
      <c r="B1" t="s">
        <v>73</v>
      </c>
      <c r="C1" t="s">
        <v>72</v>
      </c>
      <c r="D1" t="s">
        <v>68</v>
      </c>
    </row>
    <row r="2" spans="1:4" x14ac:dyDescent="0.3">
      <c r="A2">
        <v>1</v>
      </c>
      <c r="B2" t="s">
        <v>74</v>
      </c>
      <c r="C2" s="21">
        <f>Participant01!D$2</f>
        <v>0.25</v>
      </c>
      <c r="D2">
        <f>Participant01!Q$2</f>
        <v>2</v>
      </c>
    </row>
    <row r="3" spans="1:4" x14ac:dyDescent="0.3">
      <c r="A3">
        <v>1</v>
      </c>
      <c r="B3" t="s">
        <v>75</v>
      </c>
      <c r="C3" s="21">
        <f>Participant01!D$5</f>
        <v>0.25</v>
      </c>
      <c r="D3">
        <f>Participant01!Q$2</f>
        <v>2</v>
      </c>
    </row>
    <row r="4" spans="1:4" x14ac:dyDescent="0.3">
      <c r="A4">
        <v>1</v>
      </c>
      <c r="B4" t="s">
        <v>76</v>
      </c>
      <c r="C4" s="21">
        <f>Participant01!D$8</f>
        <v>0.5</v>
      </c>
      <c r="D4">
        <f>Participant01!Q$2</f>
        <v>2</v>
      </c>
    </row>
    <row r="5" spans="1:4" x14ac:dyDescent="0.3">
      <c r="A5">
        <v>1</v>
      </c>
      <c r="B5" t="s">
        <v>77</v>
      </c>
      <c r="C5" s="21">
        <f>Participant01!D$11</f>
        <v>0.25</v>
      </c>
      <c r="D5">
        <f>Participant01!Q$2</f>
        <v>2</v>
      </c>
    </row>
    <row r="6" spans="1:4" x14ac:dyDescent="0.3">
      <c r="A6">
        <v>1</v>
      </c>
      <c r="B6" t="s">
        <v>78</v>
      </c>
      <c r="C6" s="21">
        <f>Participant01!D$14</f>
        <v>0.5</v>
      </c>
      <c r="D6">
        <f>Participant01!Q$2</f>
        <v>2</v>
      </c>
    </row>
    <row r="7" spans="1:4" x14ac:dyDescent="0.3">
      <c r="A7">
        <v>1</v>
      </c>
      <c r="B7" t="s">
        <v>79</v>
      </c>
      <c r="C7" s="21">
        <f>Participant01!D$17</f>
        <v>0.75</v>
      </c>
      <c r="D7">
        <f>Participant01!Q$2</f>
        <v>2</v>
      </c>
    </row>
    <row r="8" spans="1:4" x14ac:dyDescent="0.3">
      <c r="A8">
        <v>1</v>
      </c>
      <c r="B8" t="s">
        <v>80</v>
      </c>
      <c r="C8" s="21">
        <f>Participant01!D$20</f>
        <v>0.75</v>
      </c>
      <c r="D8">
        <f>Participant01!Q$2</f>
        <v>2</v>
      </c>
    </row>
    <row r="9" spans="1:4" x14ac:dyDescent="0.3">
      <c r="A9">
        <v>1</v>
      </c>
      <c r="B9" t="s">
        <v>81</v>
      </c>
      <c r="C9" s="21">
        <f>Participant01!D$23</f>
        <v>0.25</v>
      </c>
      <c r="D9">
        <f>Participant01!Q$2</f>
        <v>2</v>
      </c>
    </row>
    <row r="10" spans="1:4" x14ac:dyDescent="0.3">
      <c r="A10">
        <v>1</v>
      </c>
      <c r="B10" t="s">
        <v>82</v>
      </c>
      <c r="C10" s="21">
        <f>Participant01!D$26</f>
        <v>0.25</v>
      </c>
      <c r="D10">
        <f>Participant01!Q$2</f>
        <v>2</v>
      </c>
    </row>
    <row r="11" spans="1:4" x14ac:dyDescent="0.3">
      <c r="A11">
        <v>1</v>
      </c>
      <c r="B11" t="s">
        <v>74</v>
      </c>
      <c r="C11" s="21">
        <f>Participant01!I$2</f>
        <v>0.75</v>
      </c>
      <c r="D11">
        <f>Participant01!Q$3</f>
        <v>1</v>
      </c>
    </row>
    <row r="12" spans="1:4" x14ac:dyDescent="0.3">
      <c r="A12">
        <v>1</v>
      </c>
      <c r="B12" t="s">
        <v>75</v>
      </c>
      <c r="C12" s="21">
        <f>Participant01!I$5</f>
        <v>0.5</v>
      </c>
      <c r="D12">
        <f>Participant01!Q$3</f>
        <v>1</v>
      </c>
    </row>
    <row r="13" spans="1:4" x14ac:dyDescent="0.3">
      <c r="A13">
        <v>1</v>
      </c>
      <c r="B13" t="s">
        <v>76</v>
      </c>
      <c r="C13" s="21">
        <f>Participant01!I$8</f>
        <v>0.75</v>
      </c>
      <c r="D13">
        <f>Participant01!Q$3</f>
        <v>1</v>
      </c>
    </row>
    <row r="14" spans="1:4" x14ac:dyDescent="0.3">
      <c r="A14">
        <v>1</v>
      </c>
      <c r="B14" t="s">
        <v>77</v>
      </c>
      <c r="C14" s="21">
        <f>Participant01!I$11</f>
        <v>0.25</v>
      </c>
      <c r="D14">
        <f>Participant01!Q$3</f>
        <v>1</v>
      </c>
    </row>
    <row r="15" spans="1:4" x14ac:dyDescent="0.3">
      <c r="A15">
        <v>1</v>
      </c>
      <c r="B15" t="s">
        <v>78</v>
      </c>
      <c r="C15" s="21">
        <f>Participant01!I$14</f>
        <v>0</v>
      </c>
      <c r="D15">
        <f>Participant01!Q$3</f>
        <v>1</v>
      </c>
    </row>
    <row r="16" spans="1:4" x14ac:dyDescent="0.3">
      <c r="A16">
        <v>1</v>
      </c>
      <c r="B16" t="s">
        <v>79</v>
      </c>
      <c r="C16" s="21">
        <f>Participant01!I$17</f>
        <v>0.5</v>
      </c>
      <c r="D16">
        <f>Participant01!Q$3</f>
        <v>1</v>
      </c>
    </row>
    <row r="17" spans="1:4" x14ac:dyDescent="0.3">
      <c r="A17">
        <v>1</v>
      </c>
      <c r="B17" t="s">
        <v>80</v>
      </c>
      <c r="C17" s="21">
        <f>Participant01!I$20</f>
        <v>0.25</v>
      </c>
      <c r="D17">
        <f>Participant01!Q$3</f>
        <v>1</v>
      </c>
    </row>
    <row r="18" spans="1:4" x14ac:dyDescent="0.3">
      <c r="A18">
        <v>1</v>
      </c>
      <c r="B18" t="s">
        <v>81</v>
      </c>
      <c r="C18" s="21">
        <f>Participant01!I$23</f>
        <v>0.25</v>
      </c>
      <c r="D18">
        <f>Participant01!Q$3</f>
        <v>1</v>
      </c>
    </row>
    <row r="19" spans="1:4" x14ac:dyDescent="0.3">
      <c r="A19">
        <v>1</v>
      </c>
      <c r="B19" t="s">
        <v>82</v>
      </c>
      <c r="C19" s="21">
        <f>Participant01!I$26</f>
        <v>0.25</v>
      </c>
      <c r="D19">
        <f>Participant01!Q$3</f>
        <v>1</v>
      </c>
    </row>
    <row r="20" spans="1:4" x14ac:dyDescent="0.3">
      <c r="A20">
        <v>1</v>
      </c>
      <c r="B20" t="s">
        <v>74</v>
      </c>
      <c r="C20" s="21">
        <f>Participant01!N$2</f>
        <v>0.75</v>
      </c>
      <c r="D20">
        <f>Participant01!Q$4</f>
        <v>3</v>
      </c>
    </row>
    <row r="21" spans="1:4" x14ac:dyDescent="0.3">
      <c r="A21">
        <v>1</v>
      </c>
      <c r="B21" t="s">
        <v>75</v>
      </c>
      <c r="C21" s="21">
        <f>Participant01!N$5</f>
        <v>0.42</v>
      </c>
      <c r="D21">
        <f>Participant01!Q$4</f>
        <v>3</v>
      </c>
    </row>
    <row r="22" spans="1:4" x14ac:dyDescent="0.3">
      <c r="A22">
        <v>1</v>
      </c>
      <c r="B22" t="s">
        <v>76</v>
      </c>
      <c r="C22" s="21">
        <f>Participant01!N$8</f>
        <v>0.25</v>
      </c>
      <c r="D22">
        <f>Participant01!Q$4</f>
        <v>3</v>
      </c>
    </row>
    <row r="23" spans="1:4" x14ac:dyDescent="0.3">
      <c r="A23">
        <v>1</v>
      </c>
      <c r="B23" t="s">
        <v>77</v>
      </c>
      <c r="C23" s="21">
        <f>Participant01!N$11</f>
        <v>0</v>
      </c>
      <c r="D23">
        <f>Participant01!Q$4</f>
        <v>3</v>
      </c>
    </row>
    <row r="24" spans="1:4" x14ac:dyDescent="0.3">
      <c r="A24">
        <v>1</v>
      </c>
      <c r="B24" t="s">
        <v>78</v>
      </c>
      <c r="C24" s="21">
        <f>Participant01!N$14</f>
        <v>0</v>
      </c>
      <c r="D24">
        <f>Participant01!Q$4</f>
        <v>3</v>
      </c>
    </row>
    <row r="25" spans="1:4" x14ac:dyDescent="0.3">
      <c r="A25">
        <v>1</v>
      </c>
      <c r="B25" t="s">
        <v>79</v>
      </c>
      <c r="C25" s="21">
        <f>Participant01!N$17</f>
        <v>0.25</v>
      </c>
      <c r="D25">
        <f>Participant01!Q$4</f>
        <v>3</v>
      </c>
    </row>
    <row r="26" spans="1:4" x14ac:dyDescent="0.3">
      <c r="A26">
        <v>1</v>
      </c>
      <c r="B26" t="s">
        <v>80</v>
      </c>
      <c r="C26" s="21">
        <f>Participant01!N$20</f>
        <v>0.25</v>
      </c>
      <c r="D26">
        <f>Participant01!Q$4</f>
        <v>3</v>
      </c>
    </row>
    <row r="27" spans="1:4" x14ac:dyDescent="0.3">
      <c r="A27">
        <v>1</v>
      </c>
      <c r="B27" t="s">
        <v>81</v>
      </c>
      <c r="C27" s="21">
        <f>Participant01!N$23</f>
        <v>0.5</v>
      </c>
      <c r="D27">
        <f>Participant01!Q$4</f>
        <v>3</v>
      </c>
    </row>
    <row r="28" spans="1:4" x14ac:dyDescent="0.3">
      <c r="A28">
        <v>1</v>
      </c>
      <c r="B28" t="s">
        <v>82</v>
      </c>
      <c r="C28" s="21">
        <f>Participant01!N$26</f>
        <v>0.25</v>
      </c>
      <c r="D28">
        <f>Participant01!Q$4</f>
        <v>3</v>
      </c>
    </row>
    <row r="29" spans="1:4" x14ac:dyDescent="0.3">
      <c r="A29">
        <f>A2+1</f>
        <v>2</v>
      </c>
      <c r="B29" t="s">
        <v>74</v>
      </c>
      <c r="C29" s="21">
        <f>Participant02!D$2</f>
        <v>0.75</v>
      </c>
      <c r="D29">
        <f>Participant02!Q$2</f>
        <v>2</v>
      </c>
    </row>
    <row r="30" spans="1:4" x14ac:dyDescent="0.3">
      <c r="A30">
        <f t="shared" ref="A30:A93" si="0">A3+1</f>
        <v>2</v>
      </c>
      <c r="B30" t="s">
        <v>75</v>
      </c>
      <c r="C30" s="21">
        <f>Participant02!D$5</f>
        <v>0.5</v>
      </c>
      <c r="D30">
        <f>Participant02!Q$2</f>
        <v>2</v>
      </c>
    </row>
    <row r="31" spans="1:4" x14ac:dyDescent="0.3">
      <c r="A31">
        <f t="shared" si="0"/>
        <v>2</v>
      </c>
      <c r="B31" t="s">
        <v>76</v>
      </c>
      <c r="C31" s="21">
        <f>Participant02!D$8</f>
        <v>0.75</v>
      </c>
      <c r="D31">
        <f>Participant02!Q$2</f>
        <v>2</v>
      </c>
    </row>
    <row r="32" spans="1:4" x14ac:dyDescent="0.3">
      <c r="A32">
        <f t="shared" si="0"/>
        <v>2</v>
      </c>
      <c r="B32" t="s">
        <v>77</v>
      </c>
      <c r="C32" s="21">
        <f>Participant02!D$11</f>
        <v>0.25</v>
      </c>
      <c r="D32">
        <f>Participant02!Q$2</f>
        <v>2</v>
      </c>
    </row>
    <row r="33" spans="1:4" x14ac:dyDescent="0.3">
      <c r="A33">
        <f t="shared" si="0"/>
        <v>2</v>
      </c>
      <c r="B33" t="s">
        <v>78</v>
      </c>
      <c r="C33" s="21">
        <f>Participant02!D$14</f>
        <v>0.75</v>
      </c>
      <c r="D33">
        <f>Participant02!Q$2</f>
        <v>2</v>
      </c>
    </row>
    <row r="34" spans="1:4" x14ac:dyDescent="0.3">
      <c r="A34">
        <f t="shared" si="0"/>
        <v>2</v>
      </c>
      <c r="B34" t="s">
        <v>79</v>
      </c>
      <c r="C34" s="21">
        <f>Participant02!D$17</f>
        <v>0.5</v>
      </c>
      <c r="D34">
        <f>Participant02!Q$2</f>
        <v>2</v>
      </c>
    </row>
    <row r="35" spans="1:4" x14ac:dyDescent="0.3">
      <c r="A35">
        <f t="shared" si="0"/>
        <v>2</v>
      </c>
      <c r="B35" t="s">
        <v>80</v>
      </c>
      <c r="C35" s="21">
        <f>Participant02!D$20</f>
        <v>0.25</v>
      </c>
      <c r="D35">
        <f>Participant02!Q$2</f>
        <v>2</v>
      </c>
    </row>
    <row r="36" spans="1:4" x14ac:dyDescent="0.3">
      <c r="A36">
        <f t="shared" si="0"/>
        <v>2</v>
      </c>
      <c r="B36" t="s">
        <v>81</v>
      </c>
      <c r="C36" s="21">
        <f>Participant02!D$23</f>
        <v>0</v>
      </c>
      <c r="D36">
        <f>Participant02!Q$2</f>
        <v>2</v>
      </c>
    </row>
    <row r="37" spans="1:4" x14ac:dyDescent="0.3">
      <c r="A37">
        <f t="shared" si="0"/>
        <v>2</v>
      </c>
      <c r="B37" t="s">
        <v>82</v>
      </c>
      <c r="C37" s="21">
        <f>Participant02!D$26</f>
        <v>0.75</v>
      </c>
      <c r="D37">
        <f>Participant02!Q$2</f>
        <v>2</v>
      </c>
    </row>
    <row r="38" spans="1:4" x14ac:dyDescent="0.3">
      <c r="A38">
        <f t="shared" si="0"/>
        <v>2</v>
      </c>
      <c r="B38" t="s">
        <v>74</v>
      </c>
      <c r="C38" s="21">
        <f>Participant02!I$2</f>
        <v>0</v>
      </c>
      <c r="D38">
        <f>Participant02!Q$3</f>
        <v>3</v>
      </c>
    </row>
    <row r="39" spans="1:4" x14ac:dyDescent="0.3">
      <c r="A39">
        <f t="shared" si="0"/>
        <v>2</v>
      </c>
      <c r="B39" t="s">
        <v>75</v>
      </c>
      <c r="C39" s="21">
        <f>Participant02!I$5</f>
        <v>0.25</v>
      </c>
      <c r="D39">
        <f>Participant02!Q$3</f>
        <v>3</v>
      </c>
    </row>
    <row r="40" spans="1:4" x14ac:dyDescent="0.3">
      <c r="A40">
        <f t="shared" si="0"/>
        <v>2</v>
      </c>
      <c r="B40" t="s">
        <v>76</v>
      </c>
      <c r="C40" s="21">
        <f>Participant02!I$8</f>
        <v>0</v>
      </c>
      <c r="D40">
        <f>Participant02!Q$3</f>
        <v>3</v>
      </c>
    </row>
    <row r="41" spans="1:4" x14ac:dyDescent="0.3">
      <c r="A41">
        <f t="shared" si="0"/>
        <v>2</v>
      </c>
      <c r="B41" t="s">
        <v>77</v>
      </c>
      <c r="C41" s="21">
        <f>Participant02!I$11</f>
        <v>0</v>
      </c>
      <c r="D41">
        <f>Participant02!Q$3</f>
        <v>3</v>
      </c>
    </row>
    <row r="42" spans="1:4" x14ac:dyDescent="0.3">
      <c r="A42">
        <f t="shared" si="0"/>
        <v>2</v>
      </c>
      <c r="B42" t="s">
        <v>78</v>
      </c>
      <c r="C42" s="21">
        <f>Participant02!I$14</f>
        <v>0</v>
      </c>
      <c r="D42">
        <f>Participant02!Q$3</f>
        <v>3</v>
      </c>
    </row>
    <row r="43" spans="1:4" x14ac:dyDescent="0.3">
      <c r="A43">
        <f t="shared" si="0"/>
        <v>2</v>
      </c>
      <c r="B43" t="s">
        <v>79</v>
      </c>
      <c r="C43" s="21">
        <f>Participant02!I$17</f>
        <v>0.25</v>
      </c>
      <c r="D43">
        <f>Participant02!Q$3</f>
        <v>3</v>
      </c>
    </row>
    <row r="44" spans="1:4" x14ac:dyDescent="0.3">
      <c r="A44">
        <f t="shared" si="0"/>
        <v>2</v>
      </c>
      <c r="B44" t="s">
        <v>80</v>
      </c>
      <c r="C44" s="21">
        <f>Participant02!I$20</f>
        <v>0.25</v>
      </c>
      <c r="D44">
        <f>Participant02!Q$3</f>
        <v>3</v>
      </c>
    </row>
    <row r="45" spans="1:4" x14ac:dyDescent="0.3">
      <c r="A45">
        <f t="shared" si="0"/>
        <v>2</v>
      </c>
      <c r="B45" t="s">
        <v>81</v>
      </c>
      <c r="C45" s="21">
        <f>Participant02!I$23</f>
        <v>0.75</v>
      </c>
      <c r="D45">
        <f>Participant02!Q$3</f>
        <v>3</v>
      </c>
    </row>
    <row r="46" spans="1:4" x14ac:dyDescent="0.3">
      <c r="A46">
        <f t="shared" si="0"/>
        <v>2</v>
      </c>
      <c r="B46" t="s">
        <v>82</v>
      </c>
      <c r="C46" s="21">
        <f>Participant02!I$26</f>
        <v>0.5</v>
      </c>
      <c r="D46">
        <f>Participant02!Q$3</f>
        <v>3</v>
      </c>
    </row>
    <row r="47" spans="1:4" x14ac:dyDescent="0.3">
      <c r="A47">
        <f t="shared" si="0"/>
        <v>2</v>
      </c>
      <c r="B47" t="s">
        <v>74</v>
      </c>
      <c r="C47" s="21">
        <f>Participant02!N$2</f>
        <v>0.75</v>
      </c>
      <c r="D47">
        <f>Participant02!Q$4</f>
        <v>1</v>
      </c>
    </row>
    <row r="48" spans="1:4" x14ac:dyDescent="0.3">
      <c r="A48">
        <f t="shared" si="0"/>
        <v>2</v>
      </c>
      <c r="B48" t="s">
        <v>75</v>
      </c>
      <c r="C48" s="21">
        <f>Participant02!N$5</f>
        <v>0.25</v>
      </c>
      <c r="D48">
        <f>Participant02!Q$4</f>
        <v>1</v>
      </c>
    </row>
    <row r="49" spans="1:4" x14ac:dyDescent="0.3">
      <c r="A49">
        <f t="shared" si="0"/>
        <v>2</v>
      </c>
      <c r="B49" t="s">
        <v>76</v>
      </c>
      <c r="C49" s="21">
        <f>Participant02!N$8</f>
        <v>0.25</v>
      </c>
      <c r="D49">
        <f>Participant02!Q$4</f>
        <v>1</v>
      </c>
    </row>
    <row r="50" spans="1:4" x14ac:dyDescent="0.3">
      <c r="A50">
        <f t="shared" si="0"/>
        <v>2</v>
      </c>
      <c r="B50" t="s">
        <v>77</v>
      </c>
      <c r="C50" s="21">
        <f>Participant02!N$11</f>
        <v>0.75</v>
      </c>
      <c r="D50">
        <f>Participant02!Q$4</f>
        <v>1</v>
      </c>
    </row>
    <row r="51" spans="1:4" x14ac:dyDescent="0.3">
      <c r="A51">
        <f t="shared" si="0"/>
        <v>2</v>
      </c>
      <c r="B51" t="s">
        <v>78</v>
      </c>
      <c r="C51" s="21">
        <f>Participant02!N$14</f>
        <v>0.25</v>
      </c>
      <c r="D51">
        <f>Participant02!Q$4</f>
        <v>1</v>
      </c>
    </row>
    <row r="52" spans="1:4" x14ac:dyDescent="0.3">
      <c r="A52">
        <f t="shared" si="0"/>
        <v>2</v>
      </c>
      <c r="B52" t="s">
        <v>79</v>
      </c>
      <c r="C52" s="21">
        <f>Participant02!N$17</f>
        <v>0.5</v>
      </c>
      <c r="D52">
        <f>Participant02!Q$4</f>
        <v>1</v>
      </c>
    </row>
    <row r="53" spans="1:4" x14ac:dyDescent="0.3">
      <c r="A53">
        <f t="shared" si="0"/>
        <v>2</v>
      </c>
      <c r="B53" t="s">
        <v>80</v>
      </c>
      <c r="C53" s="21">
        <f>Participant02!N$20</f>
        <v>0.75</v>
      </c>
      <c r="D53">
        <f>Participant02!Q$4</f>
        <v>1</v>
      </c>
    </row>
    <row r="54" spans="1:4" x14ac:dyDescent="0.3">
      <c r="A54">
        <f t="shared" si="0"/>
        <v>2</v>
      </c>
      <c r="B54" t="s">
        <v>81</v>
      </c>
      <c r="C54" s="21">
        <f>Participant02!N$23</f>
        <v>0.25</v>
      </c>
      <c r="D54">
        <f>Participant02!Q$4</f>
        <v>1</v>
      </c>
    </row>
    <row r="55" spans="1:4" x14ac:dyDescent="0.3">
      <c r="A55">
        <f t="shared" si="0"/>
        <v>2</v>
      </c>
      <c r="B55" t="s">
        <v>82</v>
      </c>
      <c r="C55" s="21">
        <f>Participant02!N$26</f>
        <v>0</v>
      </c>
      <c r="D55">
        <f>Participant02!Q$4</f>
        <v>1</v>
      </c>
    </row>
    <row r="56" spans="1:4" x14ac:dyDescent="0.3">
      <c r="A56">
        <f t="shared" si="0"/>
        <v>3</v>
      </c>
      <c r="B56" t="s">
        <v>74</v>
      </c>
      <c r="C56" s="21">
        <f>Participant03!D$2</f>
        <v>0.25</v>
      </c>
      <c r="D56" t="str">
        <f>Participant03!Q$2</f>
        <v>4B</v>
      </c>
    </row>
    <row r="57" spans="1:4" x14ac:dyDescent="0.3">
      <c r="A57">
        <f t="shared" si="0"/>
        <v>3</v>
      </c>
      <c r="B57" t="s">
        <v>75</v>
      </c>
      <c r="C57" s="21">
        <f>Participant03!D$5</f>
        <v>0.75</v>
      </c>
      <c r="D57" t="str">
        <f>Participant03!Q$2</f>
        <v>4B</v>
      </c>
    </row>
    <row r="58" spans="1:4" x14ac:dyDescent="0.3">
      <c r="A58">
        <f t="shared" si="0"/>
        <v>3</v>
      </c>
      <c r="B58" t="s">
        <v>76</v>
      </c>
      <c r="C58" s="21">
        <f>Participant03!D$8</f>
        <v>0.25</v>
      </c>
      <c r="D58" t="str">
        <f>Participant03!Q$2</f>
        <v>4B</v>
      </c>
    </row>
    <row r="59" spans="1:4" x14ac:dyDescent="0.3">
      <c r="A59">
        <f t="shared" si="0"/>
        <v>3</v>
      </c>
      <c r="B59" t="s">
        <v>77</v>
      </c>
      <c r="C59" s="21">
        <f>Participant03!D$11</f>
        <v>0.5</v>
      </c>
      <c r="D59" t="str">
        <f>Participant03!Q$2</f>
        <v>4B</v>
      </c>
    </row>
    <row r="60" spans="1:4" x14ac:dyDescent="0.3">
      <c r="A60">
        <f t="shared" si="0"/>
        <v>3</v>
      </c>
      <c r="B60" t="s">
        <v>78</v>
      </c>
      <c r="C60" s="21">
        <f>Participant03!D$14</f>
        <v>0.57999999999999996</v>
      </c>
      <c r="D60" t="str">
        <f>Participant03!Q$2</f>
        <v>4B</v>
      </c>
    </row>
    <row r="61" spans="1:4" x14ac:dyDescent="0.3">
      <c r="A61">
        <f t="shared" si="0"/>
        <v>3</v>
      </c>
      <c r="B61" t="s">
        <v>79</v>
      </c>
      <c r="C61" s="21">
        <f>Participant03!D$17</f>
        <v>0.33</v>
      </c>
      <c r="D61" t="str">
        <f>Participant03!Q$2</f>
        <v>4B</v>
      </c>
    </row>
    <row r="62" spans="1:4" x14ac:dyDescent="0.3">
      <c r="A62">
        <f t="shared" si="0"/>
        <v>3</v>
      </c>
      <c r="B62" t="s">
        <v>80</v>
      </c>
      <c r="C62" s="21">
        <f>Participant03!D$20</f>
        <v>0.5</v>
      </c>
      <c r="D62" t="str">
        <f>Participant03!Q$2</f>
        <v>4B</v>
      </c>
    </row>
    <row r="63" spans="1:4" x14ac:dyDescent="0.3">
      <c r="A63">
        <f t="shared" si="0"/>
        <v>3</v>
      </c>
      <c r="B63" t="s">
        <v>81</v>
      </c>
      <c r="C63" s="21">
        <f>Participant03!D$23</f>
        <v>0.42</v>
      </c>
      <c r="D63" t="str">
        <f>Participant03!Q$2</f>
        <v>4B</v>
      </c>
    </row>
    <row r="64" spans="1:4" x14ac:dyDescent="0.3">
      <c r="A64">
        <f t="shared" si="0"/>
        <v>3</v>
      </c>
      <c r="B64" t="s">
        <v>82</v>
      </c>
      <c r="C64" s="21">
        <f>Participant03!D$26</f>
        <v>0.57999999999999996</v>
      </c>
      <c r="D64" t="str">
        <f>Participant03!Q$2</f>
        <v>4B</v>
      </c>
    </row>
    <row r="65" spans="1:4" x14ac:dyDescent="0.3">
      <c r="A65">
        <f t="shared" si="0"/>
        <v>3</v>
      </c>
      <c r="B65" t="s">
        <v>74</v>
      </c>
      <c r="C65" s="21">
        <f>Participant03!I$2</f>
        <v>0.25</v>
      </c>
      <c r="D65" t="str">
        <f>Participant03!Q$3</f>
        <v>5B</v>
      </c>
    </row>
    <row r="66" spans="1:4" x14ac:dyDescent="0.3">
      <c r="A66">
        <f t="shared" si="0"/>
        <v>3</v>
      </c>
      <c r="B66" t="s">
        <v>75</v>
      </c>
      <c r="C66" s="21">
        <f>Participant03!I$5</f>
        <v>0.42</v>
      </c>
      <c r="D66" t="str">
        <f>Participant03!Q$3</f>
        <v>5B</v>
      </c>
    </row>
    <row r="67" spans="1:4" x14ac:dyDescent="0.3">
      <c r="A67">
        <f t="shared" si="0"/>
        <v>3</v>
      </c>
      <c r="B67" t="s">
        <v>76</v>
      </c>
      <c r="C67" s="21">
        <f>Participant03!I$8</f>
        <v>0.57999999999999996</v>
      </c>
      <c r="D67" t="str">
        <f>Participant03!Q$3</f>
        <v>5B</v>
      </c>
    </row>
    <row r="68" spans="1:4" x14ac:dyDescent="0.3">
      <c r="A68">
        <f t="shared" si="0"/>
        <v>3</v>
      </c>
      <c r="B68" t="s">
        <v>77</v>
      </c>
      <c r="C68" s="21">
        <f>Participant03!I$11</f>
        <v>0.67</v>
      </c>
      <c r="D68" t="str">
        <f>Participant03!Q$3</f>
        <v>5B</v>
      </c>
    </row>
    <row r="69" spans="1:4" x14ac:dyDescent="0.3">
      <c r="A69">
        <f t="shared" si="0"/>
        <v>3</v>
      </c>
      <c r="B69" t="s">
        <v>78</v>
      </c>
      <c r="C69" s="21">
        <f>Participant03!I$14</f>
        <v>0.25</v>
      </c>
      <c r="D69" t="str">
        <f>Participant03!Q$3</f>
        <v>5B</v>
      </c>
    </row>
    <row r="70" spans="1:4" x14ac:dyDescent="0.3">
      <c r="A70">
        <f t="shared" si="0"/>
        <v>3</v>
      </c>
      <c r="B70" t="s">
        <v>79</v>
      </c>
      <c r="C70" s="21">
        <f>Participant03!I$17</f>
        <v>0.75</v>
      </c>
      <c r="D70" t="str">
        <f>Participant03!Q$3</f>
        <v>5B</v>
      </c>
    </row>
    <row r="71" spans="1:4" x14ac:dyDescent="0.3">
      <c r="A71">
        <f t="shared" si="0"/>
        <v>3</v>
      </c>
      <c r="B71" t="s">
        <v>80</v>
      </c>
      <c r="C71" s="21">
        <f>Participant03!I$20</f>
        <v>0.75</v>
      </c>
      <c r="D71" t="str">
        <f>Participant03!Q$3</f>
        <v>5B</v>
      </c>
    </row>
    <row r="72" spans="1:4" x14ac:dyDescent="0.3">
      <c r="A72">
        <f t="shared" si="0"/>
        <v>3</v>
      </c>
      <c r="B72" t="s">
        <v>81</v>
      </c>
      <c r="C72" s="21">
        <f>Participant03!I$23</f>
        <v>0.5</v>
      </c>
      <c r="D72" t="str">
        <f>Participant03!Q$3</f>
        <v>5B</v>
      </c>
    </row>
    <row r="73" spans="1:4" x14ac:dyDescent="0.3">
      <c r="A73">
        <f t="shared" si="0"/>
        <v>3</v>
      </c>
      <c r="B73" t="s">
        <v>82</v>
      </c>
      <c r="C73" s="21">
        <f>Participant03!I$26</f>
        <v>0.25</v>
      </c>
      <c r="D73" t="str">
        <f>Participant03!Q$3</f>
        <v>5B</v>
      </c>
    </row>
    <row r="74" spans="1:4" x14ac:dyDescent="0.3">
      <c r="A74">
        <f t="shared" si="0"/>
        <v>3</v>
      </c>
      <c r="B74" t="s">
        <v>74</v>
      </c>
      <c r="C74" s="21">
        <f>Participant03!N$2</f>
        <v>0.75</v>
      </c>
      <c r="D74" t="str">
        <f>Participant03!Q$4</f>
        <v>6B</v>
      </c>
    </row>
    <row r="75" spans="1:4" x14ac:dyDescent="0.3">
      <c r="A75">
        <f t="shared" si="0"/>
        <v>3</v>
      </c>
      <c r="B75" t="s">
        <v>75</v>
      </c>
      <c r="C75" s="21">
        <f>Participant03!N$5</f>
        <v>0.75</v>
      </c>
      <c r="D75" t="str">
        <f>Participant03!Q$4</f>
        <v>6B</v>
      </c>
    </row>
    <row r="76" spans="1:4" x14ac:dyDescent="0.3">
      <c r="A76">
        <f t="shared" si="0"/>
        <v>3</v>
      </c>
      <c r="B76" t="s">
        <v>76</v>
      </c>
      <c r="C76" s="21">
        <f>Participant03!N$8</f>
        <v>0.75</v>
      </c>
      <c r="D76" t="str">
        <f>Participant03!Q$4</f>
        <v>6B</v>
      </c>
    </row>
    <row r="77" spans="1:4" x14ac:dyDescent="0.3">
      <c r="A77">
        <f t="shared" si="0"/>
        <v>3</v>
      </c>
      <c r="B77" t="s">
        <v>77</v>
      </c>
      <c r="C77" s="21">
        <f>Participant03!N$11</f>
        <v>0.75</v>
      </c>
      <c r="D77" t="str">
        <f>Participant03!Q$4</f>
        <v>6B</v>
      </c>
    </row>
    <row r="78" spans="1:4" x14ac:dyDescent="0.3">
      <c r="A78">
        <f t="shared" si="0"/>
        <v>3</v>
      </c>
      <c r="B78" t="s">
        <v>78</v>
      </c>
      <c r="C78" s="21">
        <f>Participant03!N$14</f>
        <v>0.25</v>
      </c>
      <c r="D78" t="str">
        <f>Participant03!Q$4</f>
        <v>6B</v>
      </c>
    </row>
    <row r="79" spans="1:4" x14ac:dyDescent="0.3">
      <c r="A79">
        <f t="shared" si="0"/>
        <v>3</v>
      </c>
      <c r="B79" t="s">
        <v>79</v>
      </c>
      <c r="C79" s="21">
        <f>Participant03!N$17</f>
        <v>0.75</v>
      </c>
      <c r="D79" t="str">
        <f>Participant03!Q$4</f>
        <v>6B</v>
      </c>
    </row>
    <row r="80" spans="1:4" x14ac:dyDescent="0.3">
      <c r="A80">
        <f t="shared" si="0"/>
        <v>3</v>
      </c>
      <c r="B80" t="s">
        <v>80</v>
      </c>
      <c r="C80" s="21">
        <f>Participant03!N$20</f>
        <v>0.25</v>
      </c>
      <c r="D80" t="str">
        <f>Participant03!Q$4</f>
        <v>6B</v>
      </c>
    </row>
    <row r="81" spans="1:4" x14ac:dyDescent="0.3">
      <c r="A81">
        <f t="shared" si="0"/>
        <v>3</v>
      </c>
      <c r="B81" t="s">
        <v>81</v>
      </c>
      <c r="C81" s="21">
        <f>Participant03!N$23</f>
        <v>0.25</v>
      </c>
      <c r="D81" t="str">
        <f>Participant03!Q$4</f>
        <v>6B</v>
      </c>
    </row>
    <row r="82" spans="1:4" x14ac:dyDescent="0.3">
      <c r="A82">
        <f t="shared" si="0"/>
        <v>3</v>
      </c>
      <c r="B82" t="s">
        <v>82</v>
      </c>
      <c r="C82" s="21">
        <f>Participant03!N$26</f>
        <v>0.75</v>
      </c>
      <c r="D82" t="str">
        <f>Participant03!Q$4</f>
        <v>6B</v>
      </c>
    </row>
    <row r="83" spans="1:4" x14ac:dyDescent="0.3">
      <c r="A83">
        <f t="shared" si="0"/>
        <v>4</v>
      </c>
      <c r="B83" t="s">
        <v>74</v>
      </c>
      <c r="C83" s="21">
        <f>Participant03!D$2</f>
        <v>0.25</v>
      </c>
      <c r="D83" t="str">
        <f>Participant03!Q$2</f>
        <v>4B</v>
      </c>
    </row>
    <row r="84" spans="1:4" x14ac:dyDescent="0.3">
      <c r="A84">
        <f t="shared" si="0"/>
        <v>4</v>
      </c>
      <c r="B84" t="s">
        <v>75</v>
      </c>
      <c r="C84" s="21">
        <f>Participant04!D$5</f>
        <v>0.75</v>
      </c>
      <c r="D84" t="str">
        <f>Participant04!Q$2</f>
        <v>4B</v>
      </c>
    </row>
    <row r="85" spans="1:4" x14ac:dyDescent="0.3">
      <c r="A85">
        <f t="shared" si="0"/>
        <v>4</v>
      </c>
      <c r="B85" t="s">
        <v>76</v>
      </c>
      <c r="C85" s="21">
        <f>Participant04!D$8</f>
        <v>0.42</v>
      </c>
      <c r="D85" t="str">
        <f>Participant04!Q$2</f>
        <v>4B</v>
      </c>
    </row>
    <row r="86" spans="1:4" x14ac:dyDescent="0.3">
      <c r="A86">
        <f t="shared" si="0"/>
        <v>4</v>
      </c>
      <c r="B86" t="s">
        <v>77</v>
      </c>
      <c r="C86" s="21">
        <f>Participant04!D$11</f>
        <v>0.75</v>
      </c>
      <c r="D86" t="str">
        <f>Participant04!Q$2</f>
        <v>4B</v>
      </c>
    </row>
    <row r="87" spans="1:4" x14ac:dyDescent="0.3">
      <c r="A87">
        <f t="shared" si="0"/>
        <v>4</v>
      </c>
      <c r="B87" t="s">
        <v>78</v>
      </c>
      <c r="C87" s="21">
        <f>Participant04!D$14</f>
        <v>0.75</v>
      </c>
      <c r="D87" t="str">
        <f>Participant04!Q$2</f>
        <v>4B</v>
      </c>
    </row>
    <row r="88" spans="1:4" x14ac:dyDescent="0.3">
      <c r="A88">
        <f t="shared" si="0"/>
        <v>4</v>
      </c>
      <c r="B88" t="s">
        <v>79</v>
      </c>
      <c r="C88" s="21">
        <f>Participant04!D$17</f>
        <v>0.75</v>
      </c>
      <c r="D88" t="str">
        <f>Participant04!Q$2</f>
        <v>4B</v>
      </c>
    </row>
    <row r="89" spans="1:4" x14ac:dyDescent="0.3">
      <c r="A89">
        <f t="shared" si="0"/>
        <v>4</v>
      </c>
      <c r="B89" t="s">
        <v>80</v>
      </c>
      <c r="C89" s="21">
        <f>Participant04!D$20</f>
        <v>0.25</v>
      </c>
      <c r="D89" t="str">
        <f>Participant04!Q$2</f>
        <v>4B</v>
      </c>
    </row>
    <row r="90" spans="1:4" x14ac:dyDescent="0.3">
      <c r="A90">
        <f t="shared" si="0"/>
        <v>4</v>
      </c>
      <c r="B90" t="s">
        <v>81</v>
      </c>
      <c r="C90" s="21">
        <f>Participant04!D$23</f>
        <v>0.75</v>
      </c>
      <c r="D90" t="str">
        <f>Participant04!Q$2</f>
        <v>4B</v>
      </c>
    </row>
    <row r="91" spans="1:4" x14ac:dyDescent="0.3">
      <c r="A91">
        <f t="shared" si="0"/>
        <v>4</v>
      </c>
      <c r="B91" t="s">
        <v>82</v>
      </c>
      <c r="C91" s="21">
        <f>Participant04!D$26</f>
        <v>0.75</v>
      </c>
      <c r="D91" t="str">
        <f>Participant04!Q$2</f>
        <v>4B</v>
      </c>
    </row>
    <row r="92" spans="1:4" x14ac:dyDescent="0.3">
      <c r="A92">
        <f t="shared" si="0"/>
        <v>4</v>
      </c>
      <c r="B92" t="s">
        <v>74</v>
      </c>
      <c r="C92" s="21">
        <f>Participant04!I$2</f>
        <v>0.25</v>
      </c>
      <c r="D92" t="str">
        <f>Participant04!Q$3</f>
        <v>6B</v>
      </c>
    </row>
    <row r="93" spans="1:4" x14ac:dyDescent="0.3">
      <c r="A93">
        <f t="shared" si="0"/>
        <v>4</v>
      </c>
      <c r="B93" t="s">
        <v>75</v>
      </c>
      <c r="C93" s="21">
        <f>Participant04!I$5</f>
        <v>0.75</v>
      </c>
      <c r="D93" t="str">
        <f>Participant04!Q$3</f>
        <v>6B</v>
      </c>
    </row>
    <row r="94" spans="1:4" x14ac:dyDescent="0.3">
      <c r="A94">
        <f t="shared" ref="A94:A157" si="1">A67+1</f>
        <v>4</v>
      </c>
      <c r="B94" t="s">
        <v>76</v>
      </c>
      <c r="C94" s="21">
        <f>Participant04!I$8</f>
        <v>0.75</v>
      </c>
      <c r="D94" t="str">
        <f>Participant04!Q$3</f>
        <v>6B</v>
      </c>
    </row>
    <row r="95" spans="1:4" x14ac:dyDescent="0.3">
      <c r="A95">
        <f t="shared" si="1"/>
        <v>4</v>
      </c>
      <c r="B95" t="s">
        <v>77</v>
      </c>
      <c r="C95" s="21">
        <f>Participant04!I$11</f>
        <v>0.75</v>
      </c>
      <c r="D95" t="str">
        <f>Participant04!Q$3</f>
        <v>6B</v>
      </c>
    </row>
    <row r="96" spans="1:4" x14ac:dyDescent="0.3">
      <c r="A96">
        <f t="shared" si="1"/>
        <v>4</v>
      </c>
      <c r="B96" t="s">
        <v>78</v>
      </c>
      <c r="C96" s="21">
        <f>Participant04!I$14</f>
        <v>0.25</v>
      </c>
      <c r="D96" t="str">
        <f>Participant04!Q$3</f>
        <v>6B</v>
      </c>
    </row>
    <row r="97" spans="1:4" x14ac:dyDescent="0.3">
      <c r="A97">
        <f t="shared" si="1"/>
        <v>4</v>
      </c>
      <c r="B97" t="s">
        <v>79</v>
      </c>
      <c r="C97" s="21">
        <f>Participant04!I$17</f>
        <v>0.75</v>
      </c>
      <c r="D97" t="str">
        <f>Participant04!Q$3</f>
        <v>6B</v>
      </c>
    </row>
    <row r="98" spans="1:4" x14ac:dyDescent="0.3">
      <c r="A98">
        <f t="shared" si="1"/>
        <v>4</v>
      </c>
      <c r="B98" t="s">
        <v>80</v>
      </c>
      <c r="C98" s="21">
        <f>Participant04!I$20</f>
        <v>0.25</v>
      </c>
      <c r="D98" t="str">
        <f>Participant04!Q$3</f>
        <v>6B</v>
      </c>
    </row>
    <row r="99" spans="1:4" x14ac:dyDescent="0.3">
      <c r="A99">
        <f t="shared" si="1"/>
        <v>4</v>
      </c>
      <c r="B99" t="s">
        <v>81</v>
      </c>
      <c r="C99" s="21">
        <f>Participant04!I$23</f>
        <v>0.25</v>
      </c>
      <c r="D99" t="str">
        <f>Participant04!Q$3</f>
        <v>6B</v>
      </c>
    </row>
    <row r="100" spans="1:4" x14ac:dyDescent="0.3">
      <c r="A100">
        <f t="shared" si="1"/>
        <v>4</v>
      </c>
      <c r="B100" t="s">
        <v>82</v>
      </c>
      <c r="C100" s="21">
        <f>Participant04!I$26</f>
        <v>0.25</v>
      </c>
      <c r="D100" t="str">
        <f>Participant04!Q$3</f>
        <v>6B</v>
      </c>
    </row>
    <row r="101" spans="1:4" x14ac:dyDescent="0.3">
      <c r="A101">
        <f t="shared" si="1"/>
        <v>4</v>
      </c>
      <c r="B101" t="s">
        <v>74</v>
      </c>
      <c r="C101" s="21">
        <f>Participant04!N$2</f>
        <v>0.25</v>
      </c>
      <c r="D101" t="str">
        <f>Participant04!Q$4</f>
        <v>5B</v>
      </c>
    </row>
    <row r="102" spans="1:4" x14ac:dyDescent="0.3">
      <c r="A102">
        <f t="shared" si="1"/>
        <v>4</v>
      </c>
      <c r="B102" t="s">
        <v>75</v>
      </c>
      <c r="C102" s="21">
        <f>Participant04!N$5</f>
        <v>0.75</v>
      </c>
      <c r="D102" t="str">
        <f>Participant04!Q$4</f>
        <v>5B</v>
      </c>
    </row>
    <row r="103" spans="1:4" x14ac:dyDescent="0.3">
      <c r="A103">
        <f t="shared" si="1"/>
        <v>4</v>
      </c>
      <c r="B103" t="s">
        <v>76</v>
      </c>
      <c r="C103" s="21">
        <f>Participant04!N$8</f>
        <v>0.57999999999999996</v>
      </c>
      <c r="D103" t="str">
        <f>Participant04!Q$4</f>
        <v>5B</v>
      </c>
    </row>
    <row r="104" spans="1:4" x14ac:dyDescent="0.3">
      <c r="A104">
        <f t="shared" si="1"/>
        <v>4</v>
      </c>
      <c r="B104" t="s">
        <v>77</v>
      </c>
      <c r="C104" s="21">
        <f>Participant04!N$11</f>
        <v>0.75</v>
      </c>
      <c r="D104" t="str">
        <f>Participant04!Q$4</f>
        <v>5B</v>
      </c>
    </row>
    <row r="105" spans="1:4" x14ac:dyDescent="0.3">
      <c r="A105">
        <f t="shared" si="1"/>
        <v>4</v>
      </c>
      <c r="B105" t="s">
        <v>78</v>
      </c>
      <c r="C105" s="21">
        <f>Participant04!N$14</f>
        <v>0.25</v>
      </c>
      <c r="D105" t="str">
        <f>Participant04!Q$4</f>
        <v>5B</v>
      </c>
    </row>
    <row r="106" spans="1:4" x14ac:dyDescent="0.3">
      <c r="A106">
        <f t="shared" si="1"/>
        <v>4</v>
      </c>
      <c r="B106" t="s">
        <v>79</v>
      </c>
      <c r="C106" s="21">
        <f>Participant04!N$17</f>
        <v>0.25</v>
      </c>
      <c r="D106" t="str">
        <f>Participant04!Q$4</f>
        <v>5B</v>
      </c>
    </row>
    <row r="107" spans="1:4" x14ac:dyDescent="0.3">
      <c r="A107">
        <f t="shared" si="1"/>
        <v>4</v>
      </c>
      <c r="B107" t="s">
        <v>80</v>
      </c>
      <c r="C107" s="21">
        <f>Participant04!N$20</f>
        <v>0.57999999999999996</v>
      </c>
      <c r="D107" t="str">
        <f>Participant04!Q$4</f>
        <v>5B</v>
      </c>
    </row>
    <row r="108" spans="1:4" x14ac:dyDescent="0.3">
      <c r="A108">
        <f t="shared" si="1"/>
        <v>4</v>
      </c>
      <c r="B108" t="s">
        <v>81</v>
      </c>
      <c r="C108" s="21">
        <f>Participant04!N$23</f>
        <v>0.75</v>
      </c>
      <c r="D108" t="str">
        <f>Participant04!Q$4</f>
        <v>5B</v>
      </c>
    </row>
    <row r="109" spans="1:4" x14ac:dyDescent="0.3">
      <c r="A109">
        <f t="shared" si="1"/>
        <v>4</v>
      </c>
      <c r="B109" t="s">
        <v>82</v>
      </c>
      <c r="C109" s="21">
        <f>Participant04!N$26</f>
        <v>0.75</v>
      </c>
      <c r="D109" t="str">
        <f>Participant04!Q$4</f>
        <v>5B</v>
      </c>
    </row>
    <row r="110" spans="1:4" x14ac:dyDescent="0.3">
      <c r="A110">
        <f t="shared" si="1"/>
        <v>5</v>
      </c>
      <c r="B110" t="s">
        <v>74</v>
      </c>
      <c r="C110" s="21">
        <f>Participant05!D$2</f>
        <v>0.5</v>
      </c>
      <c r="D110">
        <f>Participant05!Q$2</f>
        <v>5</v>
      </c>
    </row>
    <row r="111" spans="1:4" x14ac:dyDescent="0.3">
      <c r="A111">
        <f t="shared" si="1"/>
        <v>5</v>
      </c>
      <c r="B111" t="s">
        <v>75</v>
      </c>
      <c r="C111" s="21">
        <f>Participant05!D$5</f>
        <v>0.67</v>
      </c>
      <c r="D111">
        <f>Participant05!Q$2</f>
        <v>5</v>
      </c>
    </row>
    <row r="112" spans="1:4" x14ac:dyDescent="0.3">
      <c r="A112">
        <f t="shared" si="1"/>
        <v>5</v>
      </c>
      <c r="B112" t="s">
        <v>76</v>
      </c>
      <c r="C112" s="21">
        <f>Participant05!D$8</f>
        <v>0.42</v>
      </c>
      <c r="D112">
        <f>Participant05!Q$2</f>
        <v>5</v>
      </c>
    </row>
    <row r="113" spans="1:4" x14ac:dyDescent="0.3">
      <c r="A113">
        <f t="shared" si="1"/>
        <v>5</v>
      </c>
      <c r="B113" t="s">
        <v>77</v>
      </c>
      <c r="C113" s="21">
        <f>Participant05!D$11</f>
        <v>0.92</v>
      </c>
      <c r="D113">
        <f>Participant05!Q$2</f>
        <v>5</v>
      </c>
    </row>
    <row r="114" spans="1:4" x14ac:dyDescent="0.3">
      <c r="A114">
        <f t="shared" si="1"/>
        <v>5</v>
      </c>
      <c r="B114" t="s">
        <v>78</v>
      </c>
      <c r="C114" s="21">
        <f>Participant05!D$14</f>
        <v>0.57999999999999996</v>
      </c>
      <c r="D114">
        <f>Participant05!Q$2</f>
        <v>5</v>
      </c>
    </row>
    <row r="115" spans="1:4" x14ac:dyDescent="0.3">
      <c r="A115">
        <f t="shared" si="1"/>
        <v>5</v>
      </c>
      <c r="B115" t="s">
        <v>79</v>
      </c>
      <c r="C115" s="21">
        <f>Participant05!D$17</f>
        <v>0.57999999999999996</v>
      </c>
      <c r="D115">
        <f>Participant05!Q$2</f>
        <v>5</v>
      </c>
    </row>
    <row r="116" spans="1:4" x14ac:dyDescent="0.3">
      <c r="A116">
        <f t="shared" si="1"/>
        <v>5</v>
      </c>
      <c r="B116" t="s">
        <v>80</v>
      </c>
      <c r="C116" s="21">
        <f>Participant05!D$20</f>
        <v>0.75</v>
      </c>
      <c r="D116">
        <f>Participant05!Q$2</f>
        <v>5</v>
      </c>
    </row>
    <row r="117" spans="1:4" x14ac:dyDescent="0.3">
      <c r="A117">
        <f t="shared" si="1"/>
        <v>5</v>
      </c>
      <c r="B117" t="s">
        <v>81</v>
      </c>
      <c r="C117" s="21">
        <f>Participant05!D$23</f>
        <v>0.25</v>
      </c>
      <c r="D117">
        <f>Participant05!Q$2</f>
        <v>5</v>
      </c>
    </row>
    <row r="118" spans="1:4" x14ac:dyDescent="0.3">
      <c r="A118">
        <f t="shared" si="1"/>
        <v>5</v>
      </c>
      <c r="B118" t="s">
        <v>82</v>
      </c>
      <c r="C118" s="21">
        <f>Participant05!D$26</f>
        <v>0.25</v>
      </c>
      <c r="D118">
        <f>Participant05!Q$2</f>
        <v>5</v>
      </c>
    </row>
    <row r="119" spans="1:4" x14ac:dyDescent="0.3">
      <c r="A119">
        <f t="shared" si="1"/>
        <v>5</v>
      </c>
      <c r="B119" t="s">
        <v>74</v>
      </c>
      <c r="C119" s="21">
        <f>Participant05!I$2</f>
        <v>0.08</v>
      </c>
      <c r="D119">
        <f>Participant05!Q$3</f>
        <v>4</v>
      </c>
    </row>
    <row r="120" spans="1:4" x14ac:dyDescent="0.3">
      <c r="A120">
        <f t="shared" si="1"/>
        <v>5</v>
      </c>
      <c r="B120" t="s">
        <v>75</v>
      </c>
      <c r="C120" s="21">
        <f>Participant05!I$5</f>
        <v>0.92</v>
      </c>
      <c r="D120">
        <f>Participant05!Q$3</f>
        <v>4</v>
      </c>
    </row>
    <row r="121" spans="1:4" x14ac:dyDescent="0.3">
      <c r="A121">
        <f t="shared" si="1"/>
        <v>5</v>
      </c>
      <c r="B121" t="s">
        <v>76</v>
      </c>
      <c r="C121" s="21">
        <f>Participant05!I$8</f>
        <v>0.57999999999999996</v>
      </c>
      <c r="D121">
        <f>Participant05!Q$3</f>
        <v>4</v>
      </c>
    </row>
    <row r="122" spans="1:4" x14ac:dyDescent="0.3">
      <c r="A122">
        <f t="shared" si="1"/>
        <v>5</v>
      </c>
      <c r="B122" t="s">
        <v>77</v>
      </c>
      <c r="C122" s="21">
        <f>Participant05!I$11</f>
        <v>0.57999999999999996</v>
      </c>
      <c r="D122">
        <f>Participant05!Q$3</f>
        <v>4</v>
      </c>
    </row>
    <row r="123" spans="1:4" x14ac:dyDescent="0.3">
      <c r="A123">
        <f t="shared" si="1"/>
        <v>5</v>
      </c>
      <c r="B123" t="s">
        <v>78</v>
      </c>
      <c r="C123" s="21">
        <f>Participant05!I$14</f>
        <v>0.67</v>
      </c>
      <c r="D123">
        <f>Participant05!Q$3</f>
        <v>4</v>
      </c>
    </row>
    <row r="124" spans="1:4" x14ac:dyDescent="0.3">
      <c r="A124">
        <f t="shared" si="1"/>
        <v>5</v>
      </c>
      <c r="B124" t="s">
        <v>79</v>
      </c>
      <c r="C124" s="21">
        <f>Participant05!I$17</f>
        <v>0.25</v>
      </c>
      <c r="D124">
        <f>Participant05!Q$3</f>
        <v>4</v>
      </c>
    </row>
    <row r="125" spans="1:4" x14ac:dyDescent="0.3">
      <c r="A125">
        <f t="shared" si="1"/>
        <v>5</v>
      </c>
      <c r="B125" t="s">
        <v>80</v>
      </c>
      <c r="C125" s="21">
        <f>Participant05!I$20</f>
        <v>0.08</v>
      </c>
      <c r="D125">
        <f>Participant05!Q$3</f>
        <v>4</v>
      </c>
    </row>
    <row r="126" spans="1:4" x14ac:dyDescent="0.3">
      <c r="A126">
        <f t="shared" si="1"/>
        <v>5</v>
      </c>
      <c r="B126" t="s">
        <v>81</v>
      </c>
      <c r="C126" s="21">
        <f>Participant05!I$23</f>
        <v>0.5</v>
      </c>
      <c r="D126">
        <f>Participant05!Q$3</f>
        <v>4</v>
      </c>
    </row>
    <row r="127" spans="1:4" x14ac:dyDescent="0.3">
      <c r="A127">
        <f t="shared" si="1"/>
        <v>5</v>
      </c>
      <c r="B127" t="s">
        <v>82</v>
      </c>
      <c r="C127" s="21">
        <f>Participant05!I$26</f>
        <v>0.42</v>
      </c>
      <c r="D127">
        <f>Participant05!Q$3</f>
        <v>4</v>
      </c>
    </row>
    <row r="128" spans="1:4" x14ac:dyDescent="0.3">
      <c r="A128">
        <f t="shared" si="1"/>
        <v>5</v>
      </c>
      <c r="B128" t="s">
        <v>74</v>
      </c>
      <c r="C128" s="21">
        <f>Participant05!N$2</f>
        <v>0.25</v>
      </c>
      <c r="D128">
        <f>Participant05!Q$4</f>
        <v>6</v>
      </c>
    </row>
    <row r="129" spans="1:4" x14ac:dyDescent="0.3">
      <c r="A129">
        <f t="shared" si="1"/>
        <v>5</v>
      </c>
      <c r="B129" t="s">
        <v>75</v>
      </c>
      <c r="C129" s="21">
        <f>Participant05!N$5</f>
        <v>0.17</v>
      </c>
      <c r="D129">
        <f>Participant05!Q$4</f>
        <v>6</v>
      </c>
    </row>
    <row r="130" spans="1:4" x14ac:dyDescent="0.3">
      <c r="A130">
        <f t="shared" si="1"/>
        <v>5</v>
      </c>
      <c r="B130" t="s">
        <v>76</v>
      </c>
      <c r="C130" s="21">
        <f>Participant05!N$8</f>
        <v>0.25</v>
      </c>
      <c r="D130">
        <f>Participant05!Q$4</f>
        <v>6</v>
      </c>
    </row>
    <row r="131" spans="1:4" x14ac:dyDescent="0.3">
      <c r="A131">
        <f t="shared" si="1"/>
        <v>5</v>
      </c>
      <c r="B131" t="s">
        <v>77</v>
      </c>
      <c r="C131" s="21">
        <f>Participant05!N$11</f>
        <v>0.42</v>
      </c>
      <c r="D131">
        <f>Participant05!Q$4</f>
        <v>6</v>
      </c>
    </row>
    <row r="132" spans="1:4" x14ac:dyDescent="0.3">
      <c r="A132">
        <f t="shared" si="1"/>
        <v>5</v>
      </c>
      <c r="B132" t="s">
        <v>78</v>
      </c>
      <c r="C132" s="21">
        <f>Participant05!N$14</f>
        <v>0.5</v>
      </c>
      <c r="D132">
        <f>Participant05!Q$4</f>
        <v>6</v>
      </c>
    </row>
    <row r="133" spans="1:4" x14ac:dyDescent="0.3">
      <c r="A133">
        <f t="shared" si="1"/>
        <v>5</v>
      </c>
      <c r="B133" t="s">
        <v>79</v>
      </c>
      <c r="C133" s="21">
        <f>Participant05!N$17</f>
        <v>0.5</v>
      </c>
      <c r="D133">
        <f>Participant05!Q$4</f>
        <v>6</v>
      </c>
    </row>
    <row r="134" spans="1:4" x14ac:dyDescent="0.3">
      <c r="A134">
        <f t="shared" si="1"/>
        <v>5</v>
      </c>
      <c r="B134" t="s">
        <v>80</v>
      </c>
      <c r="C134" s="21">
        <f>Participant05!N$20</f>
        <v>0.67</v>
      </c>
      <c r="D134">
        <f>Participant05!Q$4</f>
        <v>6</v>
      </c>
    </row>
    <row r="135" spans="1:4" x14ac:dyDescent="0.3">
      <c r="A135">
        <f t="shared" si="1"/>
        <v>5</v>
      </c>
      <c r="B135" t="s">
        <v>81</v>
      </c>
      <c r="C135" s="21">
        <f>Participant05!N$23</f>
        <v>0.25</v>
      </c>
      <c r="D135">
        <f>Participant05!Q$4</f>
        <v>6</v>
      </c>
    </row>
    <row r="136" spans="1:4" x14ac:dyDescent="0.3">
      <c r="A136">
        <f t="shared" si="1"/>
        <v>5</v>
      </c>
      <c r="B136" t="s">
        <v>82</v>
      </c>
      <c r="C136" s="21">
        <f>Participant05!N$26</f>
        <v>0.25</v>
      </c>
      <c r="D136">
        <f>Participant05!Q$4</f>
        <v>6</v>
      </c>
    </row>
    <row r="137" spans="1:4" x14ac:dyDescent="0.3">
      <c r="A137">
        <f t="shared" si="1"/>
        <v>6</v>
      </c>
      <c r="B137" t="s">
        <v>74</v>
      </c>
      <c r="C137" s="21">
        <f>Participant06!D$2</f>
        <v>0.25</v>
      </c>
      <c r="D137">
        <f>Participant06!Q$2</f>
        <v>4</v>
      </c>
    </row>
    <row r="138" spans="1:4" x14ac:dyDescent="0.3">
      <c r="A138">
        <f t="shared" si="1"/>
        <v>6</v>
      </c>
      <c r="B138" t="s">
        <v>75</v>
      </c>
      <c r="C138" s="21">
        <f>Participant06!D$5</f>
        <v>0.83</v>
      </c>
      <c r="D138">
        <f>Participant06!Q$2</f>
        <v>4</v>
      </c>
    </row>
    <row r="139" spans="1:4" x14ac:dyDescent="0.3">
      <c r="A139">
        <f t="shared" si="1"/>
        <v>6</v>
      </c>
      <c r="B139" t="s">
        <v>76</v>
      </c>
      <c r="C139" s="21">
        <f>Participant06!D$8</f>
        <v>0.75</v>
      </c>
      <c r="D139">
        <f>Participant06!Q$2</f>
        <v>4</v>
      </c>
    </row>
    <row r="140" spans="1:4" x14ac:dyDescent="0.3">
      <c r="A140">
        <f t="shared" si="1"/>
        <v>6</v>
      </c>
      <c r="B140" t="s">
        <v>77</v>
      </c>
      <c r="C140" s="21">
        <f>Participant06!D$11</f>
        <v>0.25</v>
      </c>
      <c r="D140">
        <f>Participant06!Q$2</f>
        <v>4</v>
      </c>
    </row>
    <row r="141" spans="1:4" x14ac:dyDescent="0.3">
      <c r="A141">
        <f t="shared" si="1"/>
        <v>6</v>
      </c>
      <c r="B141" t="s">
        <v>78</v>
      </c>
      <c r="C141" s="21">
        <f>Participant06!D$14</f>
        <v>0.57999999999999996</v>
      </c>
      <c r="D141">
        <f>Participant06!Q$2</f>
        <v>4</v>
      </c>
    </row>
    <row r="142" spans="1:4" x14ac:dyDescent="0.3">
      <c r="A142">
        <f t="shared" si="1"/>
        <v>6</v>
      </c>
      <c r="B142" t="s">
        <v>79</v>
      </c>
      <c r="C142" s="21">
        <f>Participant06!D$17</f>
        <v>0.17</v>
      </c>
      <c r="D142">
        <f>Participant06!Q$2</f>
        <v>4</v>
      </c>
    </row>
    <row r="143" spans="1:4" x14ac:dyDescent="0.3">
      <c r="A143">
        <f t="shared" si="1"/>
        <v>6</v>
      </c>
      <c r="B143" t="s">
        <v>80</v>
      </c>
      <c r="C143" s="21">
        <f>Participant06!D$20</f>
        <v>0.5</v>
      </c>
      <c r="D143">
        <f>Participant06!Q$2</f>
        <v>4</v>
      </c>
    </row>
    <row r="144" spans="1:4" x14ac:dyDescent="0.3">
      <c r="A144">
        <f t="shared" si="1"/>
        <v>6</v>
      </c>
      <c r="B144" t="s">
        <v>81</v>
      </c>
      <c r="C144" s="21">
        <f>Participant06!D$23</f>
        <v>0.17</v>
      </c>
      <c r="D144">
        <f>Participant06!Q$2</f>
        <v>4</v>
      </c>
    </row>
    <row r="145" spans="1:4" x14ac:dyDescent="0.3">
      <c r="A145">
        <f t="shared" si="1"/>
        <v>6</v>
      </c>
      <c r="B145" t="s">
        <v>82</v>
      </c>
      <c r="C145" s="21">
        <f>Participant06!D$26</f>
        <v>0.67</v>
      </c>
      <c r="D145">
        <f>Participant06!Q$2</f>
        <v>4</v>
      </c>
    </row>
    <row r="146" spans="1:4" x14ac:dyDescent="0.3">
      <c r="A146">
        <f t="shared" si="1"/>
        <v>6</v>
      </c>
      <c r="B146" t="s">
        <v>74</v>
      </c>
      <c r="C146" s="21">
        <f>Participant06!I$2</f>
        <v>0.83</v>
      </c>
      <c r="D146">
        <f>Participant06!Q$3</f>
        <v>5</v>
      </c>
    </row>
    <row r="147" spans="1:4" x14ac:dyDescent="0.3">
      <c r="A147">
        <f t="shared" si="1"/>
        <v>6</v>
      </c>
      <c r="B147" t="s">
        <v>75</v>
      </c>
      <c r="C147" s="21">
        <f>Participant06!I$5</f>
        <v>0.83</v>
      </c>
      <c r="D147">
        <f>Participant06!Q$3</f>
        <v>5</v>
      </c>
    </row>
    <row r="148" spans="1:4" x14ac:dyDescent="0.3">
      <c r="A148">
        <f t="shared" si="1"/>
        <v>6</v>
      </c>
      <c r="B148" t="s">
        <v>76</v>
      </c>
      <c r="C148" s="21">
        <f>Participant06!I$8</f>
        <v>0.83</v>
      </c>
      <c r="D148">
        <f>Participant06!Q$3</f>
        <v>5</v>
      </c>
    </row>
    <row r="149" spans="1:4" x14ac:dyDescent="0.3">
      <c r="A149">
        <f t="shared" si="1"/>
        <v>6</v>
      </c>
      <c r="B149" t="s">
        <v>77</v>
      </c>
      <c r="C149" s="21">
        <f>Participant06!I$11</f>
        <v>0.67</v>
      </c>
      <c r="D149">
        <f>Participant06!Q$3</f>
        <v>5</v>
      </c>
    </row>
    <row r="150" spans="1:4" x14ac:dyDescent="0.3">
      <c r="A150">
        <f t="shared" si="1"/>
        <v>6</v>
      </c>
      <c r="B150" t="s">
        <v>78</v>
      </c>
      <c r="C150" s="21">
        <f>Participant06!I$14</f>
        <v>0.75</v>
      </c>
      <c r="D150">
        <f>Participant06!Q$3</f>
        <v>5</v>
      </c>
    </row>
    <row r="151" spans="1:4" x14ac:dyDescent="0.3">
      <c r="A151">
        <f t="shared" si="1"/>
        <v>6</v>
      </c>
      <c r="B151" t="s">
        <v>79</v>
      </c>
      <c r="C151" s="21">
        <f>Participant06!I$17</f>
        <v>0.33</v>
      </c>
      <c r="D151">
        <f>Participant06!Q$3</f>
        <v>5</v>
      </c>
    </row>
    <row r="152" spans="1:4" x14ac:dyDescent="0.3">
      <c r="A152">
        <f t="shared" si="1"/>
        <v>6</v>
      </c>
      <c r="B152" t="s">
        <v>80</v>
      </c>
      <c r="C152" s="21">
        <f>Participant06!I$20</f>
        <v>0.08</v>
      </c>
      <c r="D152">
        <f>Participant06!Q$3</f>
        <v>5</v>
      </c>
    </row>
    <row r="153" spans="1:4" x14ac:dyDescent="0.3">
      <c r="A153">
        <f t="shared" si="1"/>
        <v>6</v>
      </c>
      <c r="B153" t="s">
        <v>81</v>
      </c>
      <c r="C153" s="21">
        <f>Participant06!I$23</f>
        <v>0.08</v>
      </c>
      <c r="D153">
        <f>Participant06!Q$3</f>
        <v>5</v>
      </c>
    </row>
    <row r="154" spans="1:4" x14ac:dyDescent="0.3">
      <c r="A154">
        <f t="shared" si="1"/>
        <v>6</v>
      </c>
      <c r="B154" t="s">
        <v>82</v>
      </c>
      <c r="C154" s="21">
        <f>Participant06!I$26</f>
        <v>0</v>
      </c>
      <c r="D154">
        <f>Participant06!Q$3</f>
        <v>5</v>
      </c>
    </row>
    <row r="155" spans="1:4" x14ac:dyDescent="0.3">
      <c r="A155">
        <f t="shared" si="1"/>
        <v>6</v>
      </c>
      <c r="B155" t="s">
        <v>74</v>
      </c>
      <c r="C155" s="21">
        <f>Participant06!N$2</f>
        <v>0</v>
      </c>
      <c r="D155">
        <f>Participant06!Q$4</f>
        <v>6</v>
      </c>
    </row>
    <row r="156" spans="1:4" x14ac:dyDescent="0.3">
      <c r="A156">
        <f t="shared" si="1"/>
        <v>6</v>
      </c>
      <c r="B156" t="s">
        <v>75</v>
      </c>
      <c r="C156" s="21">
        <f>Participant06!N$5</f>
        <v>0</v>
      </c>
      <c r="D156">
        <f>Participant06!Q$4</f>
        <v>6</v>
      </c>
    </row>
    <row r="157" spans="1:4" x14ac:dyDescent="0.3">
      <c r="A157">
        <f t="shared" si="1"/>
        <v>6</v>
      </c>
      <c r="B157" t="s">
        <v>76</v>
      </c>
      <c r="C157" s="21">
        <f>Participant06!N$8</f>
        <v>0.25</v>
      </c>
      <c r="D157">
        <f>Participant06!Q$4</f>
        <v>6</v>
      </c>
    </row>
    <row r="158" spans="1:4" x14ac:dyDescent="0.3">
      <c r="A158">
        <f t="shared" ref="A158:A221" si="2">A131+1</f>
        <v>6</v>
      </c>
      <c r="B158" t="s">
        <v>77</v>
      </c>
      <c r="C158" s="21">
        <f>Participant06!N$11</f>
        <v>0.5</v>
      </c>
      <c r="D158">
        <f>Participant06!Q$4</f>
        <v>6</v>
      </c>
    </row>
    <row r="159" spans="1:4" x14ac:dyDescent="0.3">
      <c r="A159">
        <f t="shared" si="2"/>
        <v>6</v>
      </c>
      <c r="B159" t="s">
        <v>78</v>
      </c>
      <c r="C159" s="21">
        <f>Participant06!N$14</f>
        <v>0.17</v>
      </c>
      <c r="D159">
        <f>Participant06!Q$4</f>
        <v>6</v>
      </c>
    </row>
    <row r="160" spans="1:4" x14ac:dyDescent="0.3">
      <c r="A160">
        <f t="shared" si="2"/>
        <v>6</v>
      </c>
      <c r="B160" t="s">
        <v>79</v>
      </c>
      <c r="C160" s="21">
        <f>Participant06!N$17</f>
        <v>0.5</v>
      </c>
      <c r="D160">
        <f>Participant06!Q$4</f>
        <v>6</v>
      </c>
    </row>
    <row r="161" spans="1:4" x14ac:dyDescent="0.3">
      <c r="A161">
        <f t="shared" si="2"/>
        <v>6</v>
      </c>
      <c r="B161" t="s">
        <v>80</v>
      </c>
      <c r="C161" s="21">
        <f>Participant06!N$20</f>
        <v>0.08</v>
      </c>
      <c r="D161">
        <f>Participant06!Q$4</f>
        <v>6</v>
      </c>
    </row>
    <row r="162" spans="1:4" x14ac:dyDescent="0.3">
      <c r="A162">
        <f t="shared" si="2"/>
        <v>6</v>
      </c>
      <c r="B162" t="s">
        <v>81</v>
      </c>
      <c r="C162" s="21">
        <f>Participant06!N$23</f>
        <v>0.08</v>
      </c>
      <c r="D162">
        <f>Participant06!Q$4</f>
        <v>6</v>
      </c>
    </row>
    <row r="163" spans="1:4" x14ac:dyDescent="0.3">
      <c r="A163">
        <f t="shared" si="2"/>
        <v>6</v>
      </c>
      <c r="B163" t="s">
        <v>82</v>
      </c>
      <c r="C163" s="21">
        <f>Participant06!N$26</f>
        <v>0.33</v>
      </c>
      <c r="D163">
        <f>Participant06!Q$4</f>
        <v>6</v>
      </c>
    </row>
    <row r="164" spans="1:4" x14ac:dyDescent="0.3">
      <c r="A164">
        <f t="shared" si="2"/>
        <v>7</v>
      </c>
      <c r="B164" t="s">
        <v>74</v>
      </c>
      <c r="C164" s="21">
        <f>Participant07!D$2</f>
        <v>0.08</v>
      </c>
      <c r="D164">
        <f>Participant07!Q$2</f>
        <v>1</v>
      </c>
    </row>
    <row r="165" spans="1:4" x14ac:dyDescent="0.3">
      <c r="A165">
        <f t="shared" si="2"/>
        <v>7</v>
      </c>
      <c r="B165" t="s">
        <v>75</v>
      </c>
      <c r="C165" s="21">
        <f>Participant07!D$5</f>
        <v>0.33</v>
      </c>
      <c r="D165">
        <f>Participant07!Q$2</f>
        <v>1</v>
      </c>
    </row>
    <row r="166" spans="1:4" x14ac:dyDescent="0.3">
      <c r="A166">
        <f t="shared" si="2"/>
        <v>7</v>
      </c>
      <c r="B166" t="s">
        <v>76</v>
      </c>
      <c r="C166" s="21">
        <f>Participant07!D$8</f>
        <v>0.67</v>
      </c>
      <c r="D166">
        <f>Participant07!Q$2</f>
        <v>1</v>
      </c>
    </row>
    <row r="167" spans="1:4" x14ac:dyDescent="0.3">
      <c r="A167">
        <f t="shared" si="2"/>
        <v>7</v>
      </c>
      <c r="B167" t="s">
        <v>77</v>
      </c>
      <c r="C167" s="21">
        <f>Participant07!D$11</f>
        <v>0</v>
      </c>
      <c r="D167">
        <f>Participant07!Q$2</f>
        <v>1</v>
      </c>
    </row>
    <row r="168" spans="1:4" x14ac:dyDescent="0.3">
      <c r="A168">
        <f t="shared" si="2"/>
        <v>7</v>
      </c>
      <c r="B168" t="s">
        <v>78</v>
      </c>
      <c r="C168" s="21">
        <f>Participant07!D$14</f>
        <v>0.17</v>
      </c>
      <c r="D168">
        <f>Participant07!Q$2</f>
        <v>1</v>
      </c>
    </row>
    <row r="169" spans="1:4" x14ac:dyDescent="0.3">
      <c r="A169">
        <f t="shared" si="2"/>
        <v>7</v>
      </c>
      <c r="B169" t="s">
        <v>79</v>
      </c>
      <c r="C169" s="21">
        <f>Participant07!D$17</f>
        <v>0</v>
      </c>
      <c r="D169">
        <f>Participant07!Q$2</f>
        <v>1</v>
      </c>
    </row>
    <row r="170" spans="1:4" x14ac:dyDescent="0.3">
      <c r="A170">
        <f t="shared" si="2"/>
        <v>7</v>
      </c>
      <c r="B170" t="s">
        <v>80</v>
      </c>
      <c r="C170" s="21">
        <f>Participant07!D$20</f>
        <v>0.67</v>
      </c>
      <c r="D170">
        <f>Participant07!Q$2</f>
        <v>1</v>
      </c>
    </row>
    <row r="171" spans="1:4" x14ac:dyDescent="0.3">
      <c r="A171">
        <f t="shared" si="2"/>
        <v>7</v>
      </c>
      <c r="B171" t="s">
        <v>81</v>
      </c>
      <c r="C171" s="21">
        <f>Participant07!D$23</f>
        <v>0.25</v>
      </c>
      <c r="D171">
        <f>Participant07!Q$2</f>
        <v>1</v>
      </c>
    </row>
    <row r="172" spans="1:4" x14ac:dyDescent="0.3">
      <c r="A172">
        <f t="shared" si="2"/>
        <v>7</v>
      </c>
      <c r="B172" t="s">
        <v>82</v>
      </c>
      <c r="C172" s="21">
        <f>Participant07!D$26</f>
        <v>0.17</v>
      </c>
      <c r="D172">
        <f>Participant07!Q$2</f>
        <v>1</v>
      </c>
    </row>
    <row r="173" spans="1:4" x14ac:dyDescent="0.3">
      <c r="A173">
        <f t="shared" si="2"/>
        <v>7</v>
      </c>
      <c r="B173" t="s">
        <v>74</v>
      </c>
      <c r="C173" s="21">
        <f>Participant07!I$2</f>
        <v>0.08</v>
      </c>
      <c r="D173">
        <f>Participant07!Q$3</f>
        <v>3</v>
      </c>
    </row>
    <row r="174" spans="1:4" x14ac:dyDescent="0.3">
      <c r="A174">
        <f t="shared" si="2"/>
        <v>7</v>
      </c>
      <c r="B174" t="s">
        <v>75</v>
      </c>
      <c r="C174" s="21">
        <f>Participant07!I$5</f>
        <v>0.42</v>
      </c>
      <c r="D174">
        <f>Participant07!Q$3</f>
        <v>3</v>
      </c>
    </row>
    <row r="175" spans="1:4" x14ac:dyDescent="0.3">
      <c r="A175">
        <f t="shared" si="2"/>
        <v>7</v>
      </c>
      <c r="B175" t="s">
        <v>76</v>
      </c>
      <c r="C175" s="21">
        <f>Participant07!I$8</f>
        <v>0</v>
      </c>
      <c r="D175">
        <f>Participant07!Q$3</f>
        <v>3</v>
      </c>
    </row>
    <row r="176" spans="1:4" x14ac:dyDescent="0.3">
      <c r="A176">
        <f t="shared" si="2"/>
        <v>7</v>
      </c>
      <c r="B176" t="s">
        <v>77</v>
      </c>
      <c r="C176" s="21">
        <f>Participant07!I$11</f>
        <v>0</v>
      </c>
      <c r="D176">
        <f>Participant07!Q$3</f>
        <v>3</v>
      </c>
    </row>
    <row r="177" spans="1:4" x14ac:dyDescent="0.3">
      <c r="A177">
        <f t="shared" si="2"/>
        <v>7</v>
      </c>
      <c r="B177" t="s">
        <v>78</v>
      </c>
      <c r="C177" s="21">
        <f>Participant07!I$14</f>
        <v>0</v>
      </c>
      <c r="D177">
        <f>Participant07!Q$3</f>
        <v>3</v>
      </c>
    </row>
    <row r="178" spans="1:4" x14ac:dyDescent="0.3">
      <c r="A178">
        <f t="shared" si="2"/>
        <v>7</v>
      </c>
      <c r="B178" t="s">
        <v>79</v>
      </c>
      <c r="C178" s="21">
        <f>Participant07!I$17</f>
        <v>0</v>
      </c>
      <c r="D178">
        <f>Participant07!Q$3</f>
        <v>3</v>
      </c>
    </row>
    <row r="179" spans="1:4" x14ac:dyDescent="0.3">
      <c r="A179">
        <f t="shared" si="2"/>
        <v>7</v>
      </c>
      <c r="B179" t="s">
        <v>80</v>
      </c>
      <c r="C179" s="21">
        <f>Participant07!I$20</f>
        <v>0</v>
      </c>
      <c r="D179">
        <f>Participant07!Q$3</f>
        <v>3</v>
      </c>
    </row>
    <row r="180" spans="1:4" x14ac:dyDescent="0.3">
      <c r="A180">
        <f t="shared" si="2"/>
        <v>7</v>
      </c>
      <c r="B180" t="s">
        <v>81</v>
      </c>
      <c r="C180" s="21">
        <f>Participant07!I$23</f>
        <v>0.25</v>
      </c>
      <c r="D180">
        <f>Participant07!Q$3</f>
        <v>3</v>
      </c>
    </row>
    <row r="181" spans="1:4" x14ac:dyDescent="0.3">
      <c r="A181">
        <f t="shared" si="2"/>
        <v>7</v>
      </c>
      <c r="B181" t="s">
        <v>82</v>
      </c>
      <c r="C181" s="21">
        <f>Participant07!I$26</f>
        <v>0</v>
      </c>
      <c r="D181">
        <f>Participant07!Q$3</f>
        <v>3</v>
      </c>
    </row>
    <row r="182" spans="1:4" x14ac:dyDescent="0.3">
      <c r="A182">
        <f t="shared" si="2"/>
        <v>7</v>
      </c>
      <c r="B182" t="s">
        <v>74</v>
      </c>
      <c r="C182" s="21">
        <f>Participant07!N$2</f>
        <v>0.42</v>
      </c>
      <c r="D182">
        <f>Participant07!Q$4</f>
        <v>2</v>
      </c>
    </row>
    <row r="183" spans="1:4" x14ac:dyDescent="0.3">
      <c r="A183">
        <f t="shared" si="2"/>
        <v>7</v>
      </c>
      <c r="B183" t="s">
        <v>75</v>
      </c>
      <c r="C183" s="21">
        <f>Participant07!N$5</f>
        <v>0.57999999999999996</v>
      </c>
      <c r="D183">
        <f>Participant07!Q$4</f>
        <v>2</v>
      </c>
    </row>
    <row r="184" spans="1:4" x14ac:dyDescent="0.3">
      <c r="A184">
        <f t="shared" si="2"/>
        <v>7</v>
      </c>
      <c r="B184" t="s">
        <v>76</v>
      </c>
      <c r="C184" s="21">
        <f>Participant07!N$8</f>
        <v>0.75</v>
      </c>
      <c r="D184">
        <f>Participant07!Q$4</f>
        <v>2</v>
      </c>
    </row>
    <row r="185" spans="1:4" x14ac:dyDescent="0.3">
      <c r="A185">
        <f t="shared" si="2"/>
        <v>7</v>
      </c>
      <c r="B185" t="s">
        <v>77</v>
      </c>
      <c r="C185" s="21">
        <f>Participant07!N$11</f>
        <v>0.57999999999999996</v>
      </c>
      <c r="D185">
        <f>Participant07!Q$4</f>
        <v>2</v>
      </c>
    </row>
    <row r="186" spans="1:4" x14ac:dyDescent="0.3">
      <c r="A186">
        <f t="shared" si="2"/>
        <v>7</v>
      </c>
      <c r="B186" t="s">
        <v>78</v>
      </c>
      <c r="C186" s="21">
        <f>Participant07!N$14</f>
        <v>0.5</v>
      </c>
      <c r="D186">
        <f>Participant07!Q$4</f>
        <v>2</v>
      </c>
    </row>
    <row r="187" spans="1:4" x14ac:dyDescent="0.3">
      <c r="A187">
        <f t="shared" si="2"/>
        <v>7</v>
      </c>
      <c r="B187" t="s">
        <v>79</v>
      </c>
      <c r="C187" s="21">
        <f>Participant07!N$17</f>
        <v>0.25</v>
      </c>
      <c r="D187">
        <f>Participant07!Q$4</f>
        <v>2</v>
      </c>
    </row>
    <row r="188" spans="1:4" x14ac:dyDescent="0.3">
      <c r="A188">
        <f t="shared" si="2"/>
        <v>7</v>
      </c>
      <c r="B188" t="s">
        <v>80</v>
      </c>
      <c r="C188" s="21">
        <f>Participant07!N$20</f>
        <v>0.42</v>
      </c>
      <c r="D188">
        <f>Participant07!Q$4</f>
        <v>2</v>
      </c>
    </row>
    <row r="189" spans="1:4" x14ac:dyDescent="0.3">
      <c r="A189">
        <f t="shared" si="2"/>
        <v>7</v>
      </c>
      <c r="B189" t="s">
        <v>81</v>
      </c>
      <c r="C189" s="21">
        <f>Participant07!N$23</f>
        <v>0.25</v>
      </c>
      <c r="D189">
        <f>Participant07!Q$4</f>
        <v>2</v>
      </c>
    </row>
    <row r="190" spans="1:4" x14ac:dyDescent="0.3">
      <c r="A190">
        <f t="shared" si="2"/>
        <v>7</v>
      </c>
      <c r="B190" t="s">
        <v>82</v>
      </c>
      <c r="C190" s="21">
        <f>Participant07!N$26</f>
        <v>0.83</v>
      </c>
      <c r="D190">
        <f>Participant07!Q$4</f>
        <v>2</v>
      </c>
    </row>
    <row r="191" spans="1:4" x14ac:dyDescent="0.3">
      <c r="A191">
        <f t="shared" si="2"/>
        <v>8</v>
      </c>
      <c r="B191" t="s">
        <v>74</v>
      </c>
      <c r="C191" s="21">
        <f>Participant08!D$2</f>
        <v>0.5</v>
      </c>
      <c r="D191" t="str">
        <f>Participant08!Q$2</f>
        <v>5B</v>
      </c>
    </row>
    <row r="192" spans="1:4" x14ac:dyDescent="0.3">
      <c r="A192">
        <f t="shared" si="2"/>
        <v>8</v>
      </c>
      <c r="B192" t="s">
        <v>75</v>
      </c>
      <c r="C192" s="21">
        <f>Participant08!D$5</f>
        <v>0.67</v>
      </c>
      <c r="D192" t="str">
        <f>Participant08!Q$2</f>
        <v>5B</v>
      </c>
    </row>
    <row r="193" spans="1:4" x14ac:dyDescent="0.3">
      <c r="A193">
        <f t="shared" si="2"/>
        <v>8</v>
      </c>
      <c r="B193" t="s">
        <v>76</v>
      </c>
      <c r="C193" s="21">
        <f>Participant08!D$8</f>
        <v>0.33</v>
      </c>
      <c r="D193" t="str">
        <f>Participant08!Q$2</f>
        <v>5B</v>
      </c>
    </row>
    <row r="194" spans="1:4" x14ac:dyDescent="0.3">
      <c r="A194">
        <f t="shared" si="2"/>
        <v>8</v>
      </c>
      <c r="B194" t="s">
        <v>77</v>
      </c>
      <c r="C194" s="21">
        <f>Participant08!D$11</f>
        <v>0.5</v>
      </c>
      <c r="D194" t="str">
        <f>Participant08!Q$2</f>
        <v>5B</v>
      </c>
    </row>
    <row r="195" spans="1:4" x14ac:dyDescent="0.3">
      <c r="A195">
        <f t="shared" si="2"/>
        <v>8</v>
      </c>
      <c r="B195" t="s">
        <v>78</v>
      </c>
      <c r="C195" s="21">
        <f>Participant08!D$14</f>
        <v>0.25</v>
      </c>
      <c r="D195" t="str">
        <f>Participant08!Q$2</f>
        <v>5B</v>
      </c>
    </row>
    <row r="196" spans="1:4" x14ac:dyDescent="0.3">
      <c r="A196">
        <f t="shared" si="2"/>
        <v>8</v>
      </c>
      <c r="B196" t="s">
        <v>79</v>
      </c>
      <c r="C196" s="21">
        <f>Participant08!D$17</f>
        <v>0.5</v>
      </c>
      <c r="D196" t="str">
        <f>Participant08!Q$2</f>
        <v>5B</v>
      </c>
    </row>
    <row r="197" spans="1:4" x14ac:dyDescent="0.3">
      <c r="A197">
        <f t="shared" si="2"/>
        <v>8</v>
      </c>
      <c r="B197" t="s">
        <v>80</v>
      </c>
      <c r="C197" s="21">
        <f>Participant08!D$20</f>
        <v>0.57999999999999996</v>
      </c>
      <c r="D197" t="str">
        <f>Participant08!Q$2</f>
        <v>5B</v>
      </c>
    </row>
    <row r="198" spans="1:4" x14ac:dyDescent="0.3">
      <c r="A198">
        <f t="shared" si="2"/>
        <v>8</v>
      </c>
      <c r="B198" t="s">
        <v>81</v>
      </c>
      <c r="C198" s="21">
        <f>Participant08!D$23</f>
        <v>0.33</v>
      </c>
      <c r="D198" t="str">
        <f>Participant08!Q$2</f>
        <v>5B</v>
      </c>
    </row>
    <row r="199" spans="1:4" x14ac:dyDescent="0.3">
      <c r="A199">
        <f t="shared" si="2"/>
        <v>8</v>
      </c>
      <c r="B199" t="s">
        <v>82</v>
      </c>
      <c r="C199" s="21">
        <f>Participant08!D$26</f>
        <v>0.25</v>
      </c>
      <c r="D199" t="str">
        <f>Participant08!Q$2</f>
        <v>5B</v>
      </c>
    </row>
    <row r="200" spans="1:4" x14ac:dyDescent="0.3">
      <c r="A200">
        <f t="shared" si="2"/>
        <v>8</v>
      </c>
      <c r="B200" t="s">
        <v>74</v>
      </c>
      <c r="C200" s="21">
        <f>Participant08!I$2</f>
        <v>0.25</v>
      </c>
      <c r="D200" t="str">
        <f>Participant08!Q$3</f>
        <v>4B</v>
      </c>
    </row>
    <row r="201" spans="1:4" x14ac:dyDescent="0.3">
      <c r="A201">
        <f t="shared" si="2"/>
        <v>8</v>
      </c>
      <c r="B201" t="s">
        <v>75</v>
      </c>
      <c r="C201" s="21">
        <f>Participant08!I$5</f>
        <v>0.57999999999999996</v>
      </c>
      <c r="D201" t="str">
        <f>Participant08!Q$3</f>
        <v>4B</v>
      </c>
    </row>
    <row r="202" spans="1:4" x14ac:dyDescent="0.3">
      <c r="A202">
        <f t="shared" si="2"/>
        <v>8</v>
      </c>
      <c r="B202" t="s">
        <v>76</v>
      </c>
      <c r="C202" s="21">
        <f>Participant08!I$8</f>
        <v>0.42</v>
      </c>
      <c r="D202" t="str">
        <f>Participant08!Q$3</f>
        <v>4B</v>
      </c>
    </row>
    <row r="203" spans="1:4" x14ac:dyDescent="0.3">
      <c r="A203">
        <f t="shared" si="2"/>
        <v>8</v>
      </c>
      <c r="B203" t="s">
        <v>77</v>
      </c>
      <c r="C203" s="21">
        <f>Participant08!I$11</f>
        <v>0.42</v>
      </c>
      <c r="D203" t="str">
        <f>Participant08!Q$3</f>
        <v>4B</v>
      </c>
    </row>
    <row r="204" spans="1:4" x14ac:dyDescent="0.3">
      <c r="A204">
        <f t="shared" si="2"/>
        <v>8</v>
      </c>
      <c r="B204" t="s">
        <v>78</v>
      </c>
      <c r="C204" s="21">
        <f>Participant08!I$14</f>
        <v>0.42</v>
      </c>
      <c r="D204" t="str">
        <f>Participant08!Q$3</f>
        <v>4B</v>
      </c>
    </row>
    <row r="205" spans="1:4" x14ac:dyDescent="0.3">
      <c r="A205">
        <f t="shared" si="2"/>
        <v>8</v>
      </c>
      <c r="B205" t="s">
        <v>79</v>
      </c>
      <c r="C205" s="21">
        <f>Participant08!I$17</f>
        <v>0.57999999999999996</v>
      </c>
      <c r="D205" t="str">
        <f>Participant08!Q$3</f>
        <v>4B</v>
      </c>
    </row>
    <row r="206" spans="1:4" x14ac:dyDescent="0.3">
      <c r="A206">
        <f t="shared" si="2"/>
        <v>8</v>
      </c>
      <c r="B206" t="s">
        <v>80</v>
      </c>
      <c r="C206" s="21">
        <f>Participant08!I$20</f>
        <v>0.33</v>
      </c>
      <c r="D206" t="str">
        <f>Participant08!Q$3</f>
        <v>4B</v>
      </c>
    </row>
    <row r="207" spans="1:4" x14ac:dyDescent="0.3">
      <c r="A207">
        <f t="shared" si="2"/>
        <v>8</v>
      </c>
      <c r="B207" t="s">
        <v>81</v>
      </c>
      <c r="C207" s="21">
        <f>Participant08!I$23</f>
        <v>0.67</v>
      </c>
      <c r="D207" t="str">
        <f>Participant08!Q$3</f>
        <v>4B</v>
      </c>
    </row>
    <row r="208" spans="1:4" x14ac:dyDescent="0.3">
      <c r="A208">
        <f t="shared" si="2"/>
        <v>8</v>
      </c>
      <c r="B208" t="s">
        <v>82</v>
      </c>
      <c r="C208" s="21">
        <f>Participant08!I$26</f>
        <v>0.33</v>
      </c>
      <c r="D208" t="str">
        <f>Participant08!Q$3</f>
        <v>4B</v>
      </c>
    </row>
    <row r="209" spans="1:4" x14ac:dyDescent="0.3">
      <c r="A209">
        <f t="shared" si="2"/>
        <v>8</v>
      </c>
      <c r="B209" t="s">
        <v>74</v>
      </c>
      <c r="C209" s="21">
        <f>Participant08!N$2</f>
        <v>0.67</v>
      </c>
      <c r="D209" t="str">
        <f>Participant08!Q$4</f>
        <v>6B</v>
      </c>
    </row>
    <row r="210" spans="1:4" x14ac:dyDescent="0.3">
      <c r="A210">
        <f t="shared" si="2"/>
        <v>8</v>
      </c>
      <c r="B210" t="s">
        <v>75</v>
      </c>
      <c r="C210" s="21">
        <f>Participant08!N$5</f>
        <v>0.5</v>
      </c>
      <c r="D210" t="str">
        <f>Participant08!Q$4</f>
        <v>6B</v>
      </c>
    </row>
    <row r="211" spans="1:4" x14ac:dyDescent="0.3">
      <c r="A211">
        <f t="shared" si="2"/>
        <v>8</v>
      </c>
      <c r="B211" t="s">
        <v>76</v>
      </c>
      <c r="C211" s="21">
        <f>Participant08!N$8</f>
        <v>0.75</v>
      </c>
      <c r="D211" t="str">
        <f>Participant08!Q$4</f>
        <v>6B</v>
      </c>
    </row>
    <row r="212" spans="1:4" x14ac:dyDescent="0.3">
      <c r="A212">
        <f t="shared" si="2"/>
        <v>8</v>
      </c>
      <c r="B212" t="s">
        <v>77</v>
      </c>
      <c r="C212" s="21">
        <f>Participant08!N$11</f>
        <v>0.57999999999999996</v>
      </c>
      <c r="D212" t="str">
        <f>Participant08!Q$4</f>
        <v>6B</v>
      </c>
    </row>
    <row r="213" spans="1:4" x14ac:dyDescent="0.3">
      <c r="A213">
        <f t="shared" si="2"/>
        <v>8</v>
      </c>
      <c r="B213" t="s">
        <v>78</v>
      </c>
      <c r="C213" s="21">
        <f>Participant08!N$14</f>
        <v>0.17</v>
      </c>
      <c r="D213" t="str">
        <f>Participant08!Q$4</f>
        <v>6B</v>
      </c>
    </row>
    <row r="214" spans="1:4" x14ac:dyDescent="0.3">
      <c r="A214">
        <f t="shared" si="2"/>
        <v>8</v>
      </c>
      <c r="B214" t="s">
        <v>79</v>
      </c>
      <c r="C214" s="21">
        <f>Participant08!N$17</f>
        <v>0.57999999999999996</v>
      </c>
      <c r="D214" t="str">
        <f>Participant08!Q$4</f>
        <v>6B</v>
      </c>
    </row>
    <row r="215" spans="1:4" x14ac:dyDescent="0.3">
      <c r="A215">
        <f t="shared" si="2"/>
        <v>8</v>
      </c>
      <c r="B215" t="s">
        <v>80</v>
      </c>
      <c r="C215" s="21">
        <f>Participant08!N$20</f>
        <v>0.42</v>
      </c>
      <c r="D215" t="str">
        <f>Participant08!Q$4</f>
        <v>6B</v>
      </c>
    </row>
    <row r="216" spans="1:4" x14ac:dyDescent="0.3">
      <c r="A216">
        <f t="shared" si="2"/>
        <v>8</v>
      </c>
      <c r="B216" t="s">
        <v>81</v>
      </c>
      <c r="C216" s="21">
        <f>Participant08!N$23</f>
        <v>0.83</v>
      </c>
      <c r="D216" t="str">
        <f>Participant08!Q$4</f>
        <v>6B</v>
      </c>
    </row>
    <row r="217" spans="1:4" x14ac:dyDescent="0.3">
      <c r="A217">
        <f t="shared" si="2"/>
        <v>8</v>
      </c>
      <c r="B217" t="s">
        <v>82</v>
      </c>
      <c r="C217" s="21">
        <f>Participant08!N$26</f>
        <v>0.17</v>
      </c>
      <c r="D217" t="str">
        <f>Participant08!Q$4</f>
        <v>6B</v>
      </c>
    </row>
    <row r="218" spans="1:4" x14ac:dyDescent="0.3">
      <c r="A218">
        <f t="shared" si="2"/>
        <v>9</v>
      </c>
      <c r="B218" t="s">
        <v>74</v>
      </c>
      <c r="C218" s="21">
        <f>Participant09!D$2</f>
        <v>0.75</v>
      </c>
      <c r="D218">
        <f>Participant09!Q$2</f>
        <v>2</v>
      </c>
    </row>
    <row r="219" spans="1:4" x14ac:dyDescent="0.3">
      <c r="A219">
        <f t="shared" si="2"/>
        <v>9</v>
      </c>
      <c r="B219" t="s">
        <v>75</v>
      </c>
      <c r="C219" s="21">
        <f>Participant09!D$5</f>
        <v>0.75</v>
      </c>
      <c r="D219">
        <f>Participant09!Q$2</f>
        <v>2</v>
      </c>
    </row>
    <row r="220" spans="1:4" x14ac:dyDescent="0.3">
      <c r="A220">
        <f t="shared" si="2"/>
        <v>9</v>
      </c>
      <c r="B220" t="s">
        <v>76</v>
      </c>
      <c r="C220" s="21">
        <f>Participant09!D$8</f>
        <v>0.25</v>
      </c>
      <c r="D220">
        <f>Participant09!Q$2</f>
        <v>2</v>
      </c>
    </row>
    <row r="221" spans="1:4" x14ac:dyDescent="0.3">
      <c r="A221">
        <f t="shared" si="2"/>
        <v>9</v>
      </c>
      <c r="B221" t="s">
        <v>77</v>
      </c>
      <c r="C221" s="21">
        <f>Participant09!D$11</f>
        <v>0.25</v>
      </c>
      <c r="D221">
        <f>Participant09!Q$2</f>
        <v>2</v>
      </c>
    </row>
    <row r="222" spans="1:4" x14ac:dyDescent="0.3">
      <c r="A222">
        <f t="shared" ref="A222:A285" si="3">A195+1</f>
        <v>9</v>
      </c>
      <c r="B222" t="s">
        <v>78</v>
      </c>
      <c r="C222" s="21">
        <f>Participant09!D$14</f>
        <v>0.25</v>
      </c>
      <c r="D222">
        <f>Participant09!Q$2</f>
        <v>2</v>
      </c>
    </row>
    <row r="223" spans="1:4" x14ac:dyDescent="0.3">
      <c r="A223">
        <f t="shared" si="3"/>
        <v>9</v>
      </c>
      <c r="B223" t="s">
        <v>79</v>
      </c>
      <c r="C223" s="21">
        <f>Participant09!D$17</f>
        <v>0.75</v>
      </c>
      <c r="D223">
        <f>Participant09!Q$2</f>
        <v>2</v>
      </c>
    </row>
    <row r="224" spans="1:4" x14ac:dyDescent="0.3">
      <c r="A224">
        <f t="shared" si="3"/>
        <v>9</v>
      </c>
      <c r="B224" t="s">
        <v>80</v>
      </c>
      <c r="C224" s="21">
        <f>Participant09!D$20</f>
        <v>0.25</v>
      </c>
      <c r="D224">
        <f>Participant09!Q$2</f>
        <v>2</v>
      </c>
    </row>
    <row r="225" spans="1:4" x14ac:dyDescent="0.3">
      <c r="A225">
        <f t="shared" si="3"/>
        <v>9</v>
      </c>
      <c r="B225" t="s">
        <v>81</v>
      </c>
      <c r="C225" s="21">
        <f>Participant09!D$23</f>
        <v>0.75</v>
      </c>
      <c r="D225">
        <f>Participant09!Q$2</f>
        <v>2</v>
      </c>
    </row>
    <row r="226" spans="1:4" x14ac:dyDescent="0.3">
      <c r="A226">
        <f t="shared" si="3"/>
        <v>9</v>
      </c>
      <c r="B226" t="s">
        <v>82</v>
      </c>
      <c r="C226" s="21">
        <f>Participant09!D$26</f>
        <v>0.25</v>
      </c>
      <c r="D226">
        <f>Participant09!Q$2</f>
        <v>2</v>
      </c>
    </row>
    <row r="227" spans="1:4" x14ac:dyDescent="0.3">
      <c r="A227">
        <f t="shared" si="3"/>
        <v>9</v>
      </c>
      <c r="B227" t="s">
        <v>74</v>
      </c>
      <c r="C227" s="21">
        <f>Participant09!I$2</f>
        <v>0.25</v>
      </c>
      <c r="D227">
        <f>Participant09!Q$3</f>
        <v>1</v>
      </c>
    </row>
    <row r="228" spans="1:4" x14ac:dyDescent="0.3">
      <c r="A228">
        <f t="shared" si="3"/>
        <v>9</v>
      </c>
      <c r="B228" t="s">
        <v>75</v>
      </c>
      <c r="C228" s="21">
        <f>Participant09!I$5</f>
        <v>0.25</v>
      </c>
      <c r="D228">
        <f>Participant09!Q$3</f>
        <v>1</v>
      </c>
    </row>
    <row r="229" spans="1:4" x14ac:dyDescent="0.3">
      <c r="A229">
        <f t="shared" si="3"/>
        <v>9</v>
      </c>
      <c r="B229" t="s">
        <v>76</v>
      </c>
      <c r="C229" s="21">
        <f>Participant09!I$8</f>
        <v>0.75</v>
      </c>
      <c r="D229">
        <f>Participant09!Q$3</f>
        <v>1</v>
      </c>
    </row>
    <row r="230" spans="1:4" x14ac:dyDescent="0.3">
      <c r="A230">
        <f t="shared" si="3"/>
        <v>9</v>
      </c>
      <c r="B230" t="s">
        <v>77</v>
      </c>
      <c r="C230" s="21">
        <f>Participant09!I$11</f>
        <v>0.17</v>
      </c>
      <c r="D230">
        <f>Participant09!Q$3</f>
        <v>1</v>
      </c>
    </row>
    <row r="231" spans="1:4" x14ac:dyDescent="0.3">
      <c r="A231">
        <f t="shared" si="3"/>
        <v>9</v>
      </c>
      <c r="B231" t="s">
        <v>78</v>
      </c>
      <c r="C231" s="21">
        <f>Participant09!I$14</f>
        <v>0.25</v>
      </c>
      <c r="D231">
        <f>Participant09!Q$3</f>
        <v>1</v>
      </c>
    </row>
    <row r="232" spans="1:4" x14ac:dyDescent="0.3">
      <c r="A232">
        <f t="shared" si="3"/>
        <v>9</v>
      </c>
      <c r="B232" t="s">
        <v>79</v>
      </c>
      <c r="C232" s="21">
        <f>Participant09!I$17</f>
        <v>0.75</v>
      </c>
      <c r="D232">
        <f>Participant09!Q$3</f>
        <v>1</v>
      </c>
    </row>
    <row r="233" spans="1:4" x14ac:dyDescent="0.3">
      <c r="A233">
        <f t="shared" si="3"/>
        <v>9</v>
      </c>
      <c r="B233" t="s">
        <v>80</v>
      </c>
      <c r="C233" s="21">
        <f>Participant09!I$20</f>
        <v>0.25</v>
      </c>
      <c r="D233">
        <f>Participant09!Q$3</f>
        <v>1</v>
      </c>
    </row>
    <row r="234" spans="1:4" x14ac:dyDescent="0.3">
      <c r="A234">
        <f t="shared" si="3"/>
        <v>9</v>
      </c>
      <c r="B234" t="s">
        <v>81</v>
      </c>
      <c r="C234" s="21">
        <f>Participant09!I$23</f>
        <v>0.42</v>
      </c>
      <c r="D234">
        <f>Participant09!Q$3</f>
        <v>1</v>
      </c>
    </row>
    <row r="235" spans="1:4" x14ac:dyDescent="0.3">
      <c r="A235">
        <f t="shared" si="3"/>
        <v>9</v>
      </c>
      <c r="B235" t="s">
        <v>82</v>
      </c>
      <c r="C235" s="21">
        <f>Participant09!I$26</f>
        <v>0.25</v>
      </c>
      <c r="D235">
        <f>Participant09!Q$3</f>
        <v>1</v>
      </c>
    </row>
    <row r="236" spans="1:4" x14ac:dyDescent="0.3">
      <c r="A236">
        <f t="shared" si="3"/>
        <v>9</v>
      </c>
      <c r="B236" t="s">
        <v>74</v>
      </c>
      <c r="C236" s="21">
        <f>Participant09!N$2</f>
        <v>0.42</v>
      </c>
      <c r="D236">
        <f>Participant09!Q$4</f>
        <v>3</v>
      </c>
    </row>
    <row r="237" spans="1:4" x14ac:dyDescent="0.3">
      <c r="A237">
        <f t="shared" si="3"/>
        <v>9</v>
      </c>
      <c r="B237" t="s">
        <v>75</v>
      </c>
      <c r="C237" s="21">
        <f>Participant09!N$5</f>
        <v>0.25</v>
      </c>
      <c r="D237">
        <f>Participant09!Q$4</f>
        <v>3</v>
      </c>
    </row>
    <row r="238" spans="1:4" x14ac:dyDescent="0.3">
      <c r="A238">
        <f t="shared" si="3"/>
        <v>9</v>
      </c>
      <c r="B238" t="s">
        <v>76</v>
      </c>
      <c r="C238" s="21">
        <f>Participant09!N$8</f>
        <v>0.57999999999999996</v>
      </c>
      <c r="D238">
        <f>Participant09!Q$4</f>
        <v>3</v>
      </c>
    </row>
    <row r="239" spans="1:4" x14ac:dyDescent="0.3">
      <c r="A239">
        <f t="shared" si="3"/>
        <v>9</v>
      </c>
      <c r="B239" t="s">
        <v>77</v>
      </c>
      <c r="C239" s="21">
        <f>Participant09!N$11</f>
        <v>0.25</v>
      </c>
      <c r="D239">
        <f>Participant09!Q$4</f>
        <v>3</v>
      </c>
    </row>
    <row r="240" spans="1:4" x14ac:dyDescent="0.3">
      <c r="A240">
        <f t="shared" si="3"/>
        <v>9</v>
      </c>
      <c r="B240" t="s">
        <v>78</v>
      </c>
      <c r="C240" s="21">
        <f>Participant09!N$14</f>
        <v>0.33</v>
      </c>
      <c r="D240">
        <f>Participant09!Q$4</f>
        <v>3</v>
      </c>
    </row>
    <row r="241" spans="1:4" x14ac:dyDescent="0.3">
      <c r="A241">
        <f t="shared" si="3"/>
        <v>9</v>
      </c>
      <c r="B241" t="s">
        <v>79</v>
      </c>
      <c r="C241" s="21">
        <f>Participant09!N$17</f>
        <v>0.42</v>
      </c>
      <c r="D241">
        <f>Participant09!Q$4</f>
        <v>3</v>
      </c>
    </row>
    <row r="242" spans="1:4" x14ac:dyDescent="0.3">
      <c r="A242">
        <f t="shared" si="3"/>
        <v>9</v>
      </c>
      <c r="B242" t="s">
        <v>80</v>
      </c>
      <c r="C242" s="21">
        <f>Participant09!N$20</f>
        <v>0.25</v>
      </c>
      <c r="D242">
        <f>Participant09!Q$4</f>
        <v>3</v>
      </c>
    </row>
    <row r="243" spans="1:4" x14ac:dyDescent="0.3">
      <c r="A243">
        <f t="shared" si="3"/>
        <v>9</v>
      </c>
      <c r="B243" t="s">
        <v>81</v>
      </c>
      <c r="C243" s="21">
        <f>Participant09!N$23</f>
        <v>0.75</v>
      </c>
      <c r="D243">
        <f>Participant09!Q$4</f>
        <v>3</v>
      </c>
    </row>
    <row r="244" spans="1:4" x14ac:dyDescent="0.3">
      <c r="A244">
        <f t="shared" si="3"/>
        <v>9</v>
      </c>
      <c r="B244" t="s">
        <v>82</v>
      </c>
      <c r="C244" s="21">
        <f>Participant09!N$26</f>
        <v>0.25</v>
      </c>
      <c r="D244">
        <f>Participant09!Q$4</f>
        <v>3</v>
      </c>
    </row>
    <row r="245" spans="1:4" x14ac:dyDescent="0.3">
      <c r="A245">
        <f t="shared" si="3"/>
        <v>10</v>
      </c>
      <c r="B245" t="s">
        <v>74</v>
      </c>
      <c r="C245" s="21">
        <f>Participant10!D$2</f>
        <v>0.42</v>
      </c>
      <c r="D245">
        <f>Participant10!Q$2</f>
        <v>5</v>
      </c>
    </row>
    <row r="246" spans="1:4" x14ac:dyDescent="0.3">
      <c r="A246">
        <f t="shared" si="3"/>
        <v>10</v>
      </c>
      <c r="B246" t="s">
        <v>75</v>
      </c>
      <c r="C246" s="21">
        <f>Participant10!D$5</f>
        <v>0.67</v>
      </c>
      <c r="D246">
        <f>Participant10!Q$2</f>
        <v>5</v>
      </c>
    </row>
    <row r="247" spans="1:4" x14ac:dyDescent="0.3">
      <c r="A247">
        <f t="shared" si="3"/>
        <v>10</v>
      </c>
      <c r="B247" t="s">
        <v>76</v>
      </c>
      <c r="C247" s="21">
        <f>Participant10!D$8</f>
        <v>0.75</v>
      </c>
      <c r="D247">
        <f>Participant10!Q$2</f>
        <v>5</v>
      </c>
    </row>
    <row r="248" spans="1:4" x14ac:dyDescent="0.3">
      <c r="A248">
        <f t="shared" si="3"/>
        <v>10</v>
      </c>
      <c r="B248" t="s">
        <v>77</v>
      </c>
      <c r="C248" s="21">
        <f>Participant10!D$11</f>
        <v>0.83</v>
      </c>
      <c r="D248">
        <f>Participant10!Q$2</f>
        <v>5</v>
      </c>
    </row>
    <row r="249" spans="1:4" x14ac:dyDescent="0.3">
      <c r="A249">
        <f t="shared" si="3"/>
        <v>10</v>
      </c>
      <c r="B249" t="s">
        <v>78</v>
      </c>
      <c r="C249" s="21">
        <f>Participant10!D$14</f>
        <v>0.67</v>
      </c>
      <c r="D249">
        <f>Participant10!Q$2</f>
        <v>5</v>
      </c>
    </row>
    <row r="250" spans="1:4" x14ac:dyDescent="0.3">
      <c r="A250">
        <f t="shared" si="3"/>
        <v>10</v>
      </c>
      <c r="B250" t="s">
        <v>79</v>
      </c>
      <c r="C250" s="21">
        <f>Participant10!D$17</f>
        <v>0.75</v>
      </c>
      <c r="D250">
        <f>Participant10!Q$2</f>
        <v>5</v>
      </c>
    </row>
    <row r="251" spans="1:4" x14ac:dyDescent="0.3">
      <c r="A251">
        <f t="shared" si="3"/>
        <v>10</v>
      </c>
      <c r="B251" t="s">
        <v>80</v>
      </c>
      <c r="C251" s="21">
        <f>Participant10!D$20</f>
        <v>0.25</v>
      </c>
      <c r="D251">
        <f>Participant10!Q$2</f>
        <v>5</v>
      </c>
    </row>
    <row r="252" spans="1:4" x14ac:dyDescent="0.3">
      <c r="A252">
        <f t="shared" si="3"/>
        <v>10</v>
      </c>
      <c r="B252" t="s">
        <v>81</v>
      </c>
      <c r="C252" s="21">
        <f>Participant10!D$23</f>
        <v>0.25</v>
      </c>
      <c r="D252">
        <f>Participant10!Q$2</f>
        <v>5</v>
      </c>
    </row>
    <row r="253" spans="1:4" x14ac:dyDescent="0.3">
      <c r="A253">
        <f t="shared" si="3"/>
        <v>10</v>
      </c>
      <c r="B253" t="s">
        <v>82</v>
      </c>
      <c r="C253" s="21">
        <f>Participant10!D$26</f>
        <v>0.25</v>
      </c>
      <c r="D253">
        <f>Participant10!Q$2</f>
        <v>5</v>
      </c>
    </row>
    <row r="254" spans="1:4" x14ac:dyDescent="0.3">
      <c r="A254">
        <f t="shared" si="3"/>
        <v>10</v>
      </c>
      <c r="B254" t="s">
        <v>74</v>
      </c>
      <c r="C254" s="21">
        <f>Participant10!I$2</f>
        <v>0</v>
      </c>
      <c r="D254">
        <f>Participant10!Q$3</f>
        <v>6</v>
      </c>
    </row>
    <row r="255" spans="1:4" x14ac:dyDescent="0.3">
      <c r="A255">
        <f t="shared" si="3"/>
        <v>10</v>
      </c>
      <c r="B255" t="s">
        <v>75</v>
      </c>
      <c r="C255" s="21">
        <f>Participant10!I$5</f>
        <v>0</v>
      </c>
      <c r="D255">
        <f>Participant10!Q$3</f>
        <v>6</v>
      </c>
    </row>
    <row r="256" spans="1:4" x14ac:dyDescent="0.3">
      <c r="A256">
        <f t="shared" si="3"/>
        <v>10</v>
      </c>
      <c r="B256" t="s">
        <v>76</v>
      </c>
      <c r="C256" s="21">
        <f>Participant10!I$8</f>
        <v>0.25</v>
      </c>
      <c r="D256">
        <f>Participant10!Q$3</f>
        <v>6</v>
      </c>
    </row>
    <row r="257" spans="1:4" x14ac:dyDescent="0.3">
      <c r="A257">
        <f t="shared" si="3"/>
        <v>10</v>
      </c>
      <c r="B257" t="s">
        <v>77</v>
      </c>
      <c r="C257" s="21">
        <f>Participant10!I$11</f>
        <v>0.25</v>
      </c>
      <c r="D257">
        <f>Participant10!Q$3</f>
        <v>6</v>
      </c>
    </row>
    <row r="258" spans="1:4" x14ac:dyDescent="0.3">
      <c r="A258">
        <f t="shared" si="3"/>
        <v>10</v>
      </c>
      <c r="B258" t="s">
        <v>78</v>
      </c>
      <c r="C258" s="21">
        <f>Participant10!I$14</f>
        <v>0.67</v>
      </c>
      <c r="D258">
        <f>Participant10!Q$3</f>
        <v>6</v>
      </c>
    </row>
    <row r="259" spans="1:4" x14ac:dyDescent="0.3">
      <c r="A259">
        <f t="shared" si="3"/>
        <v>10</v>
      </c>
      <c r="B259" t="s">
        <v>79</v>
      </c>
      <c r="C259" s="21">
        <f>Participant10!I$17</f>
        <v>0.42</v>
      </c>
      <c r="D259">
        <f>Participant10!Q$3</f>
        <v>6</v>
      </c>
    </row>
    <row r="260" spans="1:4" x14ac:dyDescent="0.3">
      <c r="A260">
        <f t="shared" si="3"/>
        <v>10</v>
      </c>
      <c r="B260" t="s">
        <v>80</v>
      </c>
      <c r="C260" s="21">
        <f>Participant10!I$20</f>
        <v>0.5</v>
      </c>
      <c r="D260">
        <f>Participant10!Q$3</f>
        <v>6</v>
      </c>
    </row>
    <row r="261" spans="1:4" x14ac:dyDescent="0.3">
      <c r="A261">
        <f t="shared" si="3"/>
        <v>10</v>
      </c>
      <c r="B261" t="s">
        <v>81</v>
      </c>
      <c r="C261" s="21">
        <f>Participant10!I$23</f>
        <v>0.25</v>
      </c>
      <c r="D261">
        <f>Participant10!Q$3</f>
        <v>6</v>
      </c>
    </row>
    <row r="262" spans="1:4" x14ac:dyDescent="0.3">
      <c r="A262">
        <f t="shared" si="3"/>
        <v>10</v>
      </c>
      <c r="B262" t="s">
        <v>82</v>
      </c>
      <c r="C262" s="21">
        <f>Participant10!I$26</f>
        <v>0.17</v>
      </c>
      <c r="D262">
        <f>Participant10!Q$3</f>
        <v>6</v>
      </c>
    </row>
    <row r="263" spans="1:4" x14ac:dyDescent="0.3">
      <c r="A263">
        <f t="shared" si="3"/>
        <v>10</v>
      </c>
      <c r="B263" t="s">
        <v>74</v>
      </c>
      <c r="C263" s="21">
        <f>Participant10!N$2</f>
        <v>0</v>
      </c>
      <c r="D263">
        <f>Participant10!Q$4</f>
        <v>4</v>
      </c>
    </row>
    <row r="264" spans="1:4" x14ac:dyDescent="0.3">
      <c r="A264">
        <f t="shared" si="3"/>
        <v>10</v>
      </c>
      <c r="B264" t="s">
        <v>75</v>
      </c>
      <c r="C264" s="21">
        <f>Participant10!N$5</f>
        <v>0.83</v>
      </c>
      <c r="D264">
        <f>Participant10!Q$4</f>
        <v>4</v>
      </c>
    </row>
    <row r="265" spans="1:4" x14ac:dyDescent="0.3">
      <c r="A265">
        <f t="shared" si="3"/>
        <v>10</v>
      </c>
      <c r="B265" t="s">
        <v>76</v>
      </c>
      <c r="C265" s="21">
        <f>Participant10!N$8</f>
        <v>0.42</v>
      </c>
      <c r="D265">
        <f>Participant10!Q$4</f>
        <v>4</v>
      </c>
    </row>
    <row r="266" spans="1:4" x14ac:dyDescent="0.3">
      <c r="A266">
        <f t="shared" si="3"/>
        <v>10</v>
      </c>
      <c r="B266" t="s">
        <v>77</v>
      </c>
      <c r="C266" s="21">
        <f>Participant10!N$11</f>
        <v>0.08</v>
      </c>
      <c r="D266">
        <f>Participant10!Q$4</f>
        <v>4</v>
      </c>
    </row>
    <row r="267" spans="1:4" x14ac:dyDescent="0.3">
      <c r="A267">
        <f t="shared" si="3"/>
        <v>10</v>
      </c>
      <c r="B267" t="s">
        <v>78</v>
      </c>
      <c r="C267" s="21">
        <f>Participant10!N$14</f>
        <v>0.42</v>
      </c>
      <c r="D267">
        <f>Participant10!Q$4</f>
        <v>4</v>
      </c>
    </row>
    <row r="268" spans="1:4" x14ac:dyDescent="0.3">
      <c r="A268">
        <f t="shared" si="3"/>
        <v>10</v>
      </c>
      <c r="B268" t="s">
        <v>79</v>
      </c>
      <c r="C268" s="21">
        <f>Participant10!N$17</f>
        <v>0.17</v>
      </c>
      <c r="D268">
        <f>Participant10!Q$4</f>
        <v>4</v>
      </c>
    </row>
    <row r="269" spans="1:4" x14ac:dyDescent="0.3">
      <c r="A269">
        <f t="shared" si="3"/>
        <v>10</v>
      </c>
      <c r="B269" t="s">
        <v>80</v>
      </c>
      <c r="C269" s="21">
        <f>Participant10!N$20</f>
        <v>0</v>
      </c>
      <c r="D269">
        <f>Participant10!Q$4</f>
        <v>4</v>
      </c>
    </row>
    <row r="270" spans="1:4" x14ac:dyDescent="0.3">
      <c r="A270">
        <f t="shared" si="3"/>
        <v>10</v>
      </c>
      <c r="B270" t="s">
        <v>81</v>
      </c>
      <c r="C270" s="21">
        <f>Participant10!N$23</f>
        <v>0.5</v>
      </c>
      <c r="D270">
        <f>Participant10!Q$4</f>
        <v>4</v>
      </c>
    </row>
    <row r="271" spans="1:4" x14ac:dyDescent="0.3">
      <c r="A271">
        <f t="shared" si="3"/>
        <v>10</v>
      </c>
      <c r="B271" t="s">
        <v>82</v>
      </c>
      <c r="C271" s="21">
        <f>Participant10!N$26</f>
        <v>0.42</v>
      </c>
      <c r="D271">
        <f>Participant10!Q$4</f>
        <v>4</v>
      </c>
    </row>
    <row r="272" spans="1:4" x14ac:dyDescent="0.3">
      <c r="A272">
        <f t="shared" si="3"/>
        <v>11</v>
      </c>
      <c r="B272" t="s">
        <v>74</v>
      </c>
      <c r="C272" s="21">
        <f>Participant11!D$2</f>
        <v>0.33</v>
      </c>
      <c r="D272">
        <f>Participant11!Q$2</f>
        <v>1</v>
      </c>
    </row>
    <row r="273" spans="1:4" x14ac:dyDescent="0.3">
      <c r="A273">
        <f t="shared" si="3"/>
        <v>11</v>
      </c>
      <c r="B273" t="s">
        <v>75</v>
      </c>
      <c r="C273" s="21">
        <f>Participant11!D$5</f>
        <v>0.25</v>
      </c>
      <c r="D273">
        <f>Participant11!Q$2</f>
        <v>1</v>
      </c>
    </row>
    <row r="274" spans="1:4" x14ac:dyDescent="0.3">
      <c r="A274">
        <f t="shared" si="3"/>
        <v>11</v>
      </c>
      <c r="B274" t="s">
        <v>76</v>
      </c>
      <c r="C274" s="21">
        <f>Participant11!D$8</f>
        <v>0.83</v>
      </c>
      <c r="D274">
        <f>Participant11!Q$2</f>
        <v>1</v>
      </c>
    </row>
    <row r="275" spans="1:4" x14ac:dyDescent="0.3">
      <c r="A275">
        <f t="shared" si="3"/>
        <v>11</v>
      </c>
      <c r="B275" t="s">
        <v>77</v>
      </c>
      <c r="C275" s="21">
        <f>Participant11!D$11</f>
        <v>0.17</v>
      </c>
      <c r="D275">
        <f>Participant11!Q$2</f>
        <v>1</v>
      </c>
    </row>
    <row r="276" spans="1:4" x14ac:dyDescent="0.3">
      <c r="A276">
        <f t="shared" si="3"/>
        <v>11</v>
      </c>
      <c r="B276" t="s">
        <v>78</v>
      </c>
      <c r="C276" s="21">
        <f>Participant11!D$14</f>
        <v>0.5</v>
      </c>
      <c r="D276">
        <f>Participant11!Q$2</f>
        <v>1</v>
      </c>
    </row>
    <row r="277" spans="1:4" x14ac:dyDescent="0.3">
      <c r="A277">
        <f t="shared" si="3"/>
        <v>11</v>
      </c>
      <c r="B277" t="s">
        <v>79</v>
      </c>
      <c r="C277" s="21">
        <f>Participant11!D$17</f>
        <v>0.17</v>
      </c>
      <c r="D277">
        <f>Participant11!Q$2</f>
        <v>1</v>
      </c>
    </row>
    <row r="278" spans="1:4" x14ac:dyDescent="0.3">
      <c r="A278">
        <f t="shared" si="3"/>
        <v>11</v>
      </c>
      <c r="B278" t="s">
        <v>80</v>
      </c>
      <c r="C278" s="21">
        <f>Participant11!D$20</f>
        <v>0.57999999999999996</v>
      </c>
      <c r="D278">
        <f>Participant11!Q$2</f>
        <v>1</v>
      </c>
    </row>
    <row r="279" spans="1:4" x14ac:dyDescent="0.3">
      <c r="A279">
        <f t="shared" si="3"/>
        <v>11</v>
      </c>
      <c r="B279" t="s">
        <v>81</v>
      </c>
      <c r="C279" s="21">
        <f>Participant11!D$23</f>
        <v>0.67</v>
      </c>
      <c r="D279">
        <f>Participant11!Q$2</f>
        <v>1</v>
      </c>
    </row>
    <row r="280" spans="1:4" x14ac:dyDescent="0.3">
      <c r="A280">
        <f t="shared" si="3"/>
        <v>11</v>
      </c>
      <c r="B280" t="s">
        <v>82</v>
      </c>
      <c r="C280" s="21">
        <f>Participant11!D$26</f>
        <v>0.08</v>
      </c>
      <c r="D280">
        <f>Participant11!Q$2</f>
        <v>1</v>
      </c>
    </row>
    <row r="281" spans="1:4" x14ac:dyDescent="0.3">
      <c r="A281">
        <f t="shared" si="3"/>
        <v>11</v>
      </c>
      <c r="B281" t="s">
        <v>74</v>
      </c>
      <c r="C281" s="21">
        <f>Participant11!I$2</f>
        <v>0.17</v>
      </c>
      <c r="D281">
        <f>Participant11!Q$3</f>
        <v>3</v>
      </c>
    </row>
    <row r="282" spans="1:4" x14ac:dyDescent="0.3">
      <c r="A282">
        <f t="shared" si="3"/>
        <v>11</v>
      </c>
      <c r="B282" t="s">
        <v>75</v>
      </c>
      <c r="C282" s="21">
        <f>Participant11!I$5</f>
        <v>0</v>
      </c>
      <c r="D282">
        <f>Participant11!Q$3</f>
        <v>3</v>
      </c>
    </row>
    <row r="283" spans="1:4" x14ac:dyDescent="0.3">
      <c r="A283">
        <f t="shared" si="3"/>
        <v>11</v>
      </c>
      <c r="B283" t="s">
        <v>76</v>
      </c>
      <c r="C283" s="21">
        <f>Participant11!I$8</f>
        <v>0</v>
      </c>
      <c r="D283">
        <f>Participant11!Q$3</f>
        <v>3</v>
      </c>
    </row>
    <row r="284" spans="1:4" x14ac:dyDescent="0.3">
      <c r="A284">
        <f t="shared" si="3"/>
        <v>11</v>
      </c>
      <c r="B284" t="s">
        <v>77</v>
      </c>
      <c r="C284" s="21">
        <f>Participant11!I$11</f>
        <v>0</v>
      </c>
      <c r="D284">
        <f>Participant11!Q$3</f>
        <v>3</v>
      </c>
    </row>
    <row r="285" spans="1:4" x14ac:dyDescent="0.3">
      <c r="A285">
        <f t="shared" si="3"/>
        <v>11</v>
      </c>
      <c r="B285" t="s">
        <v>78</v>
      </c>
      <c r="C285" s="21">
        <f>Participant11!I$14</f>
        <v>0</v>
      </c>
      <c r="D285">
        <f>Participant11!Q$3</f>
        <v>3</v>
      </c>
    </row>
    <row r="286" spans="1:4" x14ac:dyDescent="0.3">
      <c r="A286">
        <f t="shared" ref="A286:A349" si="4">A259+1</f>
        <v>11</v>
      </c>
      <c r="B286" t="s">
        <v>79</v>
      </c>
      <c r="C286" s="21">
        <f>Participant11!I$17</f>
        <v>0.08</v>
      </c>
      <c r="D286">
        <f>Participant11!Q$3</f>
        <v>3</v>
      </c>
    </row>
    <row r="287" spans="1:4" x14ac:dyDescent="0.3">
      <c r="A287">
        <f t="shared" si="4"/>
        <v>11</v>
      </c>
      <c r="B287" t="s">
        <v>80</v>
      </c>
      <c r="C287" s="21">
        <f>Participant11!I$20</f>
        <v>0.08</v>
      </c>
      <c r="D287">
        <f>Participant11!Q$3</f>
        <v>3</v>
      </c>
    </row>
    <row r="288" spans="1:4" x14ac:dyDescent="0.3">
      <c r="A288">
        <f t="shared" si="4"/>
        <v>11</v>
      </c>
      <c r="B288" t="s">
        <v>81</v>
      </c>
      <c r="C288" s="21">
        <f>Participant11!I$23</f>
        <v>0.67</v>
      </c>
      <c r="D288">
        <f>Participant11!Q$3</f>
        <v>3</v>
      </c>
    </row>
    <row r="289" spans="1:4" x14ac:dyDescent="0.3">
      <c r="A289">
        <f t="shared" si="4"/>
        <v>11</v>
      </c>
      <c r="B289" t="s">
        <v>82</v>
      </c>
      <c r="C289" s="21">
        <f>Participant11!I$26</f>
        <v>0.08</v>
      </c>
      <c r="D289">
        <f>Participant11!Q$3</f>
        <v>3</v>
      </c>
    </row>
    <row r="290" spans="1:4" x14ac:dyDescent="0.3">
      <c r="A290">
        <f t="shared" si="4"/>
        <v>11</v>
      </c>
      <c r="B290" t="s">
        <v>74</v>
      </c>
      <c r="C290" s="21">
        <f>Participant11!N$2</f>
        <v>0</v>
      </c>
      <c r="D290">
        <f>Participant11!Q$4</f>
        <v>2</v>
      </c>
    </row>
    <row r="291" spans="1:4" x14ac:dyDescent="0.3">
      <c r="A291">
        <f t="shared" si="4"/>
        <v>11</v>
      </c>
      <c r="B291" t="s">
        <v>75</v>
      </c>
      <c r="C291" s="21">
        <f>Participant11!N$5</f>
        <v>0.33</v>
      </c>
      <c r="D291">
        <f>Participant11!Q$4</f>
        <v>2</v>
      </c>
    </row>
    <row r="292" spans="1:4" x14ac:dyDescent="0.3">
      <c r="A292">
        <f t="shared" si="4"/>
        <v>11</v>
      </c>
      <c r="B292" t="s">
        <v>76</v>
      </c>
      <c r="C292" s="21">
        <f>Participant11!N$8</f>
        <v>0.67</v>
      </c>
      <c r="D292">
        <f>Participant11!Q$4</f>
        <v>2</v>
      </c>
    </row>
    <row r="293" spans="1:4" x14ac:dyDescent="0.3">
      <c r="A293">
        <f t="shared" si="4"/>
        <v>11</v>
      </c>
      <c r="B293" t="s">
        <v>77</v>
      </c>
      <c r="C293" s="21">
        <f>Participant11!N$11</f>
        <v>0.67</v>
      </c>
      <c r="D293">
        <f>Participant11!Q$4</f>
        <v>2</v>
      </c>
    </row>
    <row r="294" spans="1:4" x14ac:dyDescent="0.3">
      <c r="A294">
        <f t="shared" si="4"/>
        <v>11</v>
      </c>
      <c r="B294" t="s">
        <v>78</v>
      </c>
      <c r="C294" s="21">
        <f>Participant11!N$14</f>
        <v>0.67</v>
      </c>
      <c r="D294">
        <f>Participant11!Q$4</f>
        <v>2</v>
      </c>
    </row>
    <row r="295" spans="1:4" x14ac:dyDescent="0.3">
      <c r="A295">
        <f t="shared" si="4"/>
        <v>11</v>
      </c>
      <c r="B295" t="s">
        <v>79</v>
      </c>
      <c r="C295" s="21">
        <f>Participant11!N$17</f>
        <v>0.75</v>
      </c>
      <c r="D295">
        <f>Participant11!Q$4</f>
        <v>2</v>
      </c>
    </row>
    <row r="296" spans="1:4" x14ac:dyDescent="0.3">
      <c r="A296">
        <f t="shared" si="4"/>
        <v>11</v>
      </c>
      <c r="B296" t="s">
        <v>80</v>
      </c>
      <c r="C296" s="21">
        <f>Participant11!N$20</f>
        <v>0.42</v>
      </c>
      <c r="D296">
        <f>Participant11!Q$4</f>
        <v>2</v>
      </c>
    </row>
    <row r="297" spans="1:4" x14ac:dyDescent="0.3">
      <c r="A297">
        <f t="shared" si="4"/>
        <v>11</v>
      </c>
      <c r="B297" t="s">
        <v>81</v>
      </c>
      <c r="C297" s="21">
        <f>Participant11!N$23</f>
        <v>0.17</v>
      </c>
      <c r="D297">
        <f>Participant11!Q$4</f>
        <v>2</v>
      </c>
    </row>
    <row r="298" spans="1:4" x14ac:dyDescent="0.3">
      <c r="A298">
        <f t="shared" si="4"/>
        <v>11</v>
      </c>
      <c r="B298" t="s">
        <v>82</v>
      </c>
      <c r="C298" s="21">
        <f>Participant11!N$26</f>
        <v>0.75</v>
      </c>
      <c r="D298">
        <f>Participant11!Q$4</f>
        <v>2</v>
      </c>
    </row>
    <row r="299" spans="1:4" x14ac:dyDescent="0.3">
      <c r="A299">
        <f t="shared" si="4"/>
        <v>12</v>
      </c>
      <c r="B299" t="s">
        <v>74</v>
      </c>
      <c r="C299" s="21">
        <f>Participant12!D$2</f>
        <v>0.25</v>
      </c>
      <c r="D299" t="str">
        <f>Participant12!Q$2</f>
        <v>5B</v>
      </c>
    </row>
    <row r="300" spans="1:4" x14ac:dyDescent="0.3">
      <c r="A300">
        <f t="shared" si="4"/>
        <v>12</v>
      </c>
      <c r="B300" t="s">
        <v>75</v>
      </c>
      <c r="C300" s="21">
        <f>Participant12!D$5</f>
        <v>0.67</v>
      </c>
      <c r="D300" t="str">
        <f>Participant12!Q$2</f>
        <v>5B</v>
      </c>
    </row>
    <row r="301" spans="1:4" x14ac:dyDescent="0.3">
      <c r="A301">
        <f t="shared" si="4"/>
        <v>12</v>
      </c>
      <c r="B301" t="s">
        <v>76</v>
      </c>
      <c r="C301" s="21">
        <f>Participant12!D$8</f>
        <v>0.33</v>
      </c>
      <c r="D301" t="str">
        <f>Participant12!Q$2</f>
        <v>5B</v>
      </c>
    </row>
    <row r="302" spans="1:4" x14ac:dyDescent="0.3">
      <c r="A302">
        <f t="shared" si="4"/>
        <v>12</v>
      </c>
      <c r="B302" t="s">
        <v>77</v>
      </c>
      <c r="C302" s="21">
        <f>Participant12!D$11</f>
        <v>0.67</v>
      </c>
      <c r="D302" t="str">
        <f>Participant12!Q$2</f>
        <v>5B</v>
      </c>
    </row>
    <row r="303" spans="1:4" x14ac:dyDescent="0.3">
      <c r="A303">
        <f t="shared" si="4"/>
        <v>12</v>
      </c>
      <c r="B303" t="s">
        <v>78</v>
      </c>
      <c r="C303" s="21">
        <f>Participant12!D$14</f>
        <v>0.25</v>
      </c>
      <c r="D303" t="str">
        <f>Participant12!Q$2</f>
        <v>5B</v>
      </c>
    </row>
    <row r="304" spans="1:4" x14ac:dyDescent="0.3">
      <c r="A304">
        <f t="shared" si="4"/>
        <v>12</v>
      </c>
      <c r="B304" t="s">
        <v>79</v>
      </c>
      <c r="C304" s="21">
        <f>Participant12!D$17</f>
        <v>0.67</v>
      </c>
      <c r="D304" t="str">
        <f>Participant12!Q$2</f>
        <v>5B</v>
      </c>
    </row>
    <row r="305" spans="1:4" x14ac:dyDescent="0.3">
      <c r="A305">
        <f t="shared" si="4"/>
        <v>12</v>
      </c>
      <c r="B305" t="s">
        <v>80</v>
      </c>
      <c r="C305" s="21">
        <f>Participant12!D$20</f>
        <v>0.33</v>
      </c>
      <c r="D305" t="str">
        <f>Participant12!Q$2</f>
        <v>5B</v>
      </c>
    </row>
    <row r="306" spans="1:4" x14ac:dyDescent="0.3">
      <c r="A306">
        <f t="shared" si="4"/>
        <v>12</v>
      </c>
      <c r="B306" t="s">
        <v>81</v>
      </c>
      <c r="C306" s="21">
        <f>Participant12!D$23</f>
        <v>0.5</v>
      </c>
      <c r="D306" t="str">
        <f>Participant12!Q$2</f>
        <v>5B</v>
      </c>
    </row>
    <row r="307" spans="1:4" x14ac:dyDescent="0.3">
      <c r="A307">
        <f t="shared" si="4"/>
        <v>12</v>
      </c>
      <c r="B307" t="s">
        <v>82</v>
      </c>
      <c r="C307" s="21">
        <f>Participant12!D$26</f>
        <v>0.25</v>
      </c>
      <c r="D307" t="str">
        <f>Participant12!Q$2</f>
        <v>5B</v>
      </c>
    </row>
    <row r="308" spans="1:4" x14ac:dyDescent="0.3">
      <c r="A308">
        <f t="shared" si="4"/>
        <v>12</v>
      </c>
      <c r="B308" t="s">
        <v>74</v>
      </c>
      <c r="C308" s="21">
        <f>Participant12!I$2</f>
        <v>0.33</v>
      </c>
      <c r="D308" t="str">
        <f>Participant12!Q$3</f>
        <v>6B</v>
      </c>
    </row>
    <row r="309" spans="1:4" x14ac:dyDescent="0.3">
      <c r="A309">
        <f t="shared" si="4"/>
        <v>12</v>
      </c>
      <c r="B309" t="s">
        <v>75</v>
      </c>
      <c r="C309" s="21">
        <f>Participant12!I$5</f>
        <v>0.57999999999999996</v>
      </c>
      <c r="D309" t="str">
        <f>Participant12!Q$3</f>
        <v>6B</v>
      </c>
    </row>
    <row r="310" spans="1:4" x14ac:dyDescent="0.3">
      <c r="A310">
        <f t="shared" si="4"/>
        <v>12</v>
      </c>
      <c r="B310" t="s">
        <v>76</v>
      </c>
      <c r="C310" s="21">
        <f>Participant12!I$8</f>
        <v>0.25</v>
      </c>
      <c r="D310" t="str">
        <f>Participant12!Q$3</f>
        <v>6B</v>
      </c>
    </row>
    <row r="311" spans="1:4" x14ac:dyDescent="0.3">
      <c r="A311">
        <f t="shared" si="4"/>
        <v>12</v>
      </c>
      <c r="B311" t="s">
        <v>77</v>
      </c>
      <c r="C311" s="21">
        <f>Participant12!I$11</f>
        <v>0.42</v>
      </c>
      <c r="D311" t="str">
        <f>Participant12!Q$3</f>
        <v>6B</v>
      </c>
    </row>
    <row r="312" spans="1:4" x14ac:dyDescent="0.3">
      <c r="A312">
        <f t="shared" si="4"/>
        <v>12</v>
      </c>
      <c r="B312" t="s">
        <v>78</v>
      </c>
      <c r="C312" s="21">
        <f>Participant12!I$14</f>
        <v>0.25</v>
      </c>
      <c r="D312" t="str">
        <f>Participant12!Q$3</f>
        <v>6B</v>
      </c>
    </row>
    <row r="313" spans="1:4" x14ac:dyDescent="0.3">
      <c r="A313">
        <f t="shared" si="4"/>
        <v>12</v>
      </c>
      <c r="B313" t="s">
        <v>79</v>
      </c>
      <c r="C313" s="21">
        <f>Participant12!I$17</f>
        <v>0.25</v>
      </c>
      <c r="D313" t="str">
        <f>Participant12!Q$3</f>
        <v>6B</v>
      </c>
    </row>
    <row r="314" spans="1:4" x14ac:dyDescent="0.3">
      <c r="A314">
        <f t="shared" si="4"/>
        <v>12</v>
      </c>
      <c r="B314" t="s">
        <v>80</v>
      </c>
      <c r="C314" s="21">
        <f>Participant12!I$20</f>
        <v>0.25</v>
      </c>
      <c r="D314" t="str">
        <f>Participant12!Q$3</f>
        <v>6B</v>
      </c>
    </row>
    <row r="315" spans="1:4" x14ac:dyDescent="0.3">
      <c r="A315">
        <f t="shared" si="4"/>
        <v>12</v>
      </c>
      <c r="B315" t="s">
        <v>81</v>
      </c>
      <c r="C315" s="21">
        <f>Participant12!I$23</f>
        <v>0.25</v>
      </c>
      <c r="D315" t="str">
        <f>Participant12!Q$3</f>
        <v>6B</v>
      </c>
    </row>
    <row r="316" spans="1:4" x14ac:dyDescent="0.3">
      <c r="A316">
        <f t="shared" si="4"/>
        <v>12</v>
      </c>
      <c r="B316" t="s">
        <v>82</v>
      </c>
      <c r="C316" s="21">
        <f>Participant12!I$26</f>
        <v>0.5</v>
      </c>
      <c r="D316" t="str">
        <f>Participant12!Q$3</f>
        <v>6B</v>
      </c>
    </row>
    <row r="317" spans="1:4" x14ac:dyDescent="0.3">
      <c r="A317">
        <f t="shared" si="4"/>
        <v>12</v>
      </c>
      <c r="B317" t="s">
        <v>74</v>
      </c>
      <c r="C317" s="21">
        <f>Participant12!N$2</f>
        <v>0.25</v>
      </c>
      <c r="D317" t="str">
        <f>Participant12!Q$4</f>
        <v>4B</v>
      </c>
    </row>
    <row r="318" spans="1:4" x14ac:dyDescent="0.3">
      <c r="A318">
        <f t="shared" si="4"/>
        <v>12</v>
      </c>
      <c r="B318" t="s">
        <v>75</v>
      </c>
      <c r="C318" s="21">
        <f>Participant12!N$5</f>
        <v>0.75</v>
      </c>
      <c r="D318" t="str">
        <f>Participant12!Q$4</f>
        <v>4B</v>
      </c>
    </row>
    <row r="319" spans="1:4" x14ac:dyDescent="0.3">
      <c r="A319">
        <f t="shared" si="4"/>
        <v>12</v>
      </c>
      <c r="B319" t="s">
        <v>76</v>
      </c>
      <c r="C319" s="21">
        <f>Participant12!N$8</f>
        <v>0.25</v>
      </c>
      <c r="D319" t="str">
        <f>Participant12!Q$4</f>
        <v>4B</v>
      </c>
    </row>
    <row r="320" spans="1:4" x14ac:dyDescent="0.3">
      <c r="A320">
        <f t="shared" si="4"/>
        <v>12</v>
      </c>
      <c r="B320" t="s">
        <v>77</v>
      </c>
      <c r="C320" s="21">
        <f>Participant12!N$11</f>
        <v>0.25</v>
      </c>
      <c r="D320" t="str">
        <f>Participant12!Q$4</f>
        <v>4B</v>
      </c>
    </row>
    <row r="321" spans="1:4" x14ac:dyDescent="0.3">
      <c r="A321">
        <f t="shared" si="4"/>
        <v>12</v>
      </c>
      <c r="B321" t="s">
        <v>78</v>
      </c>
      <c r="C321" s="21">
        <f>Participant12!N$14</f>
        <v>0.25</v>
      </c>
      <c r="D321" t="str">
        <f>Participant12!Q$4</f>
        <v>4B</v>
      </c>
    </row>
    <row r="322" spans="1:4" x14ac:dyDescent="0.3">
      <c r="A322">
        <f t="shared" si="4"/>
        <v>12</v>
      </c>
      <c r="B322" t="s">
        <v>79</v>
      </c>
      <c r="C322" s="21">
        <f>Participant12!N$17</f>
        <v>0.75</v>
      </c>
      <c r="D322" t="str">
        <f>Participant12!Q$4</f>
        <v>4B</v>
      </c>
    </row>
    <row r="323" spans="1:4" x14ac:dyDescent="0.3">
      <c r="A323">
        <f t="shared" si="4"/>
        <v>12</v>
      </c>
      <c r="B323" t="s">
        <v>80</v>
      </c>
      <c r="C323" s="21">
        <f>Participant12!N$20</f>
        <v>0.25</v>
      </c>
      <c r="D323" t="str">
        <f>Participant12!Q$4</f>
        <v>4B</v>
      </c>
    </row>
    <row r="324" spans="1:4" x14ac:dyDescent="0.3">
      <c r="A324">
        <f t="shared" si="4"/>
        <v>12</v>
      </c>
      <c r="B324" t="s">
        <v>81</v>
      </c>
      <c r="C324" s="21">
        <f>Participant12!N$23</f>
        <v>0.67</v>
      </c>
      <c r="D324" t="str">
        <f>Participant12!Q$4</f>
        <v>4B</v>
      </c>
    </row>
    <row r="325" spans="1:4" x14ac:dyDescent="0.3">
      <c r="A325">
        <f t="shared" si="4"/>
        <v>12</v>
      </c>
      <c r="B325" t="s">
        <v>82</v>
      </c>
      <c r="C325" s="21">
        <f>Participant12!N$26</f>
        <v>0.25</v>
      </c>
      <c r="D325" t="str">
        <f>Participant12!Q$4</f>
        <v>4B</v>
      </c>
    </row>
    <row r="326" spans="1:4" x14ac:dyDescent="0.3">
      <c r="A326">
        <f t="shared" si="4"/>
        <v>13</v>
      </c>
      <c r="B326" t="s">
        <v>74</v>
      </c>
      <c r="C326" s="21">
        <f>Participant13!D$2</f>
        <v>0.57999999999999996</v>
      </c>
      <c r="D326">
        <f>Participant13!Q$2</f>
        <v>5</v>
      </c>
    </row>
    <row r="327" spans="1:4" x14ac:dyDescent="0.3">
      <c r="A327">
        <f t="shared" si="4"/>
        <v>13</v>
      </c>
      <c r="B327" t="s">
        <v>75</v>
      </c>
      <c r="C327" s="21">
        <f>Participant13!D$5</f>
        <v>0.75</v>
      </c>
      <c r="D327">
        <f>Participant13!Q$2</f>
        <v>5</v>
      </c>
    </row>
    <row r="328" spans="1:4" x14ac:dyDescent="0.3">
      <c r="A328">
        <f t="shared" si="4"/>
        <v>13</v>
      </c>
      <c r="B328" t="s">
        <v>76</v>
      </c>
      <c r="C328" s="21">
        <f>Participant13!D$8</f>
        <v>0.33</v>
      </c>
      <c r="D328">
        <f>Participant13!Q$2</f>
        <v>5</v>
      </c>
    </row>
    <row r="329" spans="1:4" x14ac:dyDescent="0.3">
      <c r="A329">
        <f t="shared" si="4"/>
        <v>13</v>
      </c>
      <c r="B329" t="s">
        <v>77</v>
      </c>
      <c r="C329" s="21">
        <f>Participant13!D$11</f>
        <v>0.75</v>
      </c>
      <c r="D329">
        <f>Participant13!Q$2</f>
        <v>5</v>
      </c>
    </row>
    <row r="330" spans="1:4" x14ac:dyDescent="0.3">
      <c r="A330">
        <f t="shared" si="4"/>
        <v>13</v>
      </c>
      <c r="B330" t="s">
        <v>78</v>
      </c>
      <c r="C330" s="21">
        <f>Participant13!D$14</f>
        <v>0.33</v>
      </c>
      <c r="D330">
        <f>Participant13!Q$2</f>
        <v>5</v>
      </c>
    </row>
    <row r="331" spans="1:4" x14ac:dyDescent="0.3">
      <c r="A331">
        <f t="shared" si="4"/>
        <v>13</v>
      </c>
      <c r="B331" t="s">
        <v>79</v>
      </c>
      <c r="C331" s="21">
        <f>Participant13!D$17</f>
        <v>0.25</v>
      </c>
      <c r="D331">
        <f>Participant13!Q$2</f>
        <v>5</v>
      </c>
    </row>
    <row r="332" spans="1:4" x14ac:dyDescent="0.3">
      <c r="A332">
        <f t="shared" si="4"/>
        <v>13</v>
      </c>
      <c r="B332" t="s">
        <v>80</v>
      </c>
      <c r="C332" s="21">
        <f>Participant13!D$20</f>
        <v>0.75</v>
      </c>
      <c r="D332">
        <f>Participant13!Q$2</f>
        <v>5</v>
      </c>
    </row>
    <row r="333" spans="1:4" x14ac:dyDescent="0.3">
      <c r="A333">
        <f t="shared" si="4"/>
        <v>13</v>
      </c>
      <c r="B333" t="s">
        <v>81</v>
      </c>
      <c r="C333" s="21">
        <f>Participant13!D$23</f>
        <v>0.25</v>
      </c>
      <c r="D333">
        <f>Participant13!Q$2</f>
        <v>5</v>
      </c>
    </row>
    <row r="334" spans="1:4" x14ac:dyDescent="0.3">
      <c r="A334">
        <f t="shared" si="4"/>
        <v>13</v>
      </c>
      <c r="B334" t="s">
        <v>82</v>
      </c>
      <c r="C334" s="21">
        <f>Participant13!D$26</f>
        <v>0.17</v>
      </c>
      <c r="D334">
        <f>Participant13!Q$2</f>
        <v>5</v>
      </c>
    </row>
    <row r="335" spans="1:4" x14ac:dyDescent="0.3">
      <c r="A335">
        <f t="shared" si="4"/>
        <v>13</v>
      </c>
      <c r="B335" t="s">
        <v>74</v>
      </c>
      <c r="C335" s="21">
        <f>Participant13!I$2</f>
        <v>0.08</v>
      </c>
      <c r="D335">
        <f>Participant13!Q$3</f>
        <v>4</v>
      </c>
    </row>
    <row r="336" spans="1:4" x14ac:dyDescent="0.3">
      <c r="A336">
        <f t="shared" si="4"/>
        <v>13</v>
      </c>
      <c r="B336" t="s">
        <v>75</v>
      </c>
      <c r="C336" s="21">
        <f>Participant13!I$5</f>
        <v>0.83</v>
      </c>
      <c r="D336">
        <f>Participant13!Q$3</f>
        <v>4</v>
      </c>
    </row>
    <row r="337" spans="1:4" x14ac:dyDescent="0.3">
      <c r="A337">
        <f t="shared" si="4"/>
        <v>13</v>
      </c>
      <c r="B337" t="s">
        <v>76</v>
      </c>
      <c r="C337" s="21">
        <f>Participant13!I$8</f>
        <v>0.67</v>
      </c>
      <c r="D337">
        <f>Participant13!Q$3</f>
        <v>4</v>
      </c>
    </row>
    <row r="338" spans="1:4" x14ac:dyDescent="0.3">
      <c r="A338">
        <f t="shared" si="4"/>
        <v>13</v>
      </c>
      <c r="B338" t="s">
        <v>77</v>
      </c>
      <c r="C338" s="21">
        <f>Participant13!I$11</f>
        <v>0.33</v>
      </c>
      <c r="D338">
        <f>Participant13!Q$3</f>
        <v>4</v>
      </c>
    </row>
    <row r="339" spans="1:4" x14ac:dyDescent="0.3">
      <c r="A339">
        <f t="shared" si="4"/>
        <v>13</v>
      </c>
      <c r="B339" t="s">
        <v>78</v>
      </c>
      <c r="C339" s="21">
        <f>Participant13!I$14</f>
        <v>0.57999999999999996</v>
      </c>
      <c r="D339">
        <f>Participant13!Q$3</f>
        <v>4</v>
      </c>
    </row>
    <row r="340" spans="1:4" x14ac:dyDescent="0.3">
      <c r="A340">
        <f t="shared" si="4"/>
        <v>13</v>
      </c>
      <c r="B340" t="s">
        <v>79</v>
      </c>
      <c r="C340" s="21">
        <f>Participant13!I$17</f>
        <v>0.42</v>
      </c>
      <c r="D340">
        <f>Participant13!Q$3</f>
        <v>4</v>
      </c>
    </row>
    <row r="341" spans="1:4" x14ac:dyDescent="0.3">
      <c r="A341">
        <f t="shared" si="4"/>
        <v>13</v>
      </c>
      <c r="B341" t="s">
        <v>80</v>
      </c>
      <c r="C341" s="21">
        <f>Participant13!I$20</f>
        <v>0.25</v>
      </c>
      <c r="D341">
        <f>Participant13!Q$3</f>
        <v>4</v>
      </c>
    </row>
    <row r="342" spans="1:4" x14ac:dyDescent="0.3">
      <c r="A342">
        <f t="shared" si="4"/>
        <v>13</v>
      </c>
      <c r="B342" t="s">
        <v>81</v>
      </c>
      <c r="C342" s="21">
        <f>Participant13!I$23</f>
        <v>0.17</v>
      </c>
      <c r="D342">
        <f>Participant13!Q$3</f>
        <v>4</v>
      </c>
    </row>
    <row r="343" spans="1:4" x14ac:dyDescent="0.3">
      <c r="A343">
        <f t="shared" si="4"/>
        <v>13</v>
      </c>
      <c r="B343" t="s">
        <v>82</v>
      </c>
      <c r="C343" s="21">
        <f>Participant13!I$26</f>
        <v>0.17</v>
      </c>
      <c r="D343">
        <f>Participant13!Q$3</f>
        <v>4</v>
      </c>
    </row>
    <row r="344" spans="1:4" x14ac:dyDescent="0.3">
      <c r="A344">
        <f t="shared" si="4"/>
        <v>13</v>
      </c>
      <c r="B344" t="s">
        <v>74</v>
      </c>
      <c r="C344" s="21">
        <f>Participant13!N$2</f>
        <v>0.08</v>
      </c>
      <c r="D344">
        <f>Participant13!Q$4</f>
        <v>6</v>
      </c>
    </row>
    <row r="345" spans="1:4" x14ac:dyDescent="0.3">
      <c r="A345">
        <f t="shared" si="4"/>
        <v>13</v>
      </c>
      <c r="B345" t="s">
        <v>75</v>
      </c>
      <c r="C345" s="21">
        <f>Participant13!N$5</f>
        <v>0.57999999999999996</v>
      </c>
      <c r="D345">
        <f>Participant13!Q$4</f>
        <v>6</v>
      </c>
    </row>
    <row r="346" spans="1:4" x14ac:dyDescent="0.3">
      <c r="A346">
        <f t="shared" si="4"/>
        <v>13</v>
      </c>
      <c r="B346" t="s">
        <v>76</v>
      </c>
      <c r="C346" s="21">
        <f>Participant13!N$8</f>
        <v>0.25</v>
      </c>
      <c r="D346">
        <f>Participant13!Q$4</f>
        <v>6</v>
      </c>
    </row>
    <row r="347" spans="1:4" x14ac:dyDescent="0.3">
      <c r="A347">
        <f t="shared" si="4"/>
        <v>13</v>
      </c>
      <c r="B347" t="s">
        <v>77</v>
      </c>
      <c r="C347" s="21">
        <f>Participant13!N$11</f>
        <v>0.42</v>
      </c>
      <c r="D347">
        <f>Participant13!Q$4</f>
        <v>6</v>
      </c>
    </row>
    <row r="348" spans="1:4" x14ac:dyDescent="0.3">
      <c r="A348">
        <f t="shared" si="4"/>
        <v>13</v>
      </c>
      <c r="B348" t="s">
        <v>78</v>
      </c>
      <c r="C348" s="21">
        <f>Participant13!N$14</f>
        <v>0.5</v>
      </c>
      <c r="D348">
        <f>Participant13!Q$4</f>
        <v>6</v>
      </c>
    </row>
    <row r="349" spans="1:4" x14ac:dyDescent="0.3">
      <c r="A349">
        <f t="shared" si="4"/>
        <v>13</v>
      </c>
      <c r="B349" t="s">
        <v>79</v>
      </c>
      <c r="C349" s="21">
        <f>Participant13!N$17</f>
        <v>0.5</v>
      </c>
      <c r="D349">
        <f>Participant13!Q$4</f>
        <v>6</v>
      </c>
    </row>
    <row r="350" spans="1:4" x14ac:dyDescent="0.3">
      <c r="A350">
        <f t="shared" ref="A350:A413" si="5">A323+1</f>
        <v>13</v>
      </c>
      <c r="B350" t="s">
        <v>80</v>
      </c>
      <c r="C350" s="21">
        <f>Participant13!N$20</f>
        <v>0.5</v>
      </c>
      <c r="D350">
        <f>Participant13!Q$4</f>
        <v>6</v>
      </c>
    </row>
    <row r="351" spans="1:4" x14ac:dyDescent="0.3">
      <c r="A351">
        <f t="shared" si="5"/>
        <v>13</v>
      </c>
      <c r="B351" t="s">
        <v>81</v>
      </c>
      <c r="C351" s="21">
        <f>Participant13!N$23</f>
        <v>0.33</v>
      </c>
      <c r="D351">
        <f>Participant13!Q$4</f>
        <v>6</v>
      </c>
    </row>
    <row r="352" spans="1:4" x14ac:dyDescent="0.3">
      <c r="A352">
        <f t="shared" si="5"/>
        <v>13</v>
      </c>
      <c r="B352" t="s">
        <v>82</v>
      </c>
      <c r="C352" s="21">
        <f>Participant13!N$26</f>
        <v>0.25</v>
      </c>
      <c r="D352">
        <f>Participant13!Q$4</f>
        <v>6</v>
      </c>
    </row>
    <row r="353" spans="1:4" x14ac:dyDescent="0.3">
      <c r="A353">
        <f t="shared" si="5"/>
        <v>14</v>
      </c>
      <c r="B353" t="s">
        <v>74</v>
      </c>
      <c r="C353" s="21">
        <f>Participant14!D$2</f>
        <v>0.5</v>
      </c>
      <c r="D353" t="str">
        <f>Participant14!Q$2</f>
        <v>4B</v>
      </c>
    </row>
    <row r="354" spans="1:4" x14ac:dyDescent="0.3">
      <c r="A354">
        <f t="shared" si="5"/>
        <v>14</v>
      </c>
      <c r="B354" t="s">
        <v>75</v>
      </c>
      <c r="C354" s="21">
        <f>Participant14!D$5</f>
        <v>0.5</v>
      </c>
      <c r="D354" t="str">
        <f>Participant14!Q$2</f>
        <v>4B</v>
      </c>
    </row>
    <row r="355" spans="1:4" x14ac:dyDescent="0.3">
      <c r="A355">
        <f t="shared" si="5"/>
        <v>14</v>
      </c>
      <c r="B355" t="s">
        <v>76</v>
      </c>
      <c r="C355" s="21">
        <f>Participant14!D$8</f>
        <v>0.5</v>
      </c>
      <c r="D355" t="str">
        <f>Participant14!Q$2</f>
        <v>4B</v>
      </c>
    </row>
    <row r="356" spans="1:4" x14ac:dyDescent="0.3">
      <c r="A356">
        <f t="shared" si="5"/>
        <v>14</v>
      </c>
      <c r="B356" t="s">
        <v>77</v>
      </c>
      <c r="C356" s="21">
        <f>Participant14!D$11</f>
        <v>0.5</v>
      </c>
      <c r="D356" t="str">
        <f>Participant14!Q$2</f>
        <v>4B</v>
      </c>
    </row>
    <row r="357" spans="1:4" x14ac:dyDescent="0.3">
      <c r="A357">
        <f t="shared" si="5"/>
        <v>14</v>
      </c>
      <c r="B357" t="s">
        <v>78</v>
      </c>
      <c r="C357" s="21">
        <f>Participant14!D$14</f>
        <v>0.42</v>
      </c>
      <c r="D357" t="str">
        <f>Participant14!Q$2</f>
        <v>4B</v>
      </c>
    </row>
    <row r="358" spans="1:4" x14ac:dyDescent="0.3">
      <c r="A358">
        <f t="shared" si="5"/>
        <v>14</v>
      </c>
      <c r="B358" t="s">
        <v>79</v>
      </c>
      <c r="C358" s="21">
        <f>Participant14!D$17</f>
        <v>0.75</v>
      </c>
      <c r="D358" t="str">
        <f>Participant14!Q$2</f>
        <v>4B</v>
      </c>
    </row>
    <row r="359" spans="1:4" x14ac:dyDescent="0.3">
      <c r="A359">
        <f t="shared" si="5"/>
        <v>14</v>
      </c>
      <c r="B359" t="s">
        <v>80</v>
      </c>
      <c r="C359" s="21">
        <f>Participant14!D$20</f>
        <v>0.5</v>
      </c>
      <c r="D359" t="str">
        <f>Participant14!Q$2</f>
        <v>4B</v>
      </c>
    </row>
    <row r="360" spans="1:4" x14ac:dyDescent="0.3">
      <c r="A360">
        <f t="shared" si="5"/>
        <v>14</v>
      </c>
      <c r="B360" t="s">
        <v>81</v>
      </c>
      <c r="C360" s="21">
        <f>Participant14!D$23</f>
        <v>0.57999999999999996</v>
      </c>
      <c r="D360" t="str">
        <f>Participant14!Q$2</f>
        <v>4B</v>
      </c>
    </row>
    <row r="361" spans="1:4" x14ac:dyDescent="0.3">
      <c r="A361">
        <f t="shared" si="5"/>
        <v>14</v>
      </c>
      <c r="B361" t="s">
        <v>82</v>
      </c>
      <c r="C361" s="21">
        <f>Participant14!D$26</f>
        <v>0.57999999999999996</v>
      </c>
      <c r="D361" t="str">
        <f>Participant14!Q$2</f>
        <v>4B</v>
      </c>
    </row>
    <row r="362" spans="1:4" x14ac:dyDescent="0.3">
      <c r="A362">
        <f t="shared" si="5"/>
        <v>14</v>
      </c>
      <c r="B362" t="s">
        <v>74</v>
      </c>
      <c r="C362" s="21">
        <f>Participant14!I$2</f>
        <v>0.25</v>
      </c>
      <c r="D362" t="str">
        <f>Participant14!Q$3</f>
        <v>5B</v>
      </c>
    </row>
    <row r="363" spans="1:4" x14ac:dyDescent="0.3">
      <c r="A363">
        <f t="shared" si="5"/>
        <v>14</v>
      </c>
      <c r="B363" t="s">
        <v>75</v>
      </c>
      <c r="C363" s="21">
        <f>Participant14!I$5</f>
        <v>0.25</v>
      </c>
      <c r="D363" t="str">
        <f>Participant14!Q$3</f>
        <v>5B</v>
      </c>
    </row>
    <row r="364" spans="1:4" x14ac:dyDescent="0.3">
      <c r="A364">
        <f t="shared" si="5"/>
        <v>14</v>
      </c>
      <c r="B364" t="s">
        <v>76</v>
      </c>
      <c r="C364" s="21">
        <f>Participant14!I$8</f>
        <v>0.75</v>
      </c>
      <c r="D364" t="str">
        <f>Participant14!Q$3</f>
        <v>5B</v>
      </c>
    </row>
    <row r="365" spans="1:4" x14ac:dyDescent="0.3">
      <c r="A365">
        <f t="shared" si="5"/>
        <v>14</v>
      </c>
      <c r="B365" t="s">
        <v>77</v>
      </c>
      <c r="C365" s="21">
        <f>Participant14!I$11</f>
        <v>0.25</v>
      </c>
      <c r="D365" t="str">
        <f>Participant14!Q$3</f>
        <v>5B</v>
      </c>
    </row>
    <row r="366" spans="1:4" x14ac:dyDescent="0.3">
      <c r="A366">
        <f t="shared" si="5"/>
        <v>14</v>
      </c>
      <c r="B366" t="s">
        <v>78</v>
      </c>
      <c r="C366" s="21">
        <f>Participant14!I$14</f>
        <v>0.75</v>
      </c>
      <c r="D366" t="str">
        <f>Participant14!Q$3</f>
        <v>5B</v>
      </c>
    </row>
    <row r="367" spans="1:4" x14ac:dyDescent="0.3">
      <c r="A367">
        <f t="shared" si="5"/>
        <v>14</v>
      </c>
      <c r="B367" t="s">
        <v>79</v>
      </c>
      <c r="C367" s="21">
        <f>Participant14!I$17</f>
        <v>0.57999999999999996</v>
      </c>
      <c r="D367" t="str">
        <f>Participant14!Q$3</f>
        <v>5B</v>
      </c>
    </row>
    <row r="368" spans="1:4" x14ac:dyDescent="0.3">
      <c r="A368">
        <f t="shared" si="5"/>
        <v>14</v>
      </c>
      <c r="B368" t="s">
        <v>80</v>
      </c>
      <c r="C368" s="21">
        <f>Participant14!I$20</f>
        <v>0.75</v>
      </c>
      <c r="D368" t="str">
        <f>Participant14!Q$3</f>
        <v>5B</v>
      </c>
    </row>
    <row r="369" spans="1:4" x14ac:dyDescent="0.3">
      <c r="A369">
        <f t="shared" si="5"/>
        <v>14</v>
      </c>
      <c r="B369" t="s">
        <v>81</v>
      </c>
      <c r="C369" s="21">
        <f>Participant14!I$23</f>
        <v>0.75</v>
      </c>
      <c r="D369" t="str">
        <f>Participant14!Q$3</f>
        <v>5B</v>
      </c>
    </row>
    <row r="370" spans="1:4" x14ac:dyDescent="0.3">
      <c r="A370">
        <f t="shared" si="5"/>
        <v>14</v>
      </c>
      <c r="B370" t="s">
        <v>82</v>
      </c>
      <c r="C370" s="21">
        <f>Participant14!I$26</f>
        <v>0.75</v>
      </c>
      <c r="D370" t="str">
        <f>Participant14!Q$3</f>
        <v>5B</v>
      </c>
    </row>
    <row r="371" spans="1:4" x14ac:dyDescent="0.3">
      <c r="A371">
        <f t="shared" si="5"/>
        <v>14</v>
      </c>
      <c r="B371" t="s">
        <v>74</v>
      </c>
      <c r="C371" s="21">
        <f>Participant14!N$2</f>
        <v>0.25</v>
      </c>
      <c r="D371" t="str">
        <f>Participant14!Q$4</f>
        <v>6B</v>
      </c>
    </row>
    <row r="372" spans="1:4" x14ac:dyDescent="0.3">
      <c r="A372">
        <f t="shared" si="5"/>
        <v>14</v>
      </c>
      <c r="B372" t="s">
        <v>75</v>
      </c>
      <c r="C372" s="21">
        <f>Participant14!N$5</f>
        <v>0.57999999999999996</v>
      </c>
      <c r="D372" t="str">
        <f>Participant14!Q$4</f>
        <v>6B</v>
      </c>
    </row>
    <row r="373" spans="1:4" x14ac:dyDescent="0.3">
      <c r="A373">
        <f t="shared" si="5"/>
        <v>14</v>
      </c>
      <c r="B373" t="s">
        <v>76</v>
      </c>
      <c r="C373" s="21">
        <f>Participant14!N$8</f>
        <v>0.75</v>
      </c>
      <c r="D373" t="str">
        <f>Participant14!Q$4</f>
        <v>6B</v>
      </c>
    </row>
    <row r="374" spans="1:4" x14ac:dyDescent="0.3">
      <c r="A374">
        <f t="shared" si="5"/>
        <v>14</v>
      </c>
      <c r="B374" t="s">
        <v>77</v>
      </c>
      <c r="C374" s="21">
        <f>Participant14!N$11</f>
        <v>0.75</v>
      </c>
      <c r="D374" t="str">
        <f>Participant14!Q$4</f>
        <v>6B</v>
      </c>
    </row>
    <row r="375" spans="1:4" x14ac:dyDescent="0.3">
      <c r="A375">
        <f t="shared" si="5"/>
        <v>14</v>
      </c>
      <c r="B375" t="s">
        <v>78</v>
      </c>
      <c r="C375" s="21">
        <f>Participant14!N$14</f>
        <v>0.57999999999999996</v>
      </c>
      <c r="D375" t="str">
        <f>Participant14!Q$4</f>
        <v>6B</v>
      </c>
    </row>
    <row r="376" spans="1:4" x14ac:dyDescent="0.3">
      <c r="A376">
        <f t="shared" si="5"/>
        <v>14</v>
      </c>
      <c r="B376" t="s">
        <v>79</v>
      </c>
      <c r="C376" s="21">
        <f>Participant14!N$17</f>
        <v>0.75</v>
      </c>
      <c r="D376" t="str">
        <f>Participant14!Q$4</f>
        <v>6B</v>
      </c>
    </row>
    <row r="377" spans="1:4" x14ac:dyDescent="0.3">
      <c r="A377">
        <f t="shared" si="5"/>
        <v>14</v>
      </c>
      <c r="B377" t="s">
        <v>80</v>
      </c>
      <c r="C377" s="21">
        <f>Participant14!N$20</f>
        <v>0.42</v>
      </c>
      <c r="D377" t="str">
        <f>Participant14!Q$4</f>
        <v>6B</v>
      </c>
    </row>
    <row r="378" spans="1:4" x14ac:dyDescent="0.3">
      <c r="A378">
        <f t="shared" si="5"/>
        <v>14</v>
      </c>
      <c r="B378" t="s">
        <v>81</v>
      </c>
      <c r="C378" s="21">
        <f>Participant14!N$23</f>
        <v>0.42</v>
      </c>
      <c r="D378" t="str">
        <f>Participant14!Q$4</f>
        <v>6B</v>
      </c>
    </row>
    <row r="379" spans="1:4" x14ac:dyDescent="0.3">
      <c r="A379">
        <f t="shared" si="5"/>
        <v>14</v>
      </c>
      <c r="B379" t="s">
        <v>82</v>
      </c>
      <c r="C379" s="21">
        <f>Participant14!N$26</f>
        <v>0.75</v>
      </c>
      <c r="D379" t="str">
        <f>Participant14!Q$4</f>
        <v>6B</v>
      </c>
    </row>
    <row r="380" spans="1:4" x14ac:dyDescent="0.3">
      <c r="A380">
        <f t="shared" si="5"/>
        <v>15</v>
      </c>
      <c r="B380" t="s">
        <v>74</v>
      </c>
      <c r="C380" s="21">
        <f>Participant15!D$2</f>
        <v>0.17</v>
      </c>
      <c r="D380" t="str">
        <f>Participant15!Q$2</f>
        <v>4B</v>
      </c>
    </row>
    <row r="381" spans="1:4" x14ac:dyDescent="0.3">
      <c r="A381">
        <f t="shared" si="5"/>
        <v>15</v>
      </c>
      <c r="B381" t="s">
        <v>75</v>
      </c>
      <c r="C381" s="21">
        <f>Participant15!D$5</f>
        <v>0.75</v>
      </c>
      <c r="D381" t="str">
        <f>Participant15!Q$2</f>
        <v>4B</v>
      </c>
    </row>
    <row r="382" spans="1:4" x14ac:dyDescent="0.3">
      <c r="A382">
        <f t="shared" si="5"/>
        <v>15</v>
      </c>
      <c r="B382" t="s">
        <v>76</v>
      </c>
      <c r="C382" s="21">
        <f>Participant15!D$8</f>
        <v>0.67</v>
      </c>
      <c r="D382" t="str">
        <f>Participant15!Q$2</f>
        <v>4B</v>
      </c>
    </row>
    <row r="383" spans="1:4" x14ac:dyDescent="0.3">
      <c r="A383">
        <f t="shared" si="5"/>
        <v>15</v>
      </c>
      <c r="B383" t="s">
        <v>77</v>
      </c>
      <c r="C383" s="21">
        <f>Participant15!D$11</f>
        <v>0.33</v>
      </c>
      <c r="D383" t="str">
        <f>Participant15!Q$2</f>
        <v>4B</v>
      </c>
    </row>
    <row r="384" spans="1:4" x14ac:dyDescent="0.3">
      <c r="A384">
        <f t="shared" si="5"/>
        <v>15</v>
      </c>
      <c r="B384" t="s">
        <v>78</v>
      </c>
      <c r="C384" s="21">
        <f>Participant15!D$15</f>
        <v>0</v>
      </c>
      <c r="D384" t="str">
        <f>Participant15!Q$2</f>
        <v>4B</v>
      </c>
    </row>
    <row r="385" spans="1:4" x14ac:dyDescent="0.3">
      <c r="A385">
        <f t="shared" si="5"/>
        <v>15</v>
      </c>
      <c r="B385" t="s">
        <v>79</v>
      </c>
      <c r="C385" s="21">
        <f>Participant15!D$17</f>
        <v>0.5</v>
      </c>
      <c r="D385" t="str">
        <f>Participant15!Q$2</f>
        <v>4B</v>
      </c>
    </row>
    <row r="386" spans="1:4" x14ac:dyDescent="0.3">
      <c r="A386">
        <f t="shared" si="5"/>
        <v>15</v>
      </c>
      <c r="B386" t="s">
        <v>80</v>
      </c>
      <c r="C386" s="21">
        <f>Participant15!D$20</f>
        <v>0.33</v>
      </c>
      <c r="D386" t="str">
        <f>Participant15!Q$2</f>
        <v>4B</v>
      </c>
    </row>
    <row r="387" spans="1:4" x14ac:dyDescent="0.3">
      <c r="A387">
        <f t="shared" si="5"/>
        <v>15</v>
      </c>
      <c r="B387" t="s">
        <v>81</v>
      </c>
      <c r="C387" s="21">
        <f>Participant15!D$23</f>
        <v>0.33</v>
      </c>
      <c r="D387" t="str">
        <f>Participant15!Q$2</f>
        <v>4B</v>
      </c>
    </row>
    <row r="388" spans="1:4" x14ac:dyDescent="0.3">
      <c r="A388">
        <f t="shared" si="5"/>
        <v>15</v>
      </c>
      <c r="B388" t="s">
        <v>82</v>
      </c>
      <c r="C388" s="21">
        <f>Participant15!D$26</f>
        <v>0.25</v>
      </c>
      <c r="D388" t="str">
        <f>Participant15!Q$2</f>
        <v>4B</v>
      </c>
    </row>
    <row r="389" spans="1:4" x14ac:dyDescent="0.3">
      <c r="A389">
        <f t="shared" si="5"/>
        <v>15</v>
      </c>
      <c r="B389" t="s">
        <v>74</v>
      </c>
      <c r="C389" s="21">
        <f>Participant15!I$2</f>
        <v>0.25</v>
      </c>
      <c r="D389" t="str">
        <f>Participant15!Q$3</f>
        <v>6B</v>
      </c>
    </row>
    <row r="390" spans="1:4" x14ac:dyDescent="0.3">
      <c r="A390">
        <f t="shared" si="5"/>
        <v>15</v>
      </c>
      <c r="B390" t="s">
        <v>75</v>
      </c>
      <c r="C390" s="21">
        <f>Participant15!I$5</f>
        <v>0.75</v>
      </c>
      <c r="D390" t="str">
        <f>Participant15!Q$3</f>
        <v>6B</v>
      </c>
    </row>
    <row r="391" spans="1:4" x14ac:dyDescent="0.3">
      <c r="A391">
        <f t="shared" si="5"/>
        <v>15</v>
      </c>
      <c r="B391" t="s">
        <v>76</v>
      </c>
      <c r="C391" s="21">
        <f>Participant15!I$8</f>
        <v>0.75</v>
      </c>
      <c r="D391" t="str">
        <f>Participant15!Q$3</f>
        <v>6B</v>
      </c>
    </row>
    <row r="392" spans="1:4" x14ac:dyDescent="0.3">
      <c r="A392">
        <f t="shared" si="5"/>
        <v>15</v>
      </c>
      <c r="B392" t="s">
        <v>77</v>
      </c>
      <c r="C392" s="21">
        <f>Participant15!I$11</f>
        <v>0.25</v>
      </c>
      <c r="D392" t="str">
        <f>Participant15!Q$3</f>
        <v>6B</v>
      </c>
    </row>
    <row r="393" spans="1:4" x14ac:dyDescent="0.3">
      <c r="A393">
        <f t="shared" si="5"/>
        <v>15</v>
      </c>
      <c r="B393" t="s">
        <v>78</v>
      </c>
      <c r="C393" s="21">
        <f>Participant15!I$14</f>
        <v>0.25</v>
      </c>
      <c r="D393" t="str">
        <f>Participant15!Q$3</f>
        <v>6B</v>
      </c>
    </row>
    <row r="394" spans="1:4" x14ac:dyDescent="0.3">
      <c r="A394">
        <f t="shared" si="5"/>
        <v>15</v>
      </c>
      <c r="B394" t="s">
        <v>79</v>
      </c>
      <c r="C394" s="21">
        <f>Participant15!I$17</f>
        <v>0.75</v>
      </c>
      <c r="D394" t="str">
        <f>Participant15!Q$3</f>
        <v>6B</v>
      </c>
    </row>
    <row r="395" spans="1:4" x14ac:dyDescent="0.3">
      <c r="A395">
        <f t="shared" si="5"/>
        <v>15</v>
      </c>
      <c r="B395" t="s">
        <v>80</v>
      </c>
      <c r="C395" s="21">
        <f>Participant15!I$20</f>
        <v>0.08</v>
      </c>
      <c r="D395" t="str">
        <f>Participant15!Q$3</f>
        <v>6B</v>
      </c>
    </row>
    <row r="396" spans="1:4" x14ac:dyDescent="0.3">
      <c r="A396">
        <f t="shared" si="5"/>
        <v>15</v>
      </c>
      <c r="B396" t="s">
        <v>81</v>
      </c>
      <c r="C396" s="21">
        <f>Participant15!I$23</f>
        <v>0.17</v>
      </c>
      <c r="D396" t="str">
        <f>Participant15!Q$3</f>
        <v>6B</v>
      </c>
    </row>
    <row r="397" spans="1:4" x14ac:dyDescent="0.3">
      <c r="A397">
        <f t="shared" si="5"/>
        <v>15</v>
      </c>
      <c r="B397" t="s">
        <v>82</v>
      </c>
      <c r="C397" s="21">
        <f>Participant15!I$26</f>
        <v>0.25</v>
      </c>
      <c r="D397" t="str">
        <f>Participant15!Q$3</f>
        <v>6B</v>
      </c>
    </row>
    <row r="398" spans="1:4" x14ac:dyDescent="0.3">
      <c r="A398">
        <f t="shared" si="5"/>
        <v>15</v>
      </c>
      <c r="B398" t="s">
        <v>74</v>
      </c>
      <c r="C398" s="21">
        <f>Participant15!N$2</f>
        <v>0.25</v>
      </c>
      <c r="D398" t="str">
        <f>Participant15!Q$4</f>
        <v>5B</v>
      </c>
    </row>
    <row r="399" spans="1:4" x14ac:dyDescent="0.3">
      <c r="A399">
        <f t="shared" si="5"/>
        <v>15</v>
      </c>
      <c r="B399" t="s">
        <v>75</v>
      </c>
      <c r="C399" s="21">
        <f>Participant15!N$5</f>
        <v>0.25</v>
      </c>
      <c r="D399" t="str">
        <f>Participant15!Q$4</f>
        <v>5B</v>
      </c>
    </row>
    <row r="400" spans="1:4" x14ac:dyDescent="0.3">
      <c r="A400">
        <f t="shared" si="5"/>
        <v>15</v>
      </c>
      <c r="B400" t="s">
        <v>76</v>
      </c>
      <c r="C400" s="21">
        <f>Participant15!N$8</f>
        <v>0.25</v>
      </c>
      <c r="D400" t="str">
        <f>Participant15!Q$4</f>
        <v>5B</v>
      </c>
    </row>
    <row r="401" spans="1:4" x14ac:dyDescent="0.3">
      <c r="A401">
        <f t="shared" si="5"/>
        <v>15</v>
      </c>
      <c r="B401" t="s">
        <v>77</v>
      </c>
      <c r="C401" s="21">
        <f>Participant15!N$11</f>
        <v>0.25</v>
      </c>
      <c r="D401" t="str">
        <f>Participant15!Q$4</f>
        <v>5B</v>
      </c>
    </row>
    <row r="402" spans="1:4" x14ac:dyDescent="0.3">
      <c r="A402">
        <f t="shared" si="5"/>
        <v>15</v>
      </c>
      <c r="B402" t="s">
        <v>78</v>
      </c>
      <c r="C402" s="21">
        <f>Participant15!N$14</f>
        <v>0.25</v>
      </c>
      <c r="D402" t="str">
        <f>Participant15!Q$4</f>
        <v>5B</v>
      </c>
    </row>
    <row r="403" spans="1:4" x14ac:dyDescent="0.3">
      <c r="A403">
        <f t="shared" si="5"/>
        <v>15</v>
      </c>
      <c r="B403" t="s">
        <v>79</v>
      </c>
      <c r="C403" s="21">
        <f>Participant15!N$17</f>
        <v>0.25</v>
      </c>
      <c r="D403" t="str">
        <f>Participant15!Q$4</f>
        <v>5B</v>
      </c>
    </row>
    <row r="404" spans="1:4" x14ac:dyDescent="0.3">
      <c r="A404">
        <f t="shared" si="5"/>
        <v>15</v>
      </c>
      <c r="B404" t="s">
        <v>80</v>
      </c>
      <c r="C404" s="21">
        <f>Participant15!N$20</f>
        <v>0.25</v>
      </c>
      <c r="D404" t="str">
        <f>Participant15!Q$4</f>
        <v>5B</v>
      </c>
    </row>
    <row r="405" spans="1:4" x14ac:dyDescent="0.3">
      <c r="A405">
        <f t="shared" si="5"/>
        <v>15</v>
      </c>
      <c r="B405" t="s">
        <v>81</v>
      </c>
      <c r="C405" s="21">
        <f>Participant15!N$23</f>
        <v>0.25</v>
      </c>
      <c r="D405" t="str">
        <f>Participant15!Q$4</f>
        <v>5B</v>
      </c>
    </row>
    <row r="406" spans="1:4" x14ac:dyDescent="0.3">
      <c r="A406">
        <f t="shared" si="5"/>
        <v>15</v>
      </c>
      <c r="B406" t="s">
        <v>82</v>
      </c>
      <c r="C406" s="21">
        <f>Participant15!N$26</f>
        <v>0.08</v>
      </c>
      <c r="D406" t="str">
        <f>Participant15!Q$4</f>
        <v>5B</v>
      </c>
    </row>
    <row r="407" spans="1:4" x14ac:dyDescent="0.3">
      <c r="A407">
        <f t="shared" si="5"/>
        <v>16</v>
      </c>
      <c r="B407" t="s">
        <v>74</v>
      </c>
      <c r="C407" s="21">
        <f>Participant16!D$2</f>
        <v>0</v>
      </c>
      <c r="D407">
        <f>Participant16!Q$2</f>
        <v>4</v>
      </c>
    </row>
    <row r="408" spans="1:4" x14ac:dyDescent="0.3">
      <c r="A408">
        <f t="shared" si="5"/>
        <v>16</v>
      </c>
      <c r="B408" t="s">
        <v>75</v>
      </c>
      <c r="C408" s="21">
        <f>Participant16!D$5</f>
        <v>0.67</v>
      </c>
      <c r="D408">
        <f>Participant16!Q$2</f>
        <v>4</v>
      </c>
    </row>
    <row r="409" spans="1:4" x14ac:dyDescent="0.3">
      <c r="A409">
        <f t="shared" si="5"/>
        <v>16</v>
      </c>
      <c r="B409" t="s">
        <v>76</v>
      </c>
      <c r="C409" s="21">
        <f>Participant16!D$8</f>
        <v>0.5</v>
      </c>
      <c r="D409">
        <f>Participant16!Q$2</f>
        <v>4</v>
      </c>
    </row>
    <row r="410" spans="1:4" x14ac:dyDescent="0.3">
      <c r="A410">
        <f t="shared" si="5"/>
        <v>16</v>
      </c>
      <c r="B410" t="s">
        <v>77</v>
      </c>
      <c r="C410" s="21">
        <f>Participant16!D$11</f>
        <v>0.75</v>
      </c>
      <c r="D410">
        <f>Participant16!Q$2</f>
        <v>4</v>
      </c>
    </row>
    <row r="411" spans="1:4" x14ac:dyDescent="0.3">
      <c r="A411">
        <f t="shared" si="5"/>
        <v>16</v>
      </c>
      <c r="B411" t="s">
        <v>78</v>
      </c>
      <c r="C411" s="21">
        <f>Participant16!D$14</f>
        <v>0.67</v>
      </c>
      <c r="D411">
        <f>Participant16!Q$2</f>
        <v>4</v>
      </c>
    </row>
    <row r="412" spans="1:4" x14ac:dyDescent="0.3">
      <c r="A412">
        <f t="shared" si="5"/>
        <v>16</v>
      </c>
      <c r="B412" t="s">
        <v>79</v>
      </c>
      <c r="C412" s="21">
        <f>Participant16!D$17</f>
        <v>0.75</v>
      </c>
      <c r="D412">
        <f>Participant16!Q$2</f>
        <v>4</v>
      </c>
    </row>
    <row r="413" spans="1:4" x14ac:dyDescent="0.3">
      <c r="A413">
        <f t="shared" si="5"/>
        <v>16</v>
      </c>
      <c r="B413" t="s">
        <v>80</v>
      </c>
      <c r="C413" s="21">
        <f>Participant16!D$20</f>
        <v>0.25</v>
      </c>
      <c r="D413">
        <f>Participant16!Q$2</f>
        <v>4</v>
      </c>
    </row>
    <row r="414" spans="1:4" x14ac:dyDescent="0.3">
      <c r="A414">
        <f t="shared" ref="A414:A477" si="6">A387+1</f>
        <v>16</v>
      </c>
      <c r="B414" t="s">
        <v>81</v>
      </c>
      <c r="C414" s="21">
        <f>Participant16!D$23</f>
        <v>0.75</v>
      </c>
      <c r="D414">
        <f>Participant16!Q$2</f>
        <v>4</v>
      </c>
    </row>
    <row r="415" spans="1:4" x14ac:dyDescent="0.3">
      <c r="A415">
        <f t="shared" si="6"/>
        <v>16</v>
      </c>
      <c r="B415" t="s">
        <v>82</v>
      </c>
      <c r="C415" s="21">
        <f>Participant16!D$26</f>
        <v>0.5</v>
      </c>
      <c r="D415">
        <f>Participant16!Q$2</f>
        <v>4</v>
      </c>
    </row>
    <row r="416" spans="1:4" x14ac:dyDescent="0.3">
      <c r="A416">
        <f t="shared" si="6"/>
        <v>16</v>
      </c>
      <c r="B416" t="s">
        <v>74</v>
      </c>
      <c r="C416" s="21">
        <f>Participant16!I$2</f>
        <v>0.42</v>
      </c>
      <c r="D416">
        <f>Participant16!Q$3</f>
        <v>5</v>
      </c>
    </row>
    <row r="417" spans="1:4" x14ac:dyDescent="0.3">
      <c r="A417">
        <f t="shared" si="6"/>
        <v>16</v>
      </c>
      <c r="B417" t="s">
        <v>75</v>
      </c>
      <c r="C417" s="21">
        <f>Participant16!I$5</f>
        <v>0.5</v>
      </c>
      <c r="D417">
        <f>Participant16!Q$3</f>
        <v>5</v>
      </c>
    </row>
    <row r="418" spans="1:4" x14ac:dyDescent="0.3">
      <c r="A418">
        <f t="shared" si="6"/>
        <v>16</v>
      </c>
      <c r="B418" t="s">
        <v>76</v>
      </c>
      <c r="C418" s="21">
        <f>Participant16!I$8</f>
        <v>0.5</v>
      </c>
      <c r="D418">
        <f>Participant16!Q$3</f>
        <v>5</v>
      </c>
    </row>
    <row r="419" spans="1:4" x14ac:dyDescent="0.3">
      <c r="A419">
        <f t="shared" si="6"/>
        <v>16</v>
      </c>
      <c r="B419" t="s">
        <v>77</v>
      </c>
      <c r="C419" s="21">
        <f>Participant16!I$11</f>
        <v>0.75</v>
      </c>
      <c r="D419">
        <f>Participant16!Q$3</f>
        <v>5</v>
      </c>
    </row>
    <row r="420" spans="1:4" x14ac:dyDescent="0.3">
      <c r="A420">
        <f t="shared" si="6"/>
        <v>16</v>
      </c>
      <c r="B420" t="s">
        <v>78</v>
      </c>
      <c r="C420" s="21">
        <f>Participant16!I$14</f>
        <v>0.67</v>
      </c>
      <c r="D420">
        <f>Participant16!Q$3</f>
        <v>5</v>
      </c>
    </row>
    <row r="421" spans="1:4" x14ac:dyDescent="0.3">
      <c r="A421">
        <f t="shared" si="6"/>
        <v>16</v>
      </c>
      <c r="B421" t="s">
        <v>79</v>
      </c>
      <c r="C421" s="21">
        <f>Participant16!I$17</f>
        <v>0.5</v>
      </c>
      <c r="D421">
        <f>Participant16!Q$3</f>
        <v>5</v>
      </c>
    </row>
    <row r="422" spans="1:4" x14ac:dyDescent="0.3">
      <c r="A422">
        <f t="shared" si="6"/>
        <v>16</v>
      </c>
      <c r="B422" t="s">
        <v>80</v>
      </c>
      <c r="C422" s="21">
        <f>Participant16!I$20</f>
        <v>0.25</v>
      </c>
      <c r="D422">
        <f>Participant16!Q$3</f>
        <v>5</v>
      </c>
    </row>
    <row r="423" spans="1:4" x14ac:dyDescent="0.3">
      <c r="A423">
        <f t="shared" si="6"/>
        <v>16</v>
      </c>
      <c r="B423" t="s">
        <v>81</v>
      </c>
      <c r="C423" s="21">
        <f>Participant16!I$23</f>
        <v>0.25</v>
      </c>
      <c r="D423">
        <f>Participant16!Q$3</f>
        <v>5</v>
      </c>
    </row>
    <row r="424" spans="1:4" x14ac:dyDescent="0.3">
      <c r="A424">
        <f t="shared" si="6"/>
        <v>16</v>
      </c>
      <c r="B424" t="s">
        <v>82</v>
      </c>
      <c r="C424" s="21">
        <f>Participant16!I$26</f>
        <v>0.25</v>
      </c>
      <c r="D424">
        <f>Participant16!Q$3</f>
        <v>5</v>
      </c>
    </row>
    <row r="425" spans="1:4" x14ac:dyDescent="0.3">
      <c r="A425">
        <f t="shared" si="6"/>
        <v>16</v>
      </c>
      <c r="B425" t="s">
        <v>74</v>
      </c>
      <c r="C425" s="21">
        <f>Participant16!N$2</f>
        <v>0</v>
      </c>
      <c r="D425">
        <f>Participant16!Q$4</f>
        <v>6</v>
      </c>
    </row>
    <row r="426" spans="1:4" x14ac:dyDescent="0.3">
      <c r="A426">
        <f t="shared" si="6"/>
        <v>16</v>
      </c>
      <c r="B426" t="s">
        <v>75</v>
      </c>
      <c r="C426" s="21">
        <f>Participant16!N$5</f>
        <v>0</v>
      </c>
      <c r="D426">
        <f>Participant16!Q$4</f>
        <v>6</v>
      </c>
    </row>
    <row r="427" spans="1:4" x14ac:dyDescent="0.3">
      <c r="A427">
        <f t="shared" si="6"/>
        <v>16</v>
      </c>
      <c r="B427" t="s">
        <v>76</v>
      </c>
      <c r="C427" s="21">
        <f>Participant16!N$8</f>
        <v>0.25</v>
      </c>
      <c r="D427">
        <f>Participant16!Q$4</f>
        <v>6</v>
      </c>
    </row>
    <row r="428" spans="1:4" x14ac:dyDescent="0.3">
      <c r="A428">
        <f t="shared" si="6"/>
        <v>16</v>
      </c>
      <c r="B428" t="s">
        <v>77</v>
      </c>
      <c r="C428" s="21">
        <f>Participant16!N$11</f>
        <v>0.33</v>
      </c>
      <c r="D428">
        <f>Participant16!Q$4</f>
        <v>6</v>
      </c>
    </row>
    <row r="429" spans="1:4" x14ac:dyDescent="0.3">
      <c r="A429">
        <f t="shared" si="6"/>
        <v>16</v>
      </c>
      <c r="B429" t="s">
        <v>78</v>
      </c>
      <c r="C429" s="21">
        <f>Participant16!N$14</f>
        <v>0.17</v>
      </c>
      <c r="D429">
        <f>Participant16!Q$4</f>
        <v>6</v>
      </c>
    </row>
    <row r="430" spans="1:4" x14ac:dyDescent="0.3">
      <c r="A430">
        <f t="shared" si="6"/>
        <v>16</v>
      </c>
      <c r="B430" t="s">
        <v>79</v>
      </c>
      <c r="C430" s="21">
        <f>Participant16!N$17</f>
        <v>0.75</v>
      </c>
      <c r="D430">
        <f>Participant16!Q$4</f>
        <v>6</v>
      </c>
    </row>
    <row r="431" spans="1:4" x14ac:dyDescent="0.3">
      <c r="A431">
        <f t="shared" si="6"/>
        <v>16</v>
      </c>
      <c r="B431" t="s">
        <v>80</v>
      </c>
      <c r="C431" s="21">
        <f>Participant16!N$20</f>
        <v>0.33</v>
      </c>
      <c r="D431">
        <f>Participant16!Q$4</f>
        <v>6</v>
      </c>
    </row>
    <row r="432" spans="1:4" x14ac:dyDescent="0.3">
      <c r="A432">
        <f t="shared" si="6"/>
        <v>16</v>
      </c>
      <c r="B432" t="s">
        <v>81</v>
      </c>
      <c r="C432" s="21">
        <f>Participant16!N$23</f>
        <v>0.33</v>
      </c>
      <c r="D432">
        <f>Participant16!Q$4</f>
        <v>6</v>
      </c>
    </row>
    <row r="433" spans="1:4" x14ac:dyDescent="0.3">
      <c r="A433">
        <f t="shared" si="6"/>
        <v>16</v>
      </c>
      <c r="B433" t="s">
        <v>82</v>
      </c>
      <c r="C433" s="21">
        <f>Participant16!N$26</f>
        <v>0.25</v>
      </c>
      <c r="D433">
        <f>Participant16!Q$4</f>
        <v>6</v>
      </c>
    </row>
    <row r="434" spans="1:4" x14ac:dyDescent="0.3">
      <c r="A434">
        <f t="shared" si="6"/>
        <v>17</v>
      </c>
      <c r="B434" t="s">
        <v>74</v>
      </c>
      <c r="C434" s="21">
        <f>Participant17!D$2</f>
        <v>0.17</v>
      </c>
      <c r="D434">
        <f>Participant17!Q$2</f>
        <v>4</v>
      </c>
    </row>
    <row r="435" spans="1:4" x14ac:dyDescent="0.3">
      <c r="A435">
        <f t="shared" si="6"/>
        <v>17</v>
      </c>
      <c r="B435" t="s">
        <v>75</v>
      </c>
      <c r="C435" s="21">
        <f>Participant17!D$5</f>
        <v>0.17</v>
      </c>
      <c r="D435">
        <f>Participant17!Q$2</f>
        <v>4</v>
      </c>
    </row>
    <row r="436" spans="1:4" x14ac:dyDescent="0.3">
      <c r="A436">
        <f t="shared" si="6"/>
        <v>17</v>
      </c>
      <c r="B436" t="s">
        <v>76</v>
      </c>
      <c r="C436" s="21">
        <f>Participant17!D$8</f>
        <v>0.5</v>
      </c>
      <c r="D436">
        <f>Participant17!Q$2</f>
        <v>4</v>
      </c>
    </row>
    <row r="437" spans="1:4" x14ac:dyDescent="0.3">
      <c r="A437">
        <f t="shared" si="6"/>
        <v>17</v>
      </c>
      <c r="B437" t="s">
        <v>77</v>
      </c>
      <c r="C437" s="21">
        <f>Participant17!D$11</f>
        <v>0.42</v>
      </c>
      <c r="D437">
        <f>Participant17!Q$2</f>
        <v>4</v>
      </c>
    </row>
    <row r="438" spans="1:4" x14ac:dyDescent="0.3">
      <c r="A438">
        <f t="shared" si="6"/>
        <v>17</v>
      </c>
      <c r="B438" t="s">
        <v>78</v>
      </c>
      <c r="C438" s="21">
        <f>Participant17!D$14</f>
        <v>0.42</v>
      </c>
      <c r="D438">
        <f>Participant17!Q$2</f>
        <v>4</v>
      </c>
    </row>
    <row r="439" spans="1:4" x14ac:dyDescent="0.3">
      <c r="A439">
        <f t="shared" si="6"/>
        <v>17</v>
      </c>
      <c r="B439" t="s">
        <v>79</v>
      </c>
      <c r="C439" s="21">
        <f>Participant17!D$17</f>
        <v>0.57999999999999996</v>
      </c>
      <c r="D439">
        <f>Participant17!Q$2</f>
        <v>4</v>
      </c>
    </row>
    <row r="440" spans="1:4" x14ac:dyDescent="0.3">
      <c r="A440">
        <f t="shared" si="6"/>
        <v>17</v>
      </c>
      <c r="B440" t="s">
        <v>80</v>
      </c>
      <c r="C440" s="21">
        <f>Participant17!D$20</f>
        <v>0.25</v>
      </c>
      <c r="D440">
        <f>Participant17!Q$2</f>
        <v>4</v>
      </c>
    </row>
    <row r="441" spans="1:4" x14ac:dyDescent="0.3">
      <c r="A441">
        <f t="shared" si="6"/>
        <v>17</v>
      </c>
      <c r="B441" t="s">
        <v>81</v>
      </c>
      <c r="C441" s="21">
        <f>Participant17!D$23</f>
        <v>0.67</v>
      </c>
      <c r="D441">
        <f>Participant17!Q$2</f>
        <v>4</v>
      </c>
    </row>
    <row r="442" spans="1:4" x14ac:dyDescent="0.3">
      <c r="A442">
        <f t="shared" si="6"/>
        <v>17</v>
      </c>
      <c r="B442" t="s">
        <v>82</v>
      </c>
      <c r="C442" s="21">
        <f>Participant17!D$26</f>
        <v>0.5</v>
      </c>
      <c r="D442">
        <f>Participant17!Q$2</f>
        <v>4</v>
      </c>
    </row>
    <row r="443" spans="1:4" x14ac:dyDescent="0.3">
      <c r="A443">
        <f t="shared" si="6"/>
        <v>17</v>
      </c>
      <c r="B443" t="s">
        <v>74</v>
      </c>
      <c r="C443" s="21">
        <f>Participant17!I$2</f>
        <v>0.42</v>
      </c>
      <c r="D443">
        <f>Participant17!Q$3</f>
        <v>5</v>
      </c>
    </row>
    <row r="444" spans="1:4" x14ac:dyDescent="0.3">
      <c r="A444">
        <f t="shared" si="6"/>
        <v>17</v>
      </c>
      <c r="B444" t="s">
        <v>75</v>
      </c>
      <c r="C444" s="21">
        <f>Participant17!I$5</f>
        <v>0.57999999999999996</v>
      </c>
      <c r="D444">
        <f>Participant17!Q$3</f>
        <v>5</v>
      </c>
    </row>
    <row r="445" spans="1:4" x14ac:dyDescent="0.3">
      <c r="A445">
        <f t="shared" si="6"/>
        <v>17</v>
      </c>
      <c r="B445" t="s">
        <v>76</v>
      </c>
      <c r="C445" s="21">
        <f>Participant17!I$8</f>
        <v>0.75</v>
      </c>
      <c r="D445">
        <f>Participant17!Q$3</f>
        <v>5</v>
      </c>
    </row>
    <row r="446" spans="1:4" x14ac:dyDescent="0.3">
      <c r="A446">
        <f t="shared" si="6"/>
        <v>17</v>
      </c>
      <c r="B446" t="s">
        <v>77</v>
      </c>
      <c r="C446" s="21">
        <f>Participant17!I$11</f>
        <v>0.92</v>
      </c>
      <c r="D446">
        <f>Participant17!Q$3</f>
        <v>5</v>
      </c>
    </row>
    <row r="447" spans="1:4" x14ac:dyDescent="0.3">
      <c r="A447">
        <f t="shared" si="6"/>
        <v>17</v>
      </c>
      <c r="B447" t="s">
        <v>78</v>
      </c>
      <c r="C447" s="21">
        <f>Participant17!I$14</f>
        <v>0.57999999999999996</v>
      </c>
      <c r="D447">
        <f>Participant17!Q$3</f>
        <v>5</v>
      </c>
    </row>
    <row r="448" spans="1:4" x14ac:dyDescent="0.3">
      <c r="A448">
        <f t="shared" si="6"/>
        <v>17</v>
      </c>
      <c r="B448" t="s">
        <v>79</v>
      </c>
      <c r="C448" s="21">
        <f>Participant17!I$17</f>
        <v>0.5</v>
      </c>
      <c r="D448">
        <f>Participant17!Q$3</f>
        <v>5</v>
      </c>
    </row>
    <row r="449" spans="1:4" x14ac:dyDescent="0.3">
      <c r="A449">
        <f t="shared" si="6"/>
        <v>17</v>
      </c>
      <c r="B449" t="s">
        <v>80</v>
      </c>
      <c r="C449" s="21">
        <f>Participant17!I$20</f>
        <v>0.5</v>
      </c>
      <c r="D449">
        <f>Participant17!Q$3</f>
        <v>5</v>
      </c>
    </row>
    <row r="450" spans="1:4" x14ac:dyDescent="0.3">
      <c r="A450">
        <f t="shared" si="6"/>
        <v>17</v>
      </c>
      <c r="B450" t="s">
        <v>81</v>
      </c>
      <c r="C450" s="21">
        <f>Participant17!I$23</f>
        <v>0.67</v>
      </c>
      <c r="D450">
        <f>Participant17!Q$3</f>
        <v>5</v>
      </c>
    </row>
    <row r="451" spans="1:4" x14ac:dyDescent="0.3">
      <c r="A451">
        <f t="shared" si="6"/>
        <v>17</v>
      </c>
      <c r="B451" t="s">
        <v>82</v>
      </c>
      <c r="C451" s="21">
        <f>Participant17!I$26</f>
        <v>0.33</v>
      </c>
      <c r="D451">
        <f>Participant17!Q$3</f>
        <v>5</v>
      </c>
    </row>
    <row r="452" spans="1:4" x14ac:dyDescent="0.3">
      <c r="A452">
        <f t="shared" si="6"/>
        <v>17</v>
      </c>
      <c r="B452" t="s">
        <v>74</v>
      </c>
      <c r="C452" s="21">
        <f>Participant17!N$2</f>
        <v>0.08</v>
      </c>
      <c r="D452">
        <f>Participant17!Q$4</f>
        <v>6</v>
      </c>
    </row>
    <row r="453" spans="1:4" x14ac:dyDescent="0.3">
      <c r="A453">
        <f t="shared" si="6"/>
        <v>17</v>
      </c>
      <c r="B453" t="s">
        <v>75</v>
      </c>
      <c r="C453" s="21">
        <f>Participant17!N$5</f>
        <v>0.17</v>
      </c>
      <c r="D453">
        <f>Participant17!Q$4</f>
        <v>6</v>
      </c>
    </row>
    <row r="454" spans="1:4" x14ac:dyDescent="0.3">
      <c r="A454">
        <f t="shared" si="6"/>
        <v>17</v>
      </c>
      <c r="B454" t="s">
        <v>76</v>
      </c>
      <c r="C454" s="21">
        <f>Participant17!N$8</f>
        <v>0.08</v>
      </c>
      <c r="D454">
        <f>Participant17!Q$4</f>
        <v>6</v>
      </c>
    </row>
    <row r="455" spans="1:4" x14ac:dyDescent="0.3">
      <c r="A455">
        <f t="shared" si="6"/>
        <v>17</v>
      </c>
      <c r="B455" t="s">
        <v>77</v>
      </c>
      <c r="C455" s="21">
        <f>Participant17!N$11</f>
        <v>0.33</v>
      </c>
      <c r="D455">
        <f>Participant17!Q$4</f>
        <v>6</v>
      </c>
    </row>
    <row r="456" spans="1:4" x14ac:dyDescent="0.3">
      <c r="A456">
        <f t="shared" si="6"/>
        <v>17</v>
      </c>
      <c r="B456" t="s">
        <v>78</v>
      </c>
      <c r="C456" s="21">
        <f>Participant17!N$14</f>
        <v>0.33</v>
      </c>
      <c r="D456">
        <f>Participant17!Q$4</f>
        <v>6</v>
      </c>
    </row>
    <row r="457" spans="1:4" x14ac:dyDescent="0.3">
      <c r="A457">
        <f t="shared" si="6"/>
        <v>17</v>
      </c>
      <c r="B457" t="s">
        <v>79</v>
      </c>
      <c r="C457" s="21">
        <f>Participant17!N$17</f>
        <v>0.33</v>
      </c>
      <c r="D457">
        <f>Participant17!Q$4</f>
        <v>6</v>
      </c>
    </row>
    <row r="458" spans="1:4" x14ac:dyDescent="0.3">
      <c r="A458">
        <f t="shared" si="6"/>
        <v>17</v>
      </c>
      <c r="B458" t="s">
        <v>80</v>
      </c>
      <c r="C458" s="21">
        <f>Participant17!N$20</f>
        <v>0.33</v>
      </c>
      <c r="D458">
        <f>Participant17!Q$4</f>
        <v>6</v>
      </c>
    </row>
    <row r="459" spans="1:4" x14ac:dyDescent="0.3">
      <c r="A459">
        <f t="shared" si="6"/>
        <v>17</v>
      </c>
      <c r="B459" t="s">
        <v>81</v>
      </c>
      <c r="C459" s="21">
        <f>Participant17!N$23</f>
        <v>0.25</v>
      </c>
      <c r="D459">
        <f>Participant17!Q$4</f>
        <v>6</v>
      </c>
    </row>
    <row r="460" spans="1:4" x14ac:dyDescent="0.3">
      <c r="A460">
        <f t="shared" si="6"/>
        <v>17</v>
      </c>
      <c r="B460" t="s">
        <v>82</v>
      </c>
      <c r="C460" s="21">
        <f>Participant17!N$26</f>
        <v>0.08</v>
      </c>
      <c r="D460">
        <f>Participant17!Q$4</f>
        <v>6</v>
      </c>
    </row>
    <row r="461" spans="1:4" x14ac:dyDescent="0.3">
      <c r="A461">
        <f t="shared" si="6"/>
        <v>18</v>
      </c>
      <c r="B461" t="s">
        <v>74</v>
      </c>
      <c r="C461" s="21">
        <f>Participant18!D$2</f>
        <v>0.25</v>
      </c>
      <c r="D461">
        <f>Participant18!Q$2</f>
        <v>6</v>
      </c>
    </row>
    <row r="462" spans="1:4" x14ac:dyDescent="0.3">
      <c r="A462">
        <f t="shared" si="6"/>
        <v>18</v>
      </c>
      <c r="B462" t="s">
        <v>75</v>
      </c>
      <c r="C462" s="21">
        <f>Participant18!D$5</f>
        <v>0.17</v>
      </c>
      <c r="D462">
        <f>Participant18!Q$2</f>
        <v>6</v>
      </c>
    </row>
    <row r="463" spans="1:4" x14ac:dyDescent="0.3">
      <c r="A463">
        <f t="shared" si="6"/>
        <v>18</v>
      </c>
      <c r="B463" t="s">
        <v>76</v>
      </c>
      <c r="C463" s="21">
        <f>Participant18!D$8</f>
        <v>0.5</v>
      </c>
      <c r="D463">
        <f>Participant18!Q$2</f>
        <v>6</v>
      </c>
    </row>
    <row r="464" spans="1:4" x14ac:dyDescent="0.3">
      <c r="A464">
        <f t="shared" si="6"/>
        <v>18</v>
      </c>
      <c r="B464" t="s">
        <v>77</v>
      </c>
      <c r="C464" s="21">
        <f>Participant18!D$11</f>
        <v>0.33</v>
      </c>
      <c r="D464">
        <f>Participant18!Q$2</f>
        <v>6</v>
      </c>
    </row>
    <row r="465" spans="1:4" x14ac:dyDescent="0.3">
      <c r="A465">
        <f t="shared" si="6"/>
        <v>18</v>
      </c>
      <c r="B465" t="s">
        <v>78</v>
      </c>
      <c r="C465" s="21">
        <f>Participant18!D$14</f>
        <v>0.42</v>
      </c>
      <c r="D465">
        <f>Participant18!Q$2</f>
        <v>6</v>
      </c>
    </row>
    <row r="466" spans="1:4" x14ac:dyDescent="0.3">
      <c r="A466">
        <f t="shared" si="6"/>
        <v>18</v>
      </c>
      <c r="B466" t="s">
        <v>79</v>
      </c>
      <c r="C466" s="21">
        <f>Participant18!D$17</f>
        <v>0.5</v>
      </c>
      <c r="D466">
        <f>Participant18!Q$2</f>
        <v>6</v>
      </c>
    </row>
    <row r="467" spans="1:4" x14ac:dyDescent="0.3">
      <c r="A467">
        <f t="shared" si="6"/>
        <v>18</v>
      </c>
      <c r="B467" t="s">
        <v>80</v>
      </c>
      <c r="C467" s="21">
        <f>Participant18!D$20</f>
        <v>0.33</v>
      </c>
      <c r="D467">
        <f>Participant18!Q$2</f>
        <v>6</v>
      </c>
    </row>
    <row r="468" spans="1:4" x14ac:dyDescent="0.3">
      <c r="A468">
        <f t="shared" si="6"/>
        <v>18</v>
      </c>
      <c r="B468" t="s">
        <v>81</v>
      </c>
      <c r="C468" s="21">
        <f>Participant18!D$23</f>
        <v>0.33</v>
      </c>
      <c r="D468">
        <f>Participant18!Q$2</f>
        <v>6</v>
      </c>
    </row>
    <row r="469" spans="1:4" x14ac:dyDescent="0.3">
      <c r="A469">
        <f t="shared" si="6"/>
        <v>18</v>
      </c>
      <c r="B469" t="s">
        <v>82</v>
      </c>
      <c r="C469" s="21">
        <f>Participant18!D$26</f>
        <v>0.33</v>
      </c>
      <c r="D469">
        <f>Participant18!Q$2</f>
        <v>6</v>
      </c>
    </row>
    <row r="470" spans="1:4" x14ac:dyDescent="0.3">
      <c r="A470">
        <f t="shared" si="6"/>
        <v>18</v>
      </c>
      <c r="B470" t="s">
        <v>74</v>
      </c>
      <c r="C470" s="21">
        <f>Participant18!I$2</f>
        <v>0.42</v>
      </c>
      <c r="D470">
        <f>Participant18!Q$3</f>
        <v>4</v>
      </c>
    </row>
    <row r="471" spans="1:4" x14ac:dyDescent="0.3">
      <c r="A471">
        <f t="shared" si="6"/>
        <v>18</v>
      </c>
      <c r="B471" t="s">
        <v>75</v>
      </c>
      <c r="C471" s="21">
        <f>Participant18!I$5</f>
        <v>0.17</v>
      </c>
      <c r="D471">
        <f>Participant18!Q$3</f>
        <v>4</v>
      </c>
    </row>
    <row r="472" spans="1:4" x14ac:dyDescent="0.3">
      <c r="A472">
        <f t="shared" si="6"/>
        <v>18</v>
      </c>
      <c r="B472" t="s">
        <v>76</v>
      </c>
      <c r="C472" s="21">
        <f>Participant18!I$8</f>
        <v>0.25</v>
      </c>
      <c r="D472">
        <f>Participant18!Q$3</f>
        <v>4</v>
      </c>
    </row>
    <row r="473" spans="1:4" x14ac:dyDescent="0.3">
      <c r="A473">
        <f t="shared" si="6"/>
        <v>18</v>
      </c>
      <c r="B473" t="s">
        <v>77</v>
      </c>
      <c r="C473" s="21">
        <f>Participant18!I$11</f>
        <v>0.33</v>
      </c>
      <c r="D473">
        <f>Participant18!Q$3</f>
        <v>4</v>
      </c>
    </row>
    <row r="474" spans="1:4" x14ac:dyDescent="0.3">
      <c r="A474">
        <f t="shared" si="6"/>
        <v>18</v>
      </c>
      <c r="B474" t="s">
        <v>78</v>
      </c>
      <c r="C474" s="21">
        <f>Participant18!I$14</f>
        <v>0.25</v>
      </c>
      <c r="D474">
        <f>Participant18!Q$3</f>
        <v>4</v>
      </c>
    </row>
    <row r="475" spans="1:4" x14ac:dyDescent="0.3">
      <c r="A475">
        <f t="shared" si="6"/>
        <v>18</v>
      </c>
      <c r="B475" t="s">
        <v>79</v>
      </c>
      <c r="C475" s="21">
        <f>Participant18!I$17</f>
        <v>0.25</v>
      </c>
      <c r="D475">
        <f>Participant18!Q$3</f>
        <v>4</v>
      </c>
    </row>
    <row r="476" spans="1:4" x14ac:dyDescent="0.3">
      <c r="A476">
        <f t="shared" si="6"/>
        <v>18</v>
      </c>
      <c r="B476" t="s">
        <v>80</v>
      </c>
      <c r="C476" s="21">
        <f>Participant18!I$20</f>
        <v>0.25</v>
      </c>
      <c r="D476">
        <f>Participant18!Q$3</f>
        <v>4</v>
      </c>
    </row>
    <row r="477" spans="1:4" x14ac:dyDescent="0.3">
      <c r="A477">
        <f t="shared" si="6"/>
        <v>18</v>
      </c>
      <c r="B477" t="s">
        <v>81</v>
      </c>
      <c r="C477" s="21">
        <f>Participant18!I$23</f>
        <v>0.25</v>
      </c>
      <c r="D477">
        <f>Participant18!Q$3</f>
        <v>4</v>
      </c>
    </row>
    <row r="478" spans="1:4" x14ac:dyDescent="0.3">
      <c r="A478">
        <f t="shared" ref="A478:A541" si="7">A451+1</f>
        <v>18</v>
      </c>
      <c r="B478" t="s">
        <v>82</v>
      </c>
      <c r="C478" s="21">
        <f>Participant18!I$26</f>
        <v>0.33</v>
      </c>
      <c r="D478">
        <f>Participant18!Q$3</f>
        <v>4</v>
      </c>
    </row>
    <row r="479" spans="1:4" x14ac:dyDescent="0.3">
      <c r="A479">
        <f t="shared" si="7"/>
        <v>18</v>
      </c>
      <c r="B479" t="s">
        <v>74</v>
      </c>
      <c r="C479" s="21">
        <f>Participant18!N$2</f>
        <v>0.17</v>
      </c>
      <c r="D479">
        <f>Participant18!Q$4</f>
        <v>5</v>
      </c>
    </row>
    <row r="480" spans="1:4" x14ac:dyDescent="0.3">
      <c r="A480">
        <f t="shared" si="7"/>
        <v>18</v>
      </c>
      <c r="B480" t="s">
        <v>75</v>
      </c>
      <c r="C480" s="21">
        <f>Participant18!N$5</f>
        <v>0.42</v>
      </c>
      <c r="D480">
        <f>Participant18!Q$4</f>
        <v>5</v>
      </c>
    </row>
    <row r="481" spans="1:4" x14ac:dyDescent="0.3">
      <c r="A481">
        <f t="shared" si="7"/>
        <v>18</v>
      </c>
      <c r="B481" t="s">
        <v>76</v>
      </c>
      <c r="C481" s="21">
        <f>Participant18!N$8</f>
        <v>0.5</v>
      </c>
      <c r="D481">
        <f>Participant18!Q$4</f>
        <v>5</v>
      </c>
    </row>
    <row r="482" spans="1:4" x14ac:dyDescent="0.3">
      <c r="A482">
        <f t="shared" si="7"/>
        <v>18</v>
      </c>
      <c r="B482" t="s">
        <v>77</v>
      </c>
      <c r="C482" s="21">
        <f>Participant18!N$11</f>
        <v>0.57999999999999996</v>
      </c>
      <c r="D482">
        <f>Participant18!Q$4</f>
        <v>5</v>
      </c>
    </row>
    <row r="483" spans="1:4" x14ac:dyDescent="0.3">
      <c r="A483">
        <f t="shared" si="7"/>
        <v>18</v>
      </c>
      <c r="B483" t="s">
        <v>78</v>
      </c>
      <c r="C483" s="21">
        <f>Participant18!N$14</f>
        <v>0.42</v>
      </c>
      <c r="D483">
        <f>Participant18!Q$4</f>
        <v>5</v>
      </c>
    </row>
    <row r="484" spans="1:4" x14ac:dyDescent="0.3">
      <c r="A484">
        <f t="shared" si="7"/>
        <v>18</v>
      </c>
      <c r="B484" t="s">
        <v>79</v>
      </c>
      <c r="C484" s="21">
        <f>Participant18!N$17</f>
        <v>0.57999999999999996</v>
      </c>
      <c r="D484">
        <f>Participant18!Q$4</f>
        <v>5</v>
      </c>
    </row>
    <row r="485" spans="1:4" x14ac:dyDescent="0.3">
      <c r="A485">
        <f t="shared" si="7"/>
        <v>18</v>
      </c>
      <c r="B485" t="s">
        <v>80</v>
      </c>
      <c r="C485" s="21">
        <f>Participant18!N$20</f>
        <v>0.25</v>
      </c>
      <c r="D485">
        <f>Participant18!Q$4</f>
        <v>5</v>
      </c>
    </row>
    <row r="486" spans="1:4" x14ac:dyDescent="0.3">
      <c r="A486">
        <f t="shared" si="7"/>
        <v>18</v>
      </c>
      <c r="B486" t="s">
        <v>81</v>
      </c>
      <c r="C486" s="21">
        <f>Participant18!N$23</f>
        <v>0.17</v>
      </c>
      <c r="D486">
        <f>Participant18!Q$4</f>
        <v>5</v>
      </c>
    </row>
    <row r="487" spans="1:4" x14ac:dyDescent="0.3">
      <c r="A487">
        <f t="shared" si="7"/>
        <v>18</v>
      </c>
      <c r="B487" t="s">
        <v>82</v>
      </c>
      <c r="C487" s="21">
        <f>Participant18!N$26</f>
        <v>0.17</v>
      </c>
      <c r="D487">
        <f>Participant18!Q$4</f>
        <v>5</v>
      </c>
    </row>
    <row r="488" spans="1:4" x14ac:dyDescent="0.3">
      <c r="A488">
        <f t="shared" si="7"/>
        <v>19</v>
      </c>
      <c r="B488" t="s">
        <v>74</v>
      </c>
      <c r="C488" s="21">
        <f>Participant19!D$2</f>
        <v>0.17</v>
      </c>
      <c r="D488">
        <f>Participant19!Q$2</f>
        <v>4</v>
      </c>
    </row>
    <row r="489" spans="1:4" x14ac:dyDescent="0.3">
      <c r="A489">
        <f t="shared" si="7"/>
        <v>19</v>
      </c>
      <c r="B489" t="s">
        <v>75</v>
      </c>
      <c r="C489" s="21">
        <f>Participant19!D$5</f>
        <v>0.75</v>
      </c>
      <c r="D489">
        <f>Participant19!Q$2</f>
        <v>4</v>
      </c>
    </row>
    <row r="490" spans="1:4" x14ac:dyDescent="0.3">
      <c r="A490">
        <f t="shared" si="7"/>
        <v>19</v>
      </c>
      <c r="B490" t="s">
        <v>76</v>
      </c>
      <c r="C490" s="21">
        <f>Participant19!D$8</f>
        <v>0.75</v>
      </c>
      <c r="D490">
        <f>Participant19!Q$2</f>
        <v>4</v>
      </c>
    </row>
    <row r="491" spans="1:4" x14ac:dyDescent="0.3">
      <c r="A491">
        <f t="shared" si="7"/>
        <v>19</v>
      </c>
      <c r="B491" t="s">
        <v>77</v>
      </c>
      <c r="C491" s="21">
        <f>Participant19!D$11</f>
        <v>0.33</v>
      </c>
      <c r="D491">
        <f>Participant19!Q$2</f>
        <v>4</v>
      </c>
    </row>
    <row r="492" spans="1:4" x14ac:dyDescent="0.3">
      <c r="A492">
        <f t="shared" si="7"/>
        <v>19</v>
      </c>
      <c r="B492" t="s">
        <v>78</v>
      </c>
      <c r="C492" s="21">
        <f>Participant19!D$14</f>
        <v>0.75</v>
      </c>
      <c r="D492">
        <f>Participant19!Q$2</f>
        <v>4</v>
      </c>
    </row>
    <row r="493" spans="1:4" x14ac:dyDescent="0.3">
      <c r="A493">
        <f t="shared" si="7"/>
        <v>19</v>
      </c>
      <c r="B493" t="s">
        <v>79</v>
      </c>
      <c r="C493" s="21">
        <f>Participant19!D$17</f>
        <v>0.75</v>
      </c>
      <c r="D493">
        <f>Participant19!Q$2</f>
        <v>4</v>
      </c>
    </row>
    <row r="494" spans="1:4" x14ac:dyDescent="0.3">
      <c r="A494">
        <f t="shared" si="7"/>
        <v>19</v>
      </c>
      <c r="B494" t="s">
        <v>80</v>
      </c>
      <c r="C494" s="21">
        <f>Participant19!D$20</f>
        <v>0.25</v>
      </c>
      <c r="D494">
        <f>Participant19!Q$2</f>
        <v>4</v>
      </c>
    </row>
    <row r="495" spans="1:4" x14ac:dyDescent="0.3">
      <c r="A495">
        <f t="shared" si="7"/>
        <v>19</v>
      </c>
      <c r="B495" t="s">
        <v>81</v>
      </c>
      <c r="C495" s="21">
        <f>Participant19!D$23</f>
        <v>0.57999999999999996</v>
      </c>
      <c r="D495">
        <f>Participant19!Q$2</f>
        <v>4</v>
      </c>
    </row>
    <row r="496" spans="1:4" x14ac:dyDescent="0.3">
      <c r="A496">
        <f t="shared" si="7"/>
        <v>19</v>
      </c>
      <c r="B496" t="s">
        <v>82</v>
      </c>
      <c r="C496" s="21">
        <f>Participant19!D$26</f>
        <v>0.75</v>
      </c>
      <c r="D496">
        <f>Participant19!Q$2</f>
        <v>4</v>
      </c>
    </row>
    <row r="497" spans="1:4" x14ac:dyDescent="0.3">
      <c r="A497">
        <f t="shared" si="7"/>
        <v>19</v>
      </c>
      <c r="B497" t="s">
        <v>74</v>
      </c>
      <c r="C497" s="21">
        <f>Participant19!I$2</f>
        <v>0.08</v>
      </c>
      <c r="D497">
        <f>Participant19!Q$3</f>
        <v>6</v>
      </c>
    </row>
    <row r="498" spans="1:4" x14ac:dyDescent="0.3">
      <c r="A498">
        <f t="shared" si="7"/>
        <v>19</v>
      </c>
      <c r="B498" t="s">
        <v>75</v>
      </c>
      <c r="C498" s="21">
        <f>Participant19!I$5</f>
        <v>0.08</v>
      </c>
      <c r="D498">
        <f>Participant19!Q$3</f>
        <v>6</v>
      </c>
    </row>
    <row r="499" spans="1:4" x14ac:dyDescent="0.3">
      <c r="A499">
        <f t="shared" si="7"/>
        <v>19</v>
      </c>
      <c r="B499" t="s">
        <v>76</v>
      </c>
      <c r="C499" s="21">
        <f>Participant19!I$8</f>
        <v>0.08</v>
      </c>
      <c r="D499">
        <f>Participant19!Q$3</f>
        <v>6</v>
      </c>
    </row>
    <row r="500" spans="1:4" x14ac:dyDescent="0.3">
      <c r="A500">
        <f t="shared" si="7"/>
        <v>19</v>
      </c>
      <c r="B500" t="s">
        <v>77</v>
      </c>
      <c r="C500" s="21">
        <f>Participant19!I$11</f>
        <v>0.75</v>
      </c>
      <c r="D500">
        <f>Participant19!Q$3</f>
        <v>6</v>
      </c>
    </row>
    <row r="501" spans="1:4" x14ac:dyDescent="0.3">
      <c r="A501">
        <f t="shared" si="7"/>
        <v>19</v>
      </c>
      <c r="B501" t="s">
        <v>78</v>
      </c>
      <c r="C501" s="21">
        <f>Participant19!I$14</f>
        <v>0.33</v>
      </c>
      <c r="D501">
        <f>Participant19!Q$3</f>
        <v>6</v>
      </c>
    </row>
    <row r="502" spans="1:4" x14ac:dyDescent="0.3">
      <c r="A502">
        <f t="shared" si="7"/>
        <v>19</v>
      </c>
      <c r="B502" t="s">
        <v>79</v>
      </c>
      <c r="C502" s="21">
        <f>Participant19!I$17</f>
        <v>0.75</v>
      </c>
      <c r="D502">
        <f>Participant19!Q$3</f>
        <v>6</v>
      </c>
    </row>
    <row r="503" spans="1:4" x14ac:dyDescent="0.3">
      <c r="A503">
        <f t="shared" si="7"/>
        <v>19</v>
      </c>
      <c r="B503" t="s">
        <v>80</v>
      </c>
      <c r="C503" s="21">
        <f>Participant19!I$20</f>
        <v>0.75</v>
      </c>
      <c r="D503">
        <f>Participant19!Q$3</f>
        <v>6</v>
      </c>
    </row>
    <row r="504" spans="1:4" x14ac:dyDescent="0.3">
      <c r="A504">
        <f t="shared" si="7"/>
        <v>19</v>
      </c>
      <c r="B504" t="s">
        <v>81</v>
      </c>
      <c r="C504" s="21">
        <f>Participant19!I$23</f>
        <v>0.75</v>
      </c>
      <c r="D504">
        <f>Participant19!Q$3</f>
        <v>6</v>
      </c>
    </row>
    <row r="505" spans="1:4" x14ac:dyDescent="0.3">
      <c r="A505">
        <f t="shared" si="7"/>
        <v>19</v>
      </c>
      <c r="B505" t="s">
        <v>82</v>
      </c>
      <c r="C505" s="21">
        <f>Participant19!I$26</f>
        <v>0.25</v>
      </c>
      <c r="D505">
        <f>Participant19!Q$3</f>
        <v>6</v>
      </c>
    </row>
    <row r="506" spans="1:4" x14ac:dyDescent="0.3">
      <c r="A506">
        <f t="shared" si="7"/>
        <v>19</v>
      </c>
      <c r="B506" t="s">
        <v>74</v>
      </c>
      <c r="C506" s="21">
        <f>Participant19!N$2</f>
        <v>0.75</v>
      </c>
      <c r="D506">
        <f>Participant19!Q$4</f>
        <v>5</v>
      </c>
    </row>
    <row r="507" spans="1:4" x14ac:dyDescent="0.3">
      <c r="A507">
        <f t="shared" si="7"/>
        <v>19</v>
      </c>
      <c r="B507" t="s">
        <v>75</v>
      </c>
      <c r="C507" s="21">
        <f>Participant19!N$5</f>
        <v>0.75</v>
      </c>
      <c r="D507">
        <f>Participant19!Q$4</f>
        <v>5</v>
      </c>
    </row>
    <row r="508" spans="1:4" x14ac:dyDescent="0.3">
      <c r="A508">
        <f t="shared" si="7"/>
        <v>19</v>
      </c>
      <c r="B508" t="s">
        <v>76</v>
      </c>
      <c r="C508" s="21">
        <f>Participant19!N$8</f>
        <v>0.67</v>
      </c>
      <c r="D508">
        <f>Participant19!Q$4</f>
        <v>5</v>
      </c>
    </row>
    <row r="509" spans="1:4" x14ac:dyDescent="0.3">
      <c r="A509">
        <f t="shared" si="7"/>
        <v>19</v>
      </c>
      <c r="B509" t="s">
        <v>77</v>
      </c>
      <c r="C509" s="21">
        <f>Participant19!N$11</f>
        <v>0.92</v>
      </c>
      <c r="D509">
        <f>Participant19!Q$4</f>
        <v>5</v>
      </c>
    </row>
    <row r="510" spans="1:4" x14ac:dyDescent="0.3">
      <c r="A510">
        <f t="shared" si="7"/>
        <v>19</v>
      </c>
      <c r="B510" t="s">
        <v>78</v>
      </c>
      <c r="C510" s="21">
        <f>Participant19!N$14</f>
        <v>0.83</v>
      </c>
      <c r="D510">
        <f>Participant19!Q$4</f>
        <v>5</v>
      </c>
    </row>
    <row r="511" spans="1:4" x14ac:dyDescent="0.3">
      <c r="A511">
        <f t="shared" si="7"/>
        <v>19</v>
      </c>
      <c r="B511" t="s">
        <v>79</v>
      </c>
      <c r="C511" s="21">
        <f>Participant19!N$17</f>
        <v>0.92</v>
      </c>
      <c r="D511">
        <f>Participant19!Q$4</f>
        <v>5</v>
      </c>
    </row>
    <row r="512" spans="1:4" x14ac:dyDescent="0.3">
      <c r="A512">
        <f t="shared" si="7"/>
        <v>19</v>
      </c>
      <c r="B512" t="s">
        <v>80</v>
      </c>
      <c r="C512" s="21">
        <f>Participant19!N$20</f>
        <v>0.75</v>
      </c>
      <c r="D512">
        <f>Participant19!Q$4</f>
        <v>5</v>
      </c>
    </row>
    <row r="513" spans="1:4" x14ac:dyDescent="0.3">
      <c r="A513">
        <f t="shared" si="7"/>
        <v>19</v>
      </c>
      <c r="B513" t="s">
        <v>81</v>
      </c>
      <c r="C513" s="21">
        <f>Participant19!N$23</f>
        <v>0.17</v>
      </c>
      <c r="D513">
        <f>Participant19!Q$4</f>
        <v>5</v>
      </c>
    </row>
    <row r="514" spans="1:4" x14ac:dyDescent="0.3">
      <c r="A514">
        <f t="shared" si="7"/>
        <v>19</v>
      </c>
      <c r="B514" t="s">
        <v>82</v>
      </c>
      <c r="C514" s="21">
        <f>Participant19!N$26</f>
        <v>0.17</v>
      </c>
      <c r="D514">
        <f>Participant19!Q$4</f>
        <v>5</v>
      </c>
    </row>
    <row r="515" spans="1:4" x14ac:dyDescent="0.3">
      <c r="A515">
        <f t="shared" si="7"/>
        <v>20</v>
      </c>
      <c r="B515" t="s">
        <v>74</v>
      </c>
      <c r="C515" s="21">
        <f>Participant20!D$2</f>
        <v>0.57999999999999996</v>
      </c>
      <c r="D515">
        <f>Participant20!Q$2</f>
        <v>6</v>
      </c>
    </row>
    <row r="516" spans="1:4" x14ac:dyDescent="0.3">
      <c r="A516">
        <f t="shared" si="7"/>
        <v>20</v>
      </c>
      <c r="B516" t="s">
        <v>75</v>
      </c>
      <c r="C516" s="21">
        <f>Participant20!D$5</f>
        <v>0.08</v>
      </c>
      <c r="D516">
        <f>Participant20!Q$2</f>
        <v>6</v>
      </c>
    </row>
    <row r="517" spans="1:4" x14ac:dyDescent="0.3">
      <c r="A517">
        <f t="shared" si="7"/>
        <v>20</v>
      </c>
      <c r="B517" t="s">
        <v>76</v>
      </c>
      <c r="C517" s="21">
        <f>Participant20!D$8</f>
        <v>0.5</v>
      </c>
      <c r="D517">
        <f>Participant20!Q$2</f>
        <v>6</v>
      </c>
    </row>
    <row r="518" spans="1:4" x14ac:dyDescent="0.3">
      <c r="A518">
        <f t="shared" si="7"/>
        <v>20</v>
      </c>
      <c r="B518" t="s">
        <v>77</v>
      </c>
      <c r="C518" s="21">
        <f>Participant20!D$11</f>
        <v>0.42</v>
      </c>
      <c r="D518">
        <f>Participant20!Q$2</f>
        <v>6</v>
      </c>
    </row>
    <row r="519" spans="1:4" x14ac:dyDescent="0.3">
      <c r="A519">
        <f t="shared" si="7"/>
        <v>20</v>
      </c>
      <c r="B519" t="s">
        <v>78</v>
      </c>
      <c r="C519" s="21">
        <f>Participant20!D$14</f>
        <v>0.67</v>
      </c>
      <c r="D519">
        <f>Participant20!Q$2</f>
        <v>6</v>
      </c>
    </row>
    <row r="520" spans="1:4" x14ac:dyDescent="0.3">
      <c r="A520">
        <f t="shared" si="7"/>
        <v>20</v>
      </c>
      <c r="B520" t="s">
        <v>79</v>
      </c>
      <c r="C520" s="21">
        <f>Participant20!D$17</f>
        <v>0.08</v>
      </c>
      <c r="D520">
        <f>Participant20!Q$2</f>
        <v>6</v>
      </c>
    </row>
    <row r="521" spans="1:4" x14ac:dyDescent="0.3">
      <c r="A521">
        <f t="shared" si="7"/>
        <v>20</v>
      </c>
      <c r="B521" t="s">
        <v>80</v>
      </c>
      <c r="C521" s="21">
        <f>Participant20!D$20</f>
        <v>0.83</v>
      </c>
      <c r="D521">
        <f>Participant20!Q$2</f>
        <v>6</v>
      </c>
    </row>
    <row r="522" spans="1:4" x14ac:dyDescent="0.3">
      <c r="A522">
        <f t="shared" si="7"/>
        <v>20</v>
      </c>
      <c r="B522" t="s">
        <v>81</v>
      </c>
      <c r="C522" s="21">
        <f>Participant20!D$23</f>
        <v>0.75</v>
      </c>
      <c r="D522">
        <f>Participant20!Q$2</f>
        <v>6</v>
      </c>
    </row>
    <row r="523" spans="1:4" x14ac:dyDescent="0.3">
      <c r="A523">
        <f t="shared" si="7"/>
        <v>20</v>
      </c>
      <c r="B523" t="s">
        <v>82</v>
      </c>
      <c r="C523" s="21">
        <f>Participant20!D$26</f>
        <v>0.5</v>
      </c>
      <c r="D523">
        <f>Participant20!Q$2</f>
        <v>6</v>
      </c>
    </row>
    <row r="524" spans="1:4" x14ac:dyDescent="0.3">
      <c r="A524">
        <f t="shared" si="7"/>
        <v>20</v>
      </c>
      <c r="B524" t="s">
        <v>74</v>
      </c>
      <c r="C524" s="21">
        <f>Participant20!I$2</f>
        <v>0.33</v>
      </c>
      <c r="D524">
        <f>Participant20!Q$3</f>
        <v>5</v>
      </c>
    </row>
    <row r="525" spans="1:4" x14ac:dyDescent="0.3">
      <c r="A525">
        <f t="shared" si="7"/>
        <v>20</v>
      </c>
      <c r="B525" t="s">
        <v>75</v>
      </c>
      <c r="C525" s="21">
        <f>Participant20!I$5</f>
        <v>0.42</v>
      </c>
      <c r="D525">
        <f>Participant20!Q$3</f>
        <v>5</v>
      </c>
    </row>
    <row r="526" spans="1:4" x14ac:dyDescent="0.3">
      <c r="A526">
        <f t="shared" si="7"/>
        <v>20</v>
      </c>
      <c r="B526" t="s">
        <v>76</v>
      </c>
      <c r="C526" s="21">
        <f>Participant20!I$8</f>
        <v>0.67</v>
      </c>
      <c r="D526">
        <f>Participant20!Q$3</f>
        <v>5</v>
      </c>
    </row>
    <row r="527" spans="1:4" x14ac:dyDescent="0.3">
      <c r="A527">
        <f t="shared" si="7"/>
        <v>20</v>
      </c>
      <c r="B527" t="s">
        <v>77</v>
      </c>
      <c r="C527" s="21">
        <f>Participant20!I$11</f>
        <v>0.57999999999999996</v>
      </c>
      <c r="D527">
        <f>Participant20!Q$3</f>
        <v>5</v>
      </c>
    </row>
    <row r="528" spans="1:4" x14ac:dyDescent="0.3">
      <c r="A528">
        <f t="shared" si="7"/>
        <v>20</v>
      </c>
      <c r="B528" t="s">
        <v>78</v>
      </c>
      <c r="C528" s="21">
        <f>Participant20!I$14</f>
        <v>0.57999999999999996</v>
      </c>
      <c r="D528">
        <f>Participant20!Q$3</f>
        <v>5</v>
      </c>
    </row>
    <row r="529" spans="1:4" x14ac:dyDescent="0.3">
      <c r="A529">
        <f t="shared" si="7"/>
        <v>20</v>
      </c>
      <c r="B529" t="s">
        <v>79</v>
      </c>
      <c r="C529" s="21">
        <f>Participant20!I$17</f>
        <v>0.67</v>
      </c>
      <c r="D529">
        <f>Participant20!Q$3</f>
        <v>5</v>
      </c>
    </row>
    <row r="530" spans="1:4" x14ac:dyDescent="0.3">
      <c r="A530">
        <f t="shared" si="7"/>
        <v>20</v>
      </c>
      <c r="B530" t="s">
        <v>80</v>
      </c>
      <c r="C530" s="21">
        <f>Participant20!I$20</f>
        <v>0.57999999999999996</v>
      </c>
      <c r="D530">
        <f>Participant20!Q$3</f>
        <v>5</v>
      </c>
    </row>
    <row r="531" spans="1:4" x14ac:dyDescent="0.3">
      <c r="A531">
        <f t="shared" si="7"/>
        <v>20</v>
      </c>
      <c r="B531" t="s">
        <v>81</v>
      </c>
      <c r="C531" s="21">
        <f>Participant20!I$23</f>
        <v>0.57999999999999996</v>
      </c>
      <c r="D531">
        <f>Participant20!Q$3</f>
        <v>5</v>
      </c>
    </row>
    <row r="532" spans="1:4" x14ac:dyDescent="0.3">
      <c r="A532">
        <f t="shared" si="7"/>
        <v>20</v>
      </c>
      <c r="B532" t="s">
        <v>82</v>
      </c>
      <c r="C532" s="21">
        <f>Participant20!I$26</f>
        <v>0.25</v>
      </c>
      <c r="D532">
        <f>Participant20!Q$3</f>
        <v>5</v>
      </c>
    </row>
    <row r="533" spans="1:4" x14ac:dyDescent="0.3">
      <c r="A533">
        <f t="shared" si="7"/>
        <v>20</v>
      </c>
      <c r="B533" t="s">
        <v>74</v>
      </c>
      <c r="C533" s="21">
        <f>Participant20!N$2</f>
        <v>0.5</v>
      </c>
      <c r="D533">
        <f>Participant20!Q$4</f>
        <v>4</v>
      </c>
    </row>
    <row r="534" spans="1:4" x14ac:dyDescent="0.3">
      <c r="A534">
        <f t="shared" si="7"/>
        <v>20</v>
      </c>
      <c r="B534" t="s">
        <v>75</v>
      </c>
      <c r="C534" s="21">
        <f>Participant20!N$5</f>
        <v>0.42</v>
      </c>
      <c r="D534">
        <f>Participant20!Q$4</f>
        <v>4</v>
      </c>
    </row>
    <row r="535" spans="1:4" x14ac:dyDescent="0.3">
      <c r="A535">
        <f t="shared" si="7"/>
        <v>20</v>
      </c>
      <c r="B535" t="s">
        <v>76</v>
      </c>
      <c r="C535" s="21">
        <f>Participant20!N$8</f>
        <v>0.83</v>
      </c>
      <c r="D535">
        <f>Participant20!Q$4</f>
        <v>4</v>
      </c>
    </row>
    <row r="536" spans="1:4" x14ac:dyDescent="0.3">
      <c r="A536">
        <f t="shared" si="7"/>
        <v>20</v>
      </c>
      <c r="B536" t="s">
        <v>77</v>
      </c>
      <c r="C536" s="21">
        <f>Participant20!N$11</f>
        <v>0.25</v>
      </c>
      <c r="D536">
        <f>Participant20!Q$4</f>
        <v>4</v>
      </c>
    </row>
    <row r="537" spans="1:4" x14ac:dyDescent="0.3">
      <c r="A537">
        <f t="shared" si="7"/>
        <v>20</v>
      </c>
      <c r="B537" t="s">
        <v>78</v>
      </c>
      <c r="C537" s="21">
        <f>Participant20!N$14</f>
        <v>0.57999999999999996</v>
      </c>
      <c r="D537">
        <f>Participant20!Q$4</f>
        <v>4</v>
      </c>
    </row>
    <row r="538" spans="1:4" x14ac:dyDescent="0.3">
      <c r="A538">
        <f t="shared" si="7"/>
        <v>20</v>
      </c>
      <c r="B538" t="s">
        <v>79</v>
      </c>
      <c r="C538" s="21">
        <f>Participant20!N$17</f>
        <v>0.25</v>
      </c>
      <c r="D538">
        <f>Participant20!Q$4</f>
        <v>4</v>
      </c>
    </row>
    <row r="539" spans="1:4" x14ac:dyDescent="0.3">
      <c r="A539">
        <f t="shared" si="7"/>
        <v>20</v>
      </c>
      <c r="B539" t="s">
        <v>80</v>
      </c>
      <c r="C539" s="21">
        <f>Participant20!N$20</f>
        <v>0.75</v>
      </c>
      <c r="D539">
        <f>Participant20!Q$4</f>
        <v>4</v>
      </c>
    </row>
    <row r="540" spans="1:4" x14ac:dyDescent="0.3">
      <c r="A540">
        <f t="shared" si="7"/>
        <v>20</v>
      </c>
      <c r="B540" t="s">
        <v>81</v>
      </c>
      <c r="C540" s="21">
        <f>Participant20!N$23</f>
        <v>0.83</v>
      </c>
      <c r="D540">
        <f>Participant20!Q$4</f>
        <v>4</v>
      </c>
    </row>
    <row r="541" spans="1:4" x14ac:dyDescent="0.3">
      <c r="A541">
        <f t="shared" si="7"/>
        <v>20</v>
      </c>
      <c r="B541" t="s">
        <v>82</v>
      </c>
      <c r="C541" s="21">
        <f>Participant20!N$26</f>
        <v>0.5</v>
      </c>
      <c r="D541">
        <f>Participant20!Q$4</f>
        <v>4</v>
      </c>
    </row>
    <row r="542" spans="1:4" x14ac:dyDescent="0.3">
      <c r="A542">
        <f t="shared" ref="A542:A605" si="8">A515+1</f>
        <v>21</v>
      </c>
      <c r="B542" t="s">
        <v>74</v>
      </c>
      <c r="C542" s="21">
        <f>Participant21!D$2</f>
        <v>0.25</v>
      </c>
      <c r="D542">
        <f>Participant21!Q$2</f>
        <v>6</v>
      </c>
    </row>
    <row r="543" spans="1:4" x14ac:dyDescent="0.3">
      <c r="A543">
        <f t="shared" si="8"/>
        <v>21</v>
      </c>
      <c r="B543" t="s">
        <v>75</v>
      </c>
      <c r="C543" s="21">
        <f>Participant21!D$5</f>
        <v>0.08</v>
      </c>
      <c r="D543">
        <f>Participant21!Q$2</f>
        <v>6</v>
      </c>
    </row>
    <row r="544" spans="1:4" x14ac:dyDescent="0.3">
      <c r="A544">
        <f t="shared" si="8"/>
        <v>21</v>
      </c>
      <c r="B544" t="s">
        <v>76</v>
      </c>
      <c r="C544" s="21">
        <f>Participant21!D$8</f>
        <v>0.25</v>
      </c>
      <c r="D544">
        <f>Participant21!Q$2</f>
        <v>6</v>
      </c>
    </row>
    <row r="545" spans="1:4" x14ac:dyDescent="0.3">
      <c r="A545">
        <f t="shared" si="8"/>
        <v>21</v>
      </c>
      <c r="B545" t="s">
        <v>77</v>
      </c>
      <c r="C545" s="21">
        <f>Participant21!D$11</f>
        <v>0.57999999999999996</v>
      </c>
      <c r="D545">
        <f>Participant21!Q$2</f>
        <v>6</v>
      </c>
    </row>
    <row r="546" spans="1:4" x14ac:dyDescent="0.3">
      <c r="A546">
        <f t="shared" si="8"/>
        <v>21</v>
      </c>
      <c r="B546" t="s">
        <v>78</v>
      </c>
      <c r="C546" s="21">
        <f>Participant21!D$14</f>
        <v>0.67</v>
      </c>
      <c r="D546">
        <f>Participant21!Q$2</f>
        <v>6</v>
      </c>
    </row>
    <row r="547" spans="1:4" x14ac:dyDescent="0.3">
      <c r="A547">
        <f t="shared" si="8"/>
        <v>21</v>
      </c>
      <c r="B547" t="s">
        <v>79</v>
      </c>
      <c r="C547" s="21">
        <f>Participant21!D$17</f>
        <v>0.17</v>
      </c>
      <c r="D547">
        <f>Participant21!Q$2</f>
        <v>6</v>
      </c>
    </row>
    <row r="548" spans="1:4" x14ac:dyDescent="0.3">
      <c r="A548">
        <f t="shared" si="8"/>
        <v>21</v>
      </c>
      <c r="B548" t="s">
        <v>80</v>
      </c>
      <c r="C548" s="21">
        <f>Participant21!D$20</f>
        <v>0.67</v>
      </c>
      <c r="D548">
        <f>Participant21!Q$2</f>
        <v>6</v>
      </c>
    </row>
    <row r="549" spans="1:4" x14ac:dyDescent="0.3">
      <c r="A549">
        <f t="shared" si="8"/>
        <v>21</v>
      </c>
      <c r="B549" t="s">
        <v>81</v>
      </c>
      <c r="C549" s="21">
        <f>Participant21!D$23</f>
        <v>0.75</v>
      </c>
      <c r="D549">
        <f>Participant21!Q$2</f>
        <v>6</v>
      </c>
    </row>
    <row r="550" spans="1:4" x14ac:dyDescent="0.3">
      <c r="A550">
        <f t="shared" si="8"/>
        <v>21</v>
      </c>
      <c r="B550" t="s">
        <v>82</v>
      </c>
      <c r="C550" s="21">
        <f>Participant21!D$26</f>
        <v>0.67</v>
      </c>
      <c r="D550">
        <f>Participant21!Q$2</f>
        <v>6</v>
      </c>
    </row>
    <row r="551" spans="1:4" x14ac:dyDescent="0.3">
      <c r="A551">
        <f t="shared" si="8"/>
        <v>21</v>
      </c>
      <c r="B551" t="s">
        <v>74</v>
      </c>
      <c r="C551" s="21">
        <f>Participant21!I$2</f>
        <v>0.92</v>
      </c>
      <c r="D551">
        <f>Participant21!Q$3</f>
        <v>5</v>
      </c>
    </row>
    <row r="552" spans="1:4" x14ac:dyDescent="0.3">
      <c r="A552">
        <f t="shared" si="8"/>
        <v>21</v>
      </c>
      <c r="B552" t="s">
        <v>75</v>
      </c>
      <c r="C552" s="21">
        <f>Participant21!I$5</f>
        <v>0.92</v>
      </c>
      <c r="D552">
        <f>Participant21!Q$3</f>
        <v>5</v>
      </c>
    </row>
    <row r="553" spans="1:4" x14ac:dyDescent="0.3">
      <c r="A553">
        <f t="shared" si="8"/>
        <v>21</v>
      </c>
      <c r="B553" t="s">
        <v>76</v>
      </c>
      <c r="C553" s="21">
        <f>Participant21!I$8</f>
        <v>0.83</v>
      </c>
      <c r="D553">
        <f>Participant21!Q$3</f>
        <v>5</v>
      </c>
    </row>
    <row r="554" spans="1:4" x14ac:dyDescent="0.3">
      <c r="A554">
        <f t="shared" si="8"/>
        <v>21</v>
      </c>
      <c r="B554" t="s">
        <v>77</v>
      </c>
      <c r="C554" s="21">
        <f>Participant21!I$11</f>
        <v>1</v>
      </c>
      <c r="D554">
        <f>Participant21!Q$3</f>
        <v>5</v>
      </c>
    </row>
    <row r="555" spans="1:4" x14ac:dyDescent="0.3">
      <c r="A555">
        <f t="shared" si="8"/>
        <v>21</v>
      </c>
      <c r="B555" t="s">
        <v>78</v>
      </c>
      <c r="C555" s="21">
        <f>Participant21!I$14</f>
        <v>0.92</v>
      </c>
      <c r="D555">
        <f>Participant21!Q$3</f>
        <v>5</v>
      </c>
    </row>
    <row r="556" spans="1:4" x14ac:dyDescent="0.3">
      <c r="A556">
        <f t="shared" si="8"/>
        <v>21</v>
      </c>
      <c r="B556" t="s">
        <v>79</v>
      </c>
      <c r="C556" s="21">
        <f>Participant21!I$17</f>
        <v>0.67</v>
      </c>
      <c r="D556">
        <f>Participant21!Q$3</f>
        <v>5</v>
      </c>
    </row>
    <row r="557" spans="1:4" x14ac:dyDescent="0.3">
      <c r="A557">
        <f t="shared" si="8"/>
        <v>21</v>
      </c>
      <c r="B557" t="s">
        <v>80</v>
      </c>
      <c r="C557" s="21">
        <f>Participant21!I$20</f>
        <v>0.57999999999999996</v>
      </c>
      <c r="D557">
        <f>Participant21!Q$3</f>
        <v>5</v>
      </c>
    </row>
    <row r="558" spans="1:4" x14ac:dyDescent="0.3">
      <c r="A558">
        <f t="shared" si="8"/>
        <v>21</v>
      </c>
      <c r="B558" t="s">
        <v>81</v>
      </c>
      <c r="C558" s="21">
        <f>Participant21!I$23</f>
        <v>0.42</v>
      </c>
      <c r="D558">
        <f>Participant21!Q$3</f>
        <v>5</v>
      </c>
    </row>
    <row r="559" spans="1:4" x14ac:dyDescent="0.3">
      <c r="A559">
        <f t="shared" si="8"/>
        <v>21</v>
      </c>
      <c r="B559" t="s">
        <v>82</v>
      </c>
      <c r="C559" s="21">
        <f>Participant21!I$26</f>
        <v>0.25</v>
      </c>
      <c r="D559">
        <f>Participant21!Q$3</f>
        <v>5</v>
      </c>
    </row>
    <row r="560" spans="1:4" x14ac:dyDescent="0.3">
      <c r="A560">
        <f t="shared" si="8"/>
        <v>21</v>
      </c>
      <c r="B560" t="s">
        <v>74</v>
      </c>
      <c r="C560" s="21">
        <f>Participant21!N$2</f>
        <v>0</v>
      </c>
      <c r="D560">
        <f>Participant21!Q$4</f>
        <v>4</v>
      </c>
    </row>
    <row r="561" spans="1:4" x14ac:dyDescent="0.3">
      <c r="A561">
        <f t="shared" si="8"/>
        <v>21</v>
      </c>
      <c r="B561" t="s">
        <v>75</v>
      </c>
      <c r="C561" s="21">
        <f>Participant21!N$5</f>
        <v>1</v>
      </c>
      <c r="D561">
        <f>Participant21!Q$4</f>
        <v>4</v>
      </c>
    </row>
    <row r="562" spans="1:4" x14ac:dyDescent="0.3">
      <c r="A562">
        <f t="shared" si="8"/>
        <v>21</v>
      </c>
      <c r="B562" t="s">
        <v>76</v>
      </c>
      <c r="C562" s="21">
        <f>Participant21!N$8</f>
        <v>0.83</v>
      </c>
      <c r="D562">
        <f>Participant21!Q$4</f>
        <v>4</v>
      </c>
    </row>
    <row r="563" spans="1:4" x14ac:dyDescent="0.3">
      <c r="A563">
        <f t="shared" si="8"/>
        <v>21</v>
      </c>
      <c r="B563" t="s">
        <v>77</v>
      </c>
      <c r="C563" s="21">
        <f>Participant21!N$11</f>
        <v>0.75</v>
      </c>
      <c r="D563">
        <f>Participant21!Q$4</f>
        <v>4</v>
      </c>
    </row>
    <row r="564" spans="1:4" x14ac:dyDescent="0.3">
      <c r="A564">
        <f t="shared" si="8"/>
        <v>21</v>
      </c>
      <c r="B564" t="s">
        <v>78</v>
      </c>
      <c r="C564" s="21">
        <f>Participant21!N$14</f>
        <v>0.67</v>
      </c>
      <c r="D564">
        <f>Participant21!Q$4</f>
        <v>4</v>
      </c>
    </row>
    <row r="565" spans="1:4" x14ac:dyDescent="0.3">
      <c r="A565">
        <f t="shared" si="8"/>
        <v>21</v>
      </c>
      <c r="B565" t="s">
        <v>79</v>
      </c>
      <c r="C565" s="21">
        <f>Participant21!N$17</f>
        <v>0.5</v>
      </c>
      <c r="D565">
        <f>Participant21!Q$4</f>
        <v>4</v>
      </c>
    </row>
    <row r="566" spans="1:4" x14ac:dyDescent="0.3">
      <c r="A566">
        <f t="shared" si="8"/>
        <v>21</v>
      </c>
      <c r="B566" t="s">
        <v>80</v>
      </c>
      <c r="C566" s="21">
        <f>Participant21!N$20</f>
        <v>1</v>
      </c>
      <c r="D566">
        <f>Participant21!Q$4</f>
        <v>4</v>
      </c>
    </row>
    <row r="567" spans="1:4" x14ac:dyDescent="0.3">
      <c r="A567">
        <f t="shared" si="8"/>
        <v>21</v>
      </c>
      <c r="B567" t="s">
        <v>81</v>
      </c>
      <c r="C567" s="21">
        <f>Participant21!N$23</f>
        <v>0.83</v>
      </c>
      <c r="D567">
        <f>Participant21!Q$4</f>
        <v>4</v>
      </c>
    </row>
    <row r="568" spans="1:4" x14ac:dyDescent="0.3">
      <c r="A568">
        <f t="shared" si="8"/>
        <v>21</v>
      </c>
      <c r="B568" t="s">
        <v>82</v>
      </c>
      <c r="C568" s="21">
        <f>Participant21!N$26</f>
        <v>0.5</v>
      </c>
      <c r="D568">
        <f>Participant21!Q$4</f>
        <v>4</v>
      </c>
    </row>
    <row r="569" spans="1:4" x14ac:dyDescent="0.3">
      <c r="A569">
        <f t="shared" si="8"/>
        <v>22</v>
      </c>
      <c r="B569" t="s">
        <v>74</v>
      </c>
      <c r="C569" s="21">
        <f>Participant22!D$2</f>
        <v>0.57999999999999996</v>
      </c>
      <c r="D569">
        <f>Participant22!Q$2</f>
        <v>2</v>
      </c>
    </row>
    <row r="570" spans="1:4" x14ac:dyDescent="0.3">
      <c r="A570">
        <f t="shared" si="8"/>
        <v>22</v>
      </c>
      <c r="B570" t="s">
        <v>75</v>
      </c>
      <c r="C570" s="21">
        <f>Participant22!D$5</f>
        <v>0.17</v>
      </c>
      <c r="D570">
        <f>Participant22!Q$2</f>
        <v>2</v>
      </c>
    </row>
    <row r="571" spans="1:4" x14ac:dyDescent="0.3">
      <c r="A571">
        <f t="shared" si="8"/>
        <v>22</v>
      </c>
      <c r="B571" t="s">
        <v>76</v>
      </c>
      <c r="C571" s="21">
        <f>Participant22!D$8</f>
        <v>0.42</v>
      </c>
      <c r="D571">
        <f>Participant22!Q$2</f>
        <v>2</v>
      </c>
    </row>
    <row r="572" spans="1:4" x14ac:dyDescent="0.3">
      <c r="A572">
        <f t="shared" si="8"/>
        <v>22</v>
      </c>
      <c r="B572" t="s">
        <v>77</v>
      </c>
      <c r="C572" s="21">
        <f>Participant22!D$11</f>
        <v>0</v>
      </c>
      <c r="D572">
        <f>Participant22!Q$2</f>
        <v>2</v>
      </c>
    </row>
    <row r="573" spans="1:4" x14ac:dyDescent="0.3">
      <c r="A573">
        <f t="shared" si="8"/>
        <v>22</v>
      </c>
      <c r="B573" t="s">
        <v>78</v>
      </c>
      <c r="C573" s="21">
        <f>Participant22!D$14</f>
        <v>0</v>
      </c>
      <c r="D573">
        <f>Participant22!Q$2</f>
        <v>2</v>
      </c>
    </row>
    <row r="574" spans="1:4" x14ac:dyDescent="0.3">
      <c r="A574">
        <f t="shared" si="8"/>
        <v>22</v>
      </c>
      <c r="B574" t="s">
        <v>79</v>
      </c>
      <c r="C574" s="21">
        <f>Participant22!D$17</f>
        <v>0.75</v>
      </c>
      <c r="D574">
        <f>Participant22!Q$2</f>
        <v>2</v>
      </c>
    </row>
    <row r="575" spans="1:4" x14ac:dyDescent="0.3">
      <c r="A575">
        <f t="shared" si="8"/>
        <v>22</v>
      </c>
      <c r="B575" t="s">
        <v>80</v>
      </c>
      <c r="C575" s="21">
        <f>Participant22!D$20</f>
        <v>0.33</v>
      </c>
      <c r="D575">
        <f>Participant22!Q$2</f>
        <v>2</v>
      </c>
    </row>
    <row r="576" spans="1:4" x14ac:dyDescent="0.3">
      <c r="A576">
        <f t="shared" si="8"/>
        <v>22</v>
      </c>
      <c r="B576" t="s">
        <v>81</v>
      </c>
      <c r="C576" s="21">
        <f>Participant22!D$23</f>
        <v>0.08</v>
      </c>
      <c r="D576">
        <f>Participant22!Q$2</f>
        <v>2</v>
      </c>
    </row>
    <row r="577" spans="1:4" x14ac:dyDescent="0.3">
      <c r="A577">
        <f t="shared" si="8"/>
        <v>22</v>
      </c>
      <c r="B577" t="s">
        <v>82</v>
      </c>
      <c r="C577" s="21">
        <f>Participant22!D$26</f>
        <v>0.42</v>
      </c>
      <c r="D577">
        <f>Participant22!Q$2</f>
        <v>2</v>
      </c>
    </row>
    <row r="578" spans="1:4" x14ac:dyDescent="0.3">
      <c r="A578">
        <f t="shared" si="8"/>
        <v>22</v>
      </c>
      <c r="B578" t="s">
        <v>74</v>
      </c>
      <c r="C578" s="21">
        <f>Participant22!I$2</f>
        <v>0.75</v>
      </c>
      <c r="D578">
        <f>Participant22!Q$3</f>
        <v>3</v>
      </c>
    </row>
    <row r="579" spans="1:4" x14ac:dyDescent="0.3">
      <c r="A579">
        <f t="shared" si="8"/>
        <v>22</v>
      </c>
      <c r="B579" t="s">
        <v>75</v>
      </c>
      <c r="C579" s="21">
        <f>Participant22!I$5</f>
        <v>0.25</v>
      </c>
      <c r="D579">
        <f>Participant22!Q$3</f>
        <v>3</v>
      </c>
    </row>
    <row r="580" spans="1:4" x14ac:dyDescent="0.3">
      <c r="A580">
        <f t="shared" si="8"/>
        <v>22</v>
      </c>
      <c r="B580" t="s">
        <v>76</v>
      </c>
      <c r="C580" s="21">
        <f>Participant22!I$8</f>
        <v>0.08</v>
      </c>
      <c r="D580">
        <f>Participant22!Q$3</f>
        <v>3</v>
      </c>
    </row>
    <row r="581" spans="1:4" x14ac:dyDescent="0.3">
      <c r="A581">
        <f t="shared" si="8"/>
        <v>22</v>
      </c>
      <c r="B581" t="s">
        <v>77</v>
      </c>
      <c r="C581" s="21">
        <f>Participant22!I$11</f>
        <v>0.17</v>
      </c>
      <c r="D581">
        <f>Participant22!Q$3</f>
        <v>3</v>
      </c>
    </row>
    <row r="582" spans="1:4" x14ac:dyDescent="0.3">
      <c r="A582">
        <f t="shared" si="8"/>
        <v>22</v>
      </c>
      <c r="B582" t="s">
        <v>78</v>
      </c>
      <c r="C582" s="21">
        <f>Participant22!I$14</f>
        <v>0</v>
      </c>
      <c r="D582">
        <f>Participant22!Q$3</f>
        <v>3</v>
      </c>
    </row>
    <row r="583" spans="1:4" x14ac:dyDescent="0.3">
      <c r="A583">
        <f t="shared" si="8"/>
        <v>22</v>
      </c>
      <c r="B583" t="s">
        <v>79</v>
      </c>
      <c r="C583" s="21">
        <f>Participant22!I$17</f>
        <v>0</v>
      </c>
      <c r="D583">
        <f>Participant22!Q$3</f>
        <v>3</v>
      </c>
    </row>
    <row r="584" spans="1:4" x14ac:dyDescent="0.3">
      <c r="A584">
        <f t="shared" si="8"/>
        <v>22</v>
      </c>
      <c r="B584" t="s">
        <v>80</v>
      </c>
      <c r="C584" s="21">
        <f>Participant22!I$20</f>
        <v>0.25</v>
      </c>
      <c r="D584">
        <f>Participant22!Q$3</f>
        <v>3</v>
      </c>
    </row>
    <row r="585" spans="1:4" x14ac:dyDescent="0.3">
      <c r="A585">
        <f t="shared" si="8"/>
        <v>22</v>
      </c>
      <c r="B585" t="s">
        <v>81</v>
      </c>
      <c r="C585" s="21">
        <f>Participant22!I$23</f>
        <v>0.17</v>
      </c>
      <c r="D585">
        <f>Participant22!Q$3</f>
        <v>3</v>
      </c>
    </row>
    <row r="586" spans="1:4" x14ac:dyDescent="0.3">
      <c r="A586">
        <f t="shared" si="8"/>
        <v>22</v>
      </c>
      <c r="B586" t="s">
        <v>82</v>
      </c>
      <c r="C586" s="21">
        <f>Participant22!I$26</f>
        <v>0.17</v>
      </c>
      <c r="D586">
        <f>Participant22!Q$3</f>
        <v>3</v>
      </c>
    </row>
    <row r="587" spans="1:4" x14ac:dyDescent="0.3">
      <c r="A587">
        <f t="shared" si="8"/>
        <v>22</v>
      </c>
      <c r="B587" t="s">
        <v>74</v>
      </c>
      <c r="C587" s="21">
        <f>Participant22!N$2</f>
        <v>0.75</v>
      </c>
      <c r="D587">
        <f>Participant22!Q$4</f>
        <v>1</v>
      </c>
    </row>
    <row r="588" spans="1:4" x14ac:dyDescent="0.3">
      <c r="A588">
        <f t="shared" si="8"/>
        <v>22</v>
      </c>
      <c r="B588" t="s">
        <v>75</v>
      </c>
      <c r="C588" s="21">
        <f>Participant22!N$5</f>
        <v>0.75</v>
      </c>
      <c r="D588">
        <f>Participant22!Q$4</f>
        <v>1</v>
      </c>
    </row>
    <row r="589" spans="1:4" x14ac:dyDescent="0.3">
      <c r="A589">
        <f t="shared" si="8"/>
        <v>22</v>
      </c>
      <c r="B589" t="s">
        <v>76</v>
      </c>
      <c r="C589" s="21">
        <f>Participant22!N$8</f>
        <v>0.75</v>
      </c>
      <c r="D589">
        <f>Participant22!Q$4</f>
        <v>1</v>
      </c>
    </row>
    <row r="590" spans="1:4" x14ac:dyDescent="0.3">
      <c r="A590">
        <f t="shared" si="8"/>
        <v>22</v>
      </c>
      <c r="B590" t="s">
        <v>77</v>
      </c>
      <c r="C590" s="21">
        <f>Participant22!N$11</f>
        <v>0.57999999999999996</v>
      </c>
      <c r="D590">
        <f>Participant22!Q$4</f>
        <v>1</v>
      </c>
    </row>
    <row r="591" spans="1:4" x14ac:dyDescent="0.3">
      <c r="A591">
        <f t="shared" si="8"/>
        <v>22</v>
      </c>
      <c r="B591" t="s">
        <v>78</v>
      </c>
      <c r="C591" s="21">
        <f>Participant22!N$14</f>
        <v>0.75</v>
      </c>
      <c r="D591">
        <f>Participant22!Q$4</f>
        <v>1</v>
      </c>
    </row>
    <row r="592" spans="1:4" x14ac:dyDescent="0.3">
      <c r="A592">
        <f t="shared" si="8"/>
        <v>22</v>
      </c>
      <c r="B592" t="s">
        <v>79</v>
      </c>
      <c r="C592" s="21">
        <f>Participant22!N$17</f>
        <v>0.5</v>
      </c>
      <c r="D592">
        <f>Participant22!Q$4</f>
        <v>1</v>
      </c>
    </row>
    <row r="593" spans="1:4" x14ac:dyDescent="0.3">
      <c r="A593">
        <f t="shared" si="8"/>
        <v>22</v>
      </c>
      <c r="B593" t="s">
        <v>80</v>
      </c>
      <c r="C593" s="21">
        <f>Participant22!N$20</f>
        <v>0.75</v>
      </c>
      <c r="D593">
        <f>Participant22!Q$4</f>
        <v>1</v>
      </c>
    </row>
    <row r="594" spans="1:4" x14ac:dyDescent="0.3">
      <c r="A594">
        <f t="shared" si="8"/>
        <v>22</v>
      </c>
      <c r="B594" t="s">
        <v>81</v>
      </c>
      <c r="C594" s="21">
        <f>Participant22!N$23</f>
        <v>0.57999999999999996</v>
      </c>
      <c r="D594">
        <f>Participant22!Q$4</f>
        <v>1</v>
      </c>
    </row>
    <row r="595" spans="1:4" x14ac:dyDescent="0.3">
      <c r="A595">
        <f t="shared" si="8"/>
        <v>22</v>
      </c>
      <c r="B595" t="s">
        <v>82</v>
      </c>
      <c r="C595" s="21">
        <f>Participant22!N$26</f>
        <v>0.33</v>
      </c>
      <c r="D595">
        <f>Participant22!Q$4</f>
        <v>1</v>
      </c>
    </row>
    <row r="596" spans="1:4" x14ac:dyDescent="0.3">
      <c r="A596">
        <f t="shared" si="8"/>
        <v>23</v>
      </c>
      <c r="B596" t="s">
        <v>74</v>
      </c>
      <c r="C596" s="21">
        <f>Participant23!D$2</f>
        <v>0</v>
      </c>
      <c r="D596" t="str">
        <f>Participant23!Q$2</f>
        <v>5B</v>
      </c>
    </row>
    <row r="597" spans="1:4" x14ac:dyDescent="0.3">
      <c r="A597">
        <f t="shared" si="8"/>
        <v>23</v>
      </c>
      <c r="B597" t="s">
        <v>75</v>
      </c>
      <c r="C597" s="21">
        <f>Participant23!D$5</f>
        <v>0.5</v>
      </c>
      <c r="D597" t="str">
        <f>Participant23!Q$2</f>
        <v>5B</v>
      </c>
    </row>
    <row r="598" spans="1:4" x14ac:dyDescent="0.3">
      <c r="A598">
        <f t="shared" si="8"/>
        <v>23</v>
      </c>
      <c r="B598" t="s">
        <v>76</v>
      </c>
      <c r="C598" s="21">
        <f>Participant23!D$8</f>
        <v>0.57999999999999996</v>
      </c>
      <c r="D598" t="str">
        <f>Participant23!Q$2</f>
        <v>5B</v>
      </c>
    </row>
    <row r="599" spans="1:4" x14ac:dyDescent="0.3">
      <c r="A599">
        <f t="shared" si="8"/>
        <v>23</v>
      </c>
      <c r="B599" t="s">
        <v>77</v>
      </c>
      <c r="C599" s="21">
        <f>Participant23!D$11</f>
        <v>0.5</v>
      </c>
      <c r="D599" t="str">
        <f>Participant23!Q$2</f>
        <v>5B</v>
      </c>
    </row>
    <row r="600" spans="1:4" x14ac:dyDescent="0.3">
      <c r="A600">
        <f t="shared" si="8"/>
        <v>23</v>
      </c>
      <c r="B600" t="s">
        <v>78</v>
      </c>
      <c r="C600" s="21">
        <f>Participant23!D$14</f>
        <v>0</v>
      </c>
      <c r="D600" t="str">
        <f>Participant23!Q$2</f>
        <v>5B</v>
      </c>
    </row>
    <row r="601" spans="1:4" x14ac:dyDescent="0.3">
      <c r="A601">
        <f t="shared" si="8"/>
        <v>23</v>
      </c>
      <c r="B601" t="s">
        <v>79</v>
      </c>
      <c r="C601" s="21">
        <f>Participant23!D$17</f>
        <v>0</v>
      </c>
      <c r="D601" t="str">
        <f>Participant23!Q$2</f>
        <v>5B</v>
      </c>
    </row>
    <row r="602" spans="1:4" x14ac:dyDescent="0.3">
      <c r="A602">
        <f t="shared" si="8"/>
        <v>23</v>
      </c>
      <c r="B602" t="s">
        <v>80</v>
      </c>
      <c r="C602" s="21">
        <f>Participant23!D$20</f>
        <v>0</v>
      </c>
      <c r="D602" t="str">
        <f>Participant23!Q$2</f>
        <v>5B</v>
      </c>
    </row>
    <row r="603" spans="1:4" x14ac:dyDescent="0.3">
      <c r="A603">
        <f t="shared" si="8"/>
        <v>23</v>
      </c>
      <c r="B603" t="s">
        <v>81</v>
      </c>
      <c r="C603" s="21">
        <f>Participant23!D$23</f>
        <v>0.57999999999999996</v>
      </c>
      <c r="D603" t="str">
        <f>Participant23!Q$2</f>
        <v>5B</v>
      </c>
    </row>
    <row r="604" spans="1:4" x14ac:dyDescent="0.3">
      <c r="A604">
        <f t="shared" si="8"/>
        <v>23</v>
      </c>
      <c r="B604" t="s">
        <v>82</v>
      </c>
      <c r="C604" s="21">
        <f>Participant23!D$26</f>
        <v>0</v>
      </c>
      <c r="D604" t="str">
        <f>Participant23!Q$2</f>
        <v>5B</v>
      </c>
    </row>
    <row r="605" spans="1:4" x14ac:dyDescent="0.3">
      <c r="A605">
        <f t="shared" si="8"/>
        <v>23</v>
      </c>
      <c r="B605" t="s">
        <v>74</v>
      </c>
      <c r="C605" s="21">
        <f>Participant23!I$2</f>
        <v>0.57999999999999996</v>
      </c>
      <c r="D605" t="str">
        <f>Participant23!Q$3</f>
        <v>4B</v>
      </c>
    </row>
    <row r="606" spans="1:4" x14ac:dyDescent="0.3">
      <c r="A606">
        <f t="shared" ref="A606:A669" si="9">A579+1</f>
        <v>23</v>
      </c>
      <c r="B606" t="s">
        <v>75</v>
      </c>
      <c r="C606" s="21">
        <f>Participant23!I$5</f>
        <v>0.92</v>
      </c>
      <c r="D606" t="str">
        <f>Participant23!Q$3</f>
        <v>4B</v>
      </c>
    </row>
    <row r="607" spans="1:4" x14ac:dyDescent="0.3">
      <c r="A607">
        <f t="shared" si="9"/>
        <v>23</v>
      </c>
      <c r="B607" t="s">
        <v>76</v>
      </c>
      <c r="C607" s="21">
        <f>Participant23!I$8</f>
        <v>0.42</v>
      </c>
      <c r="D607" t="str">
        <f>Participant23!Q$3</f>
        <v>4B</v>
      </c>
    </row>
    <row r="608" spans="1:4" x14ac:dyDescent="0.3">
      <c r="A608">
        <f t="shared" si="9"/>
        <v>23</v>
      </c>
      <c r="B608" t="s">
        <v>77</v>
      </c>
      <c r="C608" s="21">
        <f>Participant23!I$11</f>
        <v>0.75</v>
      </c>
      <c r="D608" t="str">
        <f>Participant23!Q$3</f>
        <v>4B</v>
      </c>
    </row>
    <row r="609" spans="1:4" x14ac:dyDescent="0.3">
      <c r="A609">
        <f t="shared" si="9"/>
        <v>23</v>
      </c>
      <c r="B609" t="s">
        <v>78</v>
      </c>
      <c r="C609" s="21">
        <f>Participant23!I$14</f>
        <v>0.67</v>
      </c>
      <c r="D609" t="str">
        <f>Participant23!Q$3</f>
        <v>4B</v>
      </c>
    </row>
    <row r="610" spans="1:4" x14ac:dyDescent="0.3">
      <c r="A610">
        <f t="shared" si="9"/>
        <v>23</v>
      </c>
      <c r="B610" t="s">
        <v>79</v>
      </c>
      <c r="C610" s="21">
        <f>Participant23!I$17</f>
        <v>0.5</v>
      </c>
      <c r="D610" t="str">
        <f>Participant23!Q$3</f>
        <v>4B</v>
      </c>
    </row>
    <row r="611" spans="1:4" x14ac:dyDescent="0.3">
      <c r="A611">
        <f t="shared" si="9"/>
        <v>23</v>
      </c>
      <c r="B611" t="s">
        <v>80</v>
      </c>
      <c r="C611" s="21">
        <f>Participant23!I$20</f>
        <v>0.08</v>
      </c>
      <c r="D611" t="str">
        <f>Participant23!Q$3</f>
        <v>4B</v>
      </c>
    </row>
    <row r="612" spans="1:4" x14ac:dyDescent="0.3">
      <c r="A612">
        <f t="shared" si="9"/>
        <v>23</v>
      </c>
      <c r="B612" t="s">
        <v>81</v>
      </c>
      <c r="C612" s="21">
        <f>Participant23!I$23</f>
        <v>0.33</v>
      </c>
      <c r="D612" t="str">
        <f>Participant23!Q$3</f>
        <v>4B</v>
      </c>
    </row>
    <row r="613" spans="1:4" x14ac:dyDescent="0.3">
      <c r="A613">
        <f t="shared" si="9"/>
        <v>23</v>
      </c>
      <c r="B613" t="s">
        <v>82</v>
      </c>
      <c r="C613" s="21">
        <f>Participant23!I$26</f>
        <v>0.75</v>
      </c>
      <c r="D613" t="str">
        <f>Participant23!Q$3</f>
        <v>4B</v>
      </c>
    </row>
    <row r="614" spans="1:4" x14ac:dyDescent="0.3">
      <c r="A614">
        <f t="shared" si="9"/>
        <v>23</v>
      </c>
      <c r="B614" t="s">
        <v>74</v>
      </c>
      <c r="C614" s="21">
        <f>Participant23!N$2</f>
        <v>0.25</v>
      </c>
      <c r="D614" t="str">
        <f>Participant23!Q$4</f>
        <v>6B</v>
      </c>
    </row>
    <row r="615" spans="1:4" x14ac:dyDescent="0.3">
      <c r="A615">
        <f t="shared" si="9"/>
        <v>23</v>
      </c>
      <c r="B615" t="s">
        <v>75</v>
      </c>
      <c r="C615" s="21">
        <f>Participant23!N$5</f>
        <v>0.83</v>
      </c>
      <c r="D615" t="str">
        <f>Participant23!Q$4</f>
        <v>6B</v>
      </c>
    </row>
    <row r="616" spans="1:4" x14ac:dyDescent="0.3">
      <c r="A616">
        <f t="shared" si="9"/>
        <v>23</v>
      </c>
      <c r="B616" t="s">
        <v>76</v>
      </c>
      <c r="C616" s="21">
        <f>Participant23!N$8</f>
        <v>0.67</v>
      </c>
      <c r="D616" t="str">
        <f>Participant23!Q$4</f>
        <v>6B</v>
      </c>
    </row>
    <row r="617" spans="1:4" x14ac:dyDescent="0.3">
      <c r="A617">
        <f t="shared" si="9"/>
        <v>23</v>
      </c>
      <c r="B617" t="s">
        <v>77</v>
      </c>
      <c r="C617" s="21">
        <f>Participant23!N$11</f>
        <v>0.42</v>
      </c>
      <c r="D617" t="str">
        <f>Participant23!Q$4</f>
        <v>6B</v>
      </c>
    </row>
    <row r="618" spans="1:4" x14ac:dyDescent="0.3">
      <c r="A618">
        <f t="shared" si="9"/>
        <v>23</v>
      </c>
      <c r="B618" t="s">
        <v>78</v>
      </c>
      <c r="C618" s="21">
        <f>Participant23!N$14</f>
        <v>0</v>
      </c>
      <c r="D618" t="str">
        <f>Participant23!Q$4</f>
        <v>6B</v>
      </c>
    </row>
    <row r="619" spans="1:4" x14ac:dyDescent="0.3">
      <c r="A619">
        <f t="shared" si="9"/>
        <v>23</v>
      </c>
      <c r="B619" t="s">
        <v>79</v>
      </c>
      <c r="C619" s="21">
        <f>Participant23!N$17</f>
        <v>0.33</v>
      </c>
      <c r="D619" t="str">
        <f>Participant23!Q$4</f>
        <v>6B</v>
      </c>
    </row>
    <row r="620" spans="1:4" x14ac:dyDescent="0.3">
      <c r="A620">
        <f t="shared" si="9"/>
        <v>23</v>
      </c>
      <c r="B620" t="s">
        <v>80</v>
      </c>
      <c r="C620" s="21">
        <f>Participant23!N$20</f>
        <v>0</v>
      </c>
      <c r="D620" t="str">
        <f>Participant23!Q$4</f>
        <v>6B</v>
      </c>
    </row>
    <row r="621" spans="1:4" x14ac:dyDescent="0.3">
      <c r="A621">
        <f t="shared" si="9"/>
        <v>23</v>
      </c>
      <c r="B621" t="s">
        <v>81</v>
      </c>
      <c r="C621" s="21">
        <f>Participant23!N$23</f>
        <v>0</v>
      </c>
      <c r="D621" t="str">
        <f>Participant23!Q$4</f>
        <v>6B</v>
      </c>
    </row>
    <row r="622" spans="1:4" x14ac:dyDescent="0.3">
      <c r="A622">
        <f t="shared" si="9"/>
        <v>23</v>
      </c>
      <c r="B622" t="s">
        <v>82</v>
      </c>
      <c r="C622" s="21">
        <f>Participant23!N$26</f>
        <v>0.83</v>
      </c>
      <c r="D622" t="str">
        <f>Participant23!Q$4</f>
        <v>6B</v>
      </c>
    </row>
    <row r="623" spans="1:4" x14ac:dyDescent="0.3">
      <c r="A623">
        <f t="shared" si="9"/>
        <v>24</v>
      </c>
      <c r="B623" t="s">
        <v>74</v>
      </c>
      <c r="C623" s="21">
        <f>Participant24!D$2</f>
        <v>0.17</v>
      </c>
      <c r="D623">
        <f>Participant24!Q$2</f>
        <v>6</v>
      </c>
    </row>
    <row r="624" spans="1:4" x14ac:dyDescent="0.3">
      <c r="A624">
        <f t="shared" si="9"/>
        <v>24</v>
      </c>
      <c r="B624" t="s">
        <v>75</v>
      </c>
      <c r="C624" s="21">
        <f>Participant24!D$5</f>
        <v>0.25</v>
      </c>
      <c r="D624">
        <f>Participant24!Q$2</f>
        <v>6</v>
      </c>
    </row>
    <row r="625" spans="1:4" x14ac:dyDescent="0.3">
      <c r="A625">
        <f t="shared" si="9"/>
        <v>24</v>
      </c>
      <c r="B625" t="s">
        <v>76</v>
      </c>
      <c r="C625" s="21">
        <f>Participant24!D$8</f>
        <v>0.42</v>
      </c>
      <c r="D625">
        <f>Participant24!Q$2</f>
        <v>6</v>
      </c>
    </row>
    <row r="626" spans="1:4" x14ac:dyDescent="0.3">
      <c r="A626">
        <f t="shared" si="9"/>
        <v>24</v>
      </c>
      <c r="B626" t="s">
        <v>77</v>
      </c>
      <c r="C626" s="21">
        <f>Participant24!D$11</f>
        <v>0.25</v>
      </c>
      <c r="D626">
        <f>Participant24!Q$2</f>
        <v>6</v>
      </c>
    </row>
    <row r="627" spans="1:4" x14ac:dyDescent="0.3">
      <c r="A627">
        <f t="shared" si="9"/>
        <v>24</v>
      </c>
      <c r="B627" t="s">
        <v>78</v>
      </c>
      <c r="C627" s="21">
        <f>Participant24!D$14</f>
        <v>0.33</v>
      </c>
      <c r="D627">
        <f>Participant24!Q$2</f>
        <v>6</v>
      </c>
    </row>
    <row r="628" spans="1:4" x14ac:dyDescent="0.3">
      <c r="A628">
        <f t="shared" si="9"/>
        <v>24</v>
      </c>
      <c r="B628" t="s">
        <v>79</v>
      </c>
      <c r="C628" s="21">
        <f>Participant24!D$17</f>
        <v>0.42</v>
      </c>
      <c r="D628">
        <f>Participant24!Q$2</f>
        <v>6</v>
      </c>
    </row>
    <row r="629" spans="1:4" x14ac:dyDescent="0.3">
      <c r="A629">
        <f t="shared" si="9"/>
        <v>24</v>
      </c>
      <c r="B629" t="s">
        <v>80</v>
      </c>
      <c r="C629" s="21">
        <f>Participant24!D$20</f>
        <v>0.33</v>
      </c>
      <c r="D629">
        <f>Participant24!Q$2</f>
        <v>6</v>
      </c>
    </row>
    <row r="630" spans="1:4" x14ac:dyDescent="0.3">
      <c r="A630">
        <f t="shared" si="9"/>
        <v>24</v>
      </c>
      <c r="B630" t="s">
        <v>81</v>
      </c>
      <c r="C630" s="21">
        <f>Participant24!D$23</f>
        <v>0.42</v>
      </c>
      <c r="D630">
        <f>Participant24!Q$2</f>
        <v>6</v>
      </c>
    </row>
    <row r="631" spans="1:4" x14ac:dyDescent="0.3">
      <c r="A631">
        <f t="shared" si="9"/>
        <v>24</v>
      </c>
      <c r="B631" t="s">
        <v>82</v>
      </c>
      <c r="C631" s="21">
        <f>Participant24!D$26</f>
        <v>0.33</v>
      </c>
      <c r="D631">
        <f>Participant24!Q$2</f>
        <v>6</v>
      </c>
    </row>
    <row r="632" spans="1:4" x14ac:dyDescent="0.3">
      <c r="A632">
        <f t="shared" si="9"/>
        <v>24</v>
      </c>
      <c r="B632" t="s">
        <v>74</v>
      </c>
      <c r="C632" s="21">
        <f>Participant24!I$2</f>
        <v>0.25</v>
      </c>
      <c r="D632">
        <f>Participant24!Q$3</f>
        <v>4</v>
      </c>
    </row>
    <row r="633" spans="1:4" x14ac:dyDescent="0.3">
      <c r="A633">
        <f t="shared" si="9"/>
        <v>24</v>
      </c>
      <c r="B633" t="s">
        <v>75</v>
      </c>
      <c r="C633" s="21">
        <f>Participant24!I$5</f>
        <v>0.33</v>
      </c>
      <c r="D633">
        <f>Participant24!Q$3</f>
        <v>4</v>
      </c>
    </row>
    <row r="634" spans="1:4" x14ac:dyDescent="0.3">
      <c r="A634">
        <f t="shared" si="9"/>
        <v>24</v>
      </c>
      <c r="B634" t="s">
        <v>76</v>
      </c>
      <c r="C634" s="21">
        <f>Participant24!I$8</f>
        <v>0.57999999999999996</v>
      </c>
      <c r="D634">
        <f>Participant24!Q$3</f>
        <v>4</v>
      </c>
    </row>
    <row r="635" spans="1:4" x14ac:dyDescent="0.3">
      <c r="A635">
        <f t="shared" si="9"/>
        <v>24</v>
      </c>
      <c r="B635" t="s">
        <v>77</v>
      </c>
      <c r="C635" s="21">
        <f>Participant24!I$11</f>
        <v>0.33</v>
      </c>
      <c r="D635">
        <f>Participant24!Q$3</f>
        <v>4</v>
      </c>
    </row>
    <row r="636" spans="1:4" x14ac:dyDescent="0.3">
      <c r="A636">
        <f t="shared" si="9"/>
        <v>24</v>
      </c>
      <c r="B636" t="s">
        <v>78</v>
      </c>
      <c r="C636" s="21">
        <f>Participant24!I$14</f>
        <v>0.25</v>
      </c>
      <c r="D636">
        <f>Participant24!Q$3</f>
        <v>4</v>
      </c>
    </row>
    <row r="637" spans="1:4" x14ac:dyDescent="0.3">
      <c r="A637">
        <f t="shared" si="9"/>
        <v>24</v>
      </c>
      <c r="B637" t="s">
        <v>79</v>
      </c>
      <c r="C637" s="21">
        <f>Participant24!I$17</f>
        <v>0.57999999999999996</v>
      </c>
      <c r="D637">
        <f>Participant24!Q$3</f>
        <v>4</v>
      </c>
    </row>
    <row r="638" spans="1:4" x14ac:dyDescent="0.3">
      <c r="A638">
        <f t="shared" si="9"/>
        <v>24</v>
      </c>
      <c r="B638" t="s">
        <v>80</v>
      </c>
      <c r="C638" s="21">
        <f>Participant24!I$20</f>
        <v>0.33</v>
      </c>
      <c r="D638">
        <f>Participant24!Q$3</f>
        <v>4</v>
      </c>
    </row>
    <row r="639" spans="1:4" x14ac:dyDescent="0.3">
      <c r="A639">
        <f t="shared" si="9"/>
        <v>24</v>
      </c>
      <c r="B639" t="s">
        <v>81</v>
      </c>
      <c r="C639" s="21">
        <f>Participant24!I$23</f>
        <v>0.75</v>
      </c>
      <c r="D639">
        <f>Participant24!Q$3</f>
        <v>4</v>
      </c>
    </row>
    <row r="640" spans="1:4" x14ac:dyDescent="0.3">
      <c r="A640">
        <f t="shared" si="9"/>
        <v>24</v>
      </c>
      <c r="B640" t="s">
        <v>82</v>
      </c>
      <c r="C640" s="21">
        <f>Participant24!I$26</f>
        <v>0.25</v>
      </c>
      <c r="D640">
        <f>Participant24!Q$3</f>
        <v>4</v>
      </c>
    </row>
    <row r="641" spans="1:4" x14ac:dyDescent="0.3">
      <c r="A641">
        <f t="shared" si="9"/>
        <v>24</v>
      </c>
      <c r="B641" t="s">
        <v>74</v>
      </c>
      <c r="C641" s="21">
        <f>Participant24!N$2</f>
        <v>0.75</v>
      </c>
      <c r="D641">
        <f>Participant24!Q$4</f>
        <v>5</v>
      </c>
    </row>
    <row r="642" spans="1:4" x14ac:dyDescent="0.3">
      <c r="A642">
        <f t="shared" si="9"/>
        <v>24</v>
      </c>
      <c r="B642" t="s">
        <v>75</v>
      </c>
      <c r="C642" s="21">
        <f>Participant24!N$5</f>
        <v>0.75</v>
      </c>
      <c r="D642">
        <f>Participant24!Q$4</f>
        <v>5</v>
      </c>
    </row>
    <row r="643" spans="1:4" x14ac:dyDescent="0.3">
      <c r="A643">
        <f t="shared" si="9"/>
        <v>24</v>
      </c>
      <c r="B643" t="s">
        <v>76</v>
      </c>
      <c r="C643" s="21">
        <f>Participant24!N$8</f>
        <v>0.75</v>
      </c>
      <c r="D643">
        <f>Participant24!Q$4</f>
        <v>5</v>
      </c>
    </row>
    <row r="644" spans="1:4" x14ac:dyDescent="0.3">
      <c r="A644">
        <f t="shared" si="9"/>
        <v>24</v>
      </c>
      <c r="B644" t="s">
        <v>77</v>
      </c>
      <c r="C644" s="21">
        <f>Participant24!N$11</f>
        <v>0.75</v>
      </c>
      <c r="D644">
        <f>Participant24!Q$4</f>
        <v>5</v>
      </c>
    </row>
    <row r="645" spans="1:4" x14ac:dyDescent="0.3">
      <c r="A645">
        <f t="shared" si="9"/>
        <v>24</v>
      </c>
      <c r="B645" t="s">
        <v>78</v>
      </c>
      <c r="C645" s="21">
        <f>Participant24!N$14</f>
        <v>0.67</v>
      </c>
      <c r="D645">
        <f>Participant24!Q$4</f>
        <v>5</v>
      </c>
    </row>
    <row r="646" spans="1:4" x14ac:dyDescent="0.3">
      <c r="A646">
        <f t="shared" si="9"/>
        <v>24</v>
      </c>
      <c r="B646" t="s">
        <v>79</v>
      </c>
      <c r="C646" s="21">
        <f>Participant24!N$17</f>
        <v>0.5</v>
      </c>
      <c r="D646">
        <f>Participant24!Q$4</f>
        <v>5</v>
      </c>
    </row>
    <row r="647" spans="1:4" x14ac:dyDescent="0.3">
      <c r="A647">
        <f t="shared" si="9"/>
        <v>24</v>
      </c>
      <c r="B647" t="s">
        <v>80</v>
      </c>
      <c r="C647" s="21">
        <f>Participant24!N$20</f>
        <v>0.57999999999999996</v>
      </c>
      <c r="D647">
        <f>Participant24!Q$4</f>
        <v>5</v>
      </c>
    </row>
    <row r="648" spans="1:4" x14ac:dyDescent="0.3">
      <c r="A648">
        <f t="shared" si="9"/>
        <v>24</v>
      </c>
      <c r="B648" t="s">
        <v>81</v>
      </c>
      <c r="C648" s="21">
        <f>Participant24!N$23</f>
        <v>0.42</v>
      </c>
      <c r="D648">
        <f>Participant24!Q$4</f>
        <v>5</v>
      </c>
    </row>
    <row r="649" spans="1:4" x14ac:dyDescent="0.3">
      <c r="A649">
        <f t="shared" si="9"/>
        <v>24</v>
      </c>
      <c r="B649" t="s">
        <v>82</v>
      </c>
      <c r="C649" s="21">
        <f>Participant24!N$26</f>
        <v>0.42</v>
      </c>
      <c r="D649">
        <f>Participant24!Q$4</f>
        <v>5</v>
      </c>
    </row>
    <row r="650" spans="1:4" x14ac:dyDescent="0.3">
      <c r="A650">
        <f t="shared" si="9"/>
        <v>25</v>
      </c>
      <c r="B650" t="s">
        <v>74</v>
      </c>
      <c r="C650" s="21">
        <f>Participant25!D$2</f>
        <v>0.17</v>
      </c>
      <c r="D650">
        <f>Participant25!Q$2</f>
        <v>4</v>
      </c>
    </row>
    <row r="651" spans="1:4" x14ac:dyDescent="0.3">
      <c r="A651">
        <f t="shared" si="9"/>
        <v>25</v>
      </c>
      <c r="B651" t="s">
        <v>75</v>
      </c>
      <c r="C651" s="21">
        <f>Participant25!D$5</f>
        <v>0.75</v>
      </c>
      <c r="D651">
        <f>Participant25!Q$2</f>
        <v>4</v>
      </c>
    </row>
    <row r="652" spans="1:4" x14ac:dyDescent="0.3">
      <c r="A652">
        <f t="shared" si="9"/>
        <v>25</v>
      </c>
      <c r="B652" t="s">
        <v>76</v>
      </c>
      <c r="C652" s="21">
        <f>Participant25!D$8</f>
        <v>0.67</v>
      </c>
      <c r="D652">
        <f>Participant25!Q$2</f>
        <v>4</v>
      </c>
    </row>
    <row r="653" spans="1:4" x14ac:dyDescent="0.3">
      <c r="A653">
        <f t="shared" si="9"/>
        <v>25</v>
      </c>
      <c r="B653" t="s">
        <v>77</v>
      </c>
      <c r="C653" s="21">
        <f>Participant25!D$11</f>
        <v>0.5</v>
      </c>
      <c r="D653">
        <f>Participant25!Q$2</f>
        <v>4</v>
      </c>
    </row>
    <row r="654" spans="1:4" x14ac:dyDescent="0.3">
      <c r="A654">
        <f t="shared" si="9"/>
        <v>25</v>
      </c>
      <c r="B654" t="s">
        <v>78</v>
      </c>
      <c r="C654" s="21">
        <f>Participant25!D$14</f>
        <v>0.42</v>
      </c>
      <c r="D654">
        <f>Participant25!Q$2</f>
        <v>4</v>
      </c>
    </row>
    <row r="655" spans="1:4" x14ac:dyDescent="0.3">
      <c r="A655">
        <f t="shared" si="9"/>
        <v>25</v>
      </c>
      <c r="B655" t="s">
        <v>79</v>
      </c>
      <c r="C655" s="21">
        <f>Participant25!D$17</f>
        <v>0.83</v>
      </c>
      <c r="D655">
        <f>Participant25!Q$2</f>
        <v>4</v>
      </c>
    </row>
    <row r="656" spans="1:4" x14ac:dyDescent="0.3">
      <c r="A656">
        <f t="shared" si="9"/>
        <v>25</v>
      </c>
      <c r="B656" t="s">
        <v>80</v>
      </c>
      <c r="C656" s="21">
        <f>Participant25!D$20</f>
        <v>0.75</v>
      </c>
      <c r="D656">
        <f>Participant25!Q$2</f>
        <v>4</v>
      </c>
    </row>
    <row r="657" spans="1:4" x14ac:dyDescent="0.3">
      <c r="A657">
        <f t="shared" si="9"/>
        <v>25</v>
      </c>
      <c r="B657" t="s">
        <v>81</v>
      </c>
      <c r="C657" s="21">
        <f>Participant25!D$23</f>
        <v>1</v>
      </c>
      <c r="D657">
        <f>Participant25!Q$2</f>
        <v>4</v>
      </c>
    </row>
    <row r="658" spans="1:4" x14ac:dyDescent="0.3">
      <c r="A658">
        <f t="shared" si="9"/>
        <v>25</v>
      </c>
      <c r="B658" t="s">
        <v>82</v>
      </c>
      <c r="C658" s="21">
        <f>Participant25!D$26</f>
        <v>0.83</v>
      </c>
      <c r="D658">
        <f>Participant25!Q$2</f>
        <v>4</v>
      </c>
    </row>
    <row r="659" spans="1:4" x14ac:dyDescent="0.3">
      <c r="A659">
        <f t="shared" si="9"/>
        <v>25</v>
      </c>
      <c r="B659" t="s">
        <v>74</v>
      </c>
      <c r="C659" s="21">
        <f>Participant25!I$2</f>
        <v>0.17</v>
      </c>
      <c r="D659">
        <f>Participant25!Q$3</f>
        <v>6</v>
      </c>
    </row>
    <row r="660" spans="1:4" x14ac:dyDescent="0.3">
      <c r="A660">
        <f t="shared" si="9"/>
        <v>25</v>
      </c>
      <c r="B660" t="s">
        <v>75</v>
      </c>
      <c r="C660" s="21">
        <f>Participant25!I$5</f>
        <v>0.25</v>
      </c>
      <c r="D660">
        <f>Participant25!Q$3</f>
        <v>6</v>
      </c>
    </row>
    <row r="661" spans="1:4" x14ac:dyDescent="0.3">
      <c r="A661">
        <f t="shared" si="9"/>
        <v>25</v>
      </c>
      <c r="B661" t="s">
        <v>76</v>
      </c>
      <c r="C661" s="21">
        <f>Participant25!I$8</f>
        <v>0.42</v>
      </c>
      <c r="D661">
        <f>Participant25!Q$3</f>
        <v>6</v>
      </c>
    </row>
    <row r="662" spans="1:4" x14ac:dyDescent="0.3">
      <c r="A662">
        <f t="shared" si="9"/>
        <v>25</v>
      </c>
      <c r="B662" t="s">
        <v>77</v>
      </c>
      <c r="C662" s="21">
        <f>Participant25!I$11</f>
        <v>0.25</v>
      </c>
      <c r="D662">
        <f>Participant25!Q$3</f>
        <v>6</v>
      </c>
    </row>
    <row r="663" spans="1:4" x14ac:dyDescent="0.3">
      <c r="A663">
        <f t="shared" si="9"/>
        <v>25</v>
      </c>
      <c r="B663" t="s">
        <v>78</v>
      </c>
      <c r="C663" s="21">
        <f>Participant25!I$14</f>
        <v>0.5</v>
      </c>
      <c r="D663">
        <f>Participant25!Q$3</f>
        <v>6</v>
      </c>
    </row>
    <row r="664" spans="1:4" x14ac:dyDescent="0.3">
      <c r="A664">
        <f t="shared" si="9"/>
        <v>25</v>
      </c>
      <c r="B664" t="s">
        <v>79</v>
      </c>
      <c r="C664" s="21">
        <f>Participant25!I$17</f>
        <v>0.42</v>
      </c>
      <c r="D664">
        <f>Participant25!Q$3</f>
        <v>6</v>
      </c>
    </row>
    <row r="665" spans="1:4" x14ac:dyDescent="0.3">
      <c r="A665">
        <f t="shared" si="9"/>
        <v>25</v>
      </c>
      <c r="B665" t="s">
        <v>80</v>
      </c>
      <c r="C665" s="21">
        <f>Participant25!I$20</f>
        <v>0.25</v>
      </c>
      <c r="D665">
        <f>Participant25!Q$3</f>
        <v>6</v>
      </c>
    </row>
    <row r="666" spans="1:4" x14ac:dyDescent="0.3">
      <c r="A666">
        <f t="shared" si="9"/>
        <v>25</v>
      </c>
      <c r="B666" t="s">
        <v>81</v>
      </c>
      <c r="C666" s="21">
        <f>Participant25!I$23</f>
        <v>0.33</v>
      </c>
      <c r="D666">
        <f>Participant25!Q$3</f>
        <v>6</v>
      </c>
    </row>
    <row r="667" spans="1:4" x14ac:dyDescent="0.3">
      <c r="A667">
        <f t="shared" si="9"/>
        <v>25</v>
      </c>
      <c r="B667" t="s">
        <v>82</v>
      </c>
      <c r="C667" s="21">
        <f>Participant25!I$26</f>
        <v>0.08</v>
      </c>
      <c r="D667">
        <f>Participant25!Q$3</f>
        <v>6</v>
      </c>
    </row>
    <row r="668" spans="1:4" x14ac:dyDescent="0.3">
      <c r="A668">
        <f t="shared" si="9"/>
        <v>25</v>
      </c>
      <c r="B668" t="s">
        <v>74</v>
      </c>
      <c r="C668" s="21">
        <f>Participant25!N$2</f>
        <v>0.75</v>
      </c>
      <c r="D668">
        <f>Participant25!Q$4</f>
        <v>5</v>
      </c>
    </row>
    <row r="669" spans="1:4" x14ac:dyDescent="0.3">
      <c r="A669">
        <f t="shared" si="9"/>
        <v>25</v>
      </c>
      <c r="B669" t="s">
        <v>75</v>
      </c>
      <c r="C669" s="21">
        <f>Participant25!N$5</f>
        <v>0.83</v>
      </c>
      <c r="D669">
        <f>Participant25!Q$4</f>
        <v>5</v>
      </c>
    </row>
    <row r="670" spans="1:4" x14ac:dyDescent="0.3">
      <c r="A670">
        <f t="shared" ref="A670:A733" si="10">A643+1</f>
        <v>25</v>
      </c>
      <c r="B670" t="s">
        <v>76</v>
      </c>
      <c r="C670" s="21">
        <f>Participant25!N$8</f>
        <v>0.42</v>
      </c>
      <c r="D670">
        <f>Participant25!Q$4</f>
        <v>5</v>
      </c>
    </row>
    <row r="671" spans="1:4" x14ac:dyDescent="0.3">
      <c r="A671">
        <f t="shared" si="10"/>
        <v>25</v>
      </c>
      <c r="B671" t="s">
        <v>77</v>
      </c>
      <c r="C671" s="21">
        <f>Participant25!N$11</f>
        <v>0.67</v>
      </c>
      <c r="D671">
        <f>Participant25!Q$4</f>
        <v>5</v>
      </c>
    </row>
    <row r="672" spans="1:4" x14ac:dyDescent="0.3">
      <c r="A672">
        <f t="shared" si="10"/>
        <v>25</v>
      </c>
      <c r="B672" t="s">
        <v>78</v>
      </c>
      <c r="C672" s="21">
        <f>Participant25!N$14</f>
        <v>0.42</v>
      </c>
      <c r="D672">
        <f>Participant25!Q$4</f>
        <v>5</v>
      </c>
    </row>
    <row r="673" spans="1:4" x14ac:dyDescent="0.3">
      <c r="A673">
        <f t="shared" si="10"/>
        <v>25</v>
      </c>
      <c r="B673" t="s">
        <v>79</v>
      </c>
      <c r="C673" s="21">
        <f>Participant25!N$17</f>
        <v>0.67</v>
      </c>
      <c r="D673">
        <f>Participant25!Q$4</f>
        <v>5</v>
      </c>
    </row>
    <row r="674" spans="1:4" x14ac:dyDescent="0.3">
      <c r="A674">
        <f t="shared" si="10"/>
        <v>25</v>
      </c>
      <c r="B674" t="s">
        <v>80</v>
      </c>
      <c r="C674" s="21">
        <f>Participant25!N$20</f>
        <v>0.42</v>
      </c>
      <c r="D674">
        <f>Participant25!Q$4</f>
        <v>5</v>
      </c>
    </row>
    <row r="675" spans="1:4" x14ac:dyDescent="0.3">
      <c r="A675">
        <f t="shared" si="10"/>
        <v>25</v>
      </c>
      <c r="B675" t="s">
        <v>81</v>
      </c>
      <c r="C675" s="21">
        <f>Participant25!N$23</f>
        <v>0.25</v>
      </c>
      <c r="D675">
        <f>Participant25!Q$4</f>
        <v>5</v>
      </c>
    </row>
    <row r="676" spans="1:4" x14ac:dyDescent="0.3">
      <c r="A676">
        <f t="shared" si="10"/>
        <v>25</v>
      </c>
      <c r="B676" t="s">
        <v>82</v>
      </c>
      <c r="C676" s="21">
        <f>Participant25!N$26</f>
        <v>0.57999999999999996</v>
      </c>
      <c r="D676">
        <f>Participant25!Q$4</f>
        <v>5</v>
      </c>
    </row>
    <row r="677" spans="1:4" x14ac:dyDescent="0.3">
      <c r="A677">
        <f t="shared" si="10"/>
        <v>26</v>
      </c>
      <c r="B677" t="s">
        <v>74</v>
      </c>
      <c r="C677" s="21">
        <f>Participant26!D$2</f>
        <v>0.17</v>
      </c>
      <c r="D677">
        <f>Participant26!Q$2</f>
        <v>6</v>
      </c>
    </row>
    <row r="678" spans="1:4" x14ac:dyDescent="0.3">
      <c r="A678">
        <f t="shared" si="10"/>
        <v>26</v>
      </c>
      <c r="B678" t="s">
        <v>75</v>
      </c>
      <c r="C678" s="21">
        <f>Participant26!D$5</f>
        <v>0</v>
      </c>
      <c r="D678">
        <f>Participant26!Q$2</f>
        <v>6</v>
      </c>
    </row>
    <row r="679" spans="1:4" x14ac:dyDescent="0.3">
      <c r="A679">
        <f t="shared" si="10"/>
        <v>26</v>
      </c>
      <c r="B679" t="s">
        <v>76</v>
      </c>
      <c r="C679" s="21">
        <f>Participant26!D$8</f>
        <v>0.33</v>
      </c>
      <c r="D679">
        <f>Participant26!Q$2</f>
        <v>6</v>
      </c>
    </row>
    <row r="680" spans="1:4" x14ac:dyDescent="0.3">
      <c r="A680">
        <f t="shared" si="10"/>
        <v>26</v>
      </c>
      <c r="B680" t="s">
        <v>77</v>
      </c>
      <c r="C680" s="21">
        <f>Participant26!D$11</f>
        <v>0.25</v>
      </c>
      <c r="D680">
        <f>Participant26!Q$2</f>
        <v>6</v>
      </c>
    </row>
    <row r="681" spans="1:4" x14ac:dyDescent="0.3">
      <c r="A681">
        <f t="shared" si="10"/>
        <v>26</v>
      </c>
      <c r="B681" t="s">
        <v>78</v>
      </c>
      <c r="C681" s="21">
        <f>Participant26!D$14</f>
        <v>0.75</v>
      </c>
      <c r="D681">
        <f>Participant26!Q$2</f>
        <v>6</v>
      </c>
    </row>
    <row r="682" spans="1:4" x14ac:dyDescent="0.3">
      <c r="A682">
        <f t="shared" si="10"/>
        <v>26</v>
      </c>
      <c r="B682" t="s">
        <v>79</v>
      </c>
      <c r="C682" s="21">
        <f>Participant26!D$17</f>
        <v>0.42</v>
      </c>
      <c r="D682">
        <f>Participant26!Q$2</f>
        <v>6</v>
      </c>
    </row>
    <row r="683" spans="1:4" x14ac:dyDescent="0.3">
      <c r="A683">
        <f t="shared" si="10"/>
        <v>26</v>
      </c>
      <c r="B683" t="s">
        <v>80</v>
      </c>
      <c r="C683" s="21">
        <f>Participant26!D$20</f>
        <v>0.75</v>
      </c>
      <c r="D683">
        <f>Participant26!Q$2</f>
        <v>6</v>
      </c>
    </row>
    <row r="684" spans="1:4" x14ac:dyDescent="0.3">
      <c r="A684">
        <f t="shared" si="10"/>
        <v>26</v>
      </c>
      <c r="B684" t="s">
        <v>81</v>
      </c>
      <c r="C684" s="21">
        <f>Participant26!D$23</f>
        <v>0.5</v>
      </c>
      <c r="D684">
        <f>Participant26!Q$2</f>
        <v>6</v>
      </c>
    </row>
    <row r="685" spans="1:4" x14ac:dyDescent="0.3">
      <c r="A685">
        <f t="shared" si="10"/>
        <v>26</v>
      </c>
      <c r="B685" t="s">
        <v>82</v>
      </c>
      <c r="C685" s="21">
        <f>Participant26!D$26</f>
        <v>0</v>
      </c>
      <c r="D685">
        <f>Participant26!Q$2</f>
        <v>6</v>
      </c>
    </row>
    <row r="686" spans="1:4" x14ac:dyDescent="0.3">
      <c r="A686">
        <f t="shared" si="10"/>
        <v>26</v>
      </c>
      <c r="B686" t="s">
        <v>74</v>
      </c>
      <c r="C686" s="21">
        <f>Participant26!I$2</f>
        <v>0</v>
      </c>
      <c r="D686">
        <f>Participant26!Q$3</f>
        <v>4</v>
      </c>
    </row>
    <row r="687" spans="1:4" x14ac:dyDescent="0.3">
      <c r="A687">
        <f t="shared" si="10"/>
        <v>26</v>
      </c>
      <c r="B687" t="s">
        <v>75</v>
      </c>
      <c r="C687" s="21">
        <f>Participant26!I$5</f>
        <v>0.83</v>
      </c>
      <c r="D687">
        <f>Participant26!Q$3</f>
        <v>4</v>
      </c>
    </row>
    <row r="688" spans="1:4" x14ac:dyDescent="0.3">
      <c r="A688">
        <f t="shared" si="10"/>
        <v>26</v>
      </c>
      <c r="B688" t="s">
        <v>76</v>
      </c>
      <c r="C688" s="21">
        <f>Participant26!I$8</f>
        <v>0.5</v>
      </c>
      <c r="D688">
        <f>Participant26!Q$3</f>
        <v>4</v>
      </c>
    </row>
    <row r="689" spans="1:4" x14ac:dyDescent="0.3">
      <c r="A689">
        <f t="shared" si="10"/>
        <v>26</v>
      </c>
      <c r="B689" t="s">
        <v>77</v>
      </c>
      <c r="C689" s="21">
        <f>Participant26!I$11</f>
        <v>0.25</v>
      </c>
      <c r="D689">
        <f>Participant26!Q$3</f>
        <v>4</v>
      </c>
    </row>
    <row r="690" spans="1:4" x14ac:dyDescent="0.3">
      <c r="A690">
        <f t="shared" si="10"/>
        <v>26</v>
      </c>
      <c r="B690" t="s">
        <v>78</v>
      </c>
      <c r="C690" s="21">
        <f>Participant26!I$14</f>
        <v>0.75</v>
      </c>
      <c r="D690">
        <f>Participant26!Q$3</f>
        <v>4</v>
      </c>
    </row>
    <row r="691" spans="1:4" x14ac:dyDescent="0.3">
      <c r="A691">
        <f t="shared" si="10"/>
        <v>26</v>
      </c>
      <c r="B691" t="s">
        <v>79</v>
      </c>
      <c r="C691" s="21">
        <f>Participant26!I$17</f>
        <v>1</v>
      </c>
      <c r="D691">
        <f>Participant26!Q$3</f>
        <v>4</v>
      </c>
    </row>
    <row r="692" spans="1:4" x14ac:dyDescent="0.3">
      <c r="A692">
        <f t="shared" si="10"/>
        <v>26</v>
      </c>
      <c r="B692" t="s">
        <v>80</v>
      </c>
      <c r="C692" s="21">
        <f>Participant26!I$20</f>
        <v>0.17</v>
      </c>
      <c r="D692">
        <f>Participant26!Q$3</f>
        <v>4</v>
      </c>
    </row>
    <row r="693" spans="1:4" x14ac:dyDescent="0.3">
      <c r="A693">
        <f t="shared" si="10"/>
        <v>26</v>
      </c>
      <c r="B693" t="s">
        <v>81</v>
      </c>
      <c r="C693" s="21">
        <f>Participant26!I$23</f>
        <v>0.42</v>
      </c>
      <c r="D693">
        <f>Participant26!Q$3</f>
        <v>4</v>
      </c>
    </row>
    <row r="694" spans="1:4" x14ac:dyDescent="0.3">
      <c r="A694">
        <f t="shared" si="10"/>
        <v>26</v>
      </c>
      <c r="B694" t="s">
        <v>82</v>
      </c>
      <c r="C694" s="21">
        <f>Participant26!I$26</f>
        <v>0.67</v>
      </c>
      <c r="D694">
        <f>Participant26!Q$3</f>
        <v>4</v>
      </c>
    </row>
    <row r="695" spans="1:4" x14ac:dyDescent="0.3">
      <c r="A695">
        <f t="shared" si="10"/>
        <v>26</v>
      </c>
      <c r="B695" t="s">
        <v>74</v>
      </c>
      <c r="C695" s="21">
        <f>Participant26!N$2</f>
        <v>0.25</v>
      </c>
      <c r="D695">
        <f>Participant26!Q$4</f>
        <v>5</v>
      </c>
    </row>
    <row r="696" spans="1:4" x14ac:dyDescent="0.3">
      <c r="A696">
        <f t="shared" si="10"/>
        <v>26</v>
      </c>
      <c r="B696" t="s">
        <v>75</v>
      </c>
      <c r="C696" s="21">
        <f>Participant26!N$5</f>
        <v>1</v>
      </c>
      <c r="D696">
        <f>Participant26!Q$4</f>
        <v>5</v>
      </c>
    </row>
    <row r="697" spans="1:4" x14ac:dyDescent="0.3">
      <c r="A697">
        <f t="shared" si="10"/>
        <v>26</v>
      </c>
      <c r="B697" t="s">
        <v>76</v>
      </c>
      <c r="C697" s="21">
        <f>Participant26!N$8</f>
        <v>0.33</v>
      </c>
      <c r="D697">
        <f>Participant26!Q$4</f>
        <v>5</v>
      </c>
    </row>
    <row r="698" spans="1:4" x14ac:dyDescent="0.3">
      <c r="A698">
        <f t="shared" si="10"/>
        <v>26</v>
      </c>
      <c r="B698" t="s">
        <v>77</v>
      </c>
      <c r="C698" s="21">
        <f>Participant26!N$11</f>
        <v>0.83</v>
      </c>
      <c r="D698">
        <f>Participant26!Q$4</f>
        <v>5</v>
      </c>
    </row>
    <row r="699" spans="1:4" x14ac:dyDescent="0.3">
      <c r="A699">
        <f t="shared" si="10"/>
        <v>26</v>
      </c>
      <c r="B699" t="s">
        <v>78</v>
      </c>
      <c r="C699" s="21">
        <f>Participant26!N$14</f>
        <v>0.75</v>
      </c>
      <c r="D699">
        <f>Participant26!Q$4</f>
        <v>5</v>
      </c>
    </row>
    <row r="700" spans="1:4" x14ac:dyDescent="0.3">
      <c r="A700">
        <f t="shared" si="10"/>
        <v>26</v>
      </c>
      <c r="B700" t="s">
        <v>79</v>
      </c>
      <c r="C700" s="21">
        <f>Participant26!N$17</f>
        <v>0.25</v>
      </c>
      <c r="D700">
        <f>Participant26!Q$4</f>
        <v>5</v>
      </c>
    </row>
    <row r="701" spans="1:4" x14ac:dyDescent="0.3">
      <c r="A701">
        <f t="shared" si="10"/>
        <v>26</v>
      </c>
      <c r="B701" t="s">
        <v>80</v>
      </c>
      <c r="C701" s="21">
        <f>Participant26!N$20</f>
        <v>0.75</v>
      </c>
      <c r="D701">
        <f>Participant26!Q$4</f>
        <v>5</v>
      </c>
    </row>
    <row r="702" spans="1:4" x14ac:dyDescent="0.3">
      <c r="A702">
        <f t="shared" si="10"/>
        <v>26</v>
      </c>
      <c r="B702" t="s">
        <v>81</v>
      </c>
      <c r="C702" s="21">
        <f>Participant26!N$23</f>
        <v>0.92</v>
      </c>
      <c r="D702">
        <f>Participant26!Q$4</f>
        <v>5</v>
      </c>
    </row>
    <row r="703" spans="1:4" x14ac:dyDescent="0.3">
      <c r="A703">
        <f t="shared" si="10"/>
        <v>26</v>
      </c>
      <c r="B703" t="s">
        <v>82</v>
      </c>
      <c r="C703" s="21">
        <f>Participant26!N$26</f>
        <v>0.33</v>
      </c>
      <c r="D703">
        <f>Participant26!Q$4</f>
        <v>5</v>
      </c>
    </row>
    <row r="704" spans="1:4" x14ac:dyDescent="0.3">
      <c r="A704">
        <f t="shared" si="10"/>
        <v>27</v>
      </c>
      <c r="B704" t="s">
        <v>74</v>
      </c>
      <c r="C704" s="21">
        <f>Participant27!D$2</f>
        <v>0.33</v>
      </c>
      <c r="D704" t="str">
        <f>Participant27!Q$2</f>
        <v>6B</v>
      </c>
    </row>
    <row r="705" spans="1:4" x14ac:dyDescent="0.3">
      <c r="A705">
        <f t="shared" si="10"/>
        <v>27</v>
      </c>
      <c r="B705" t="s">
        <v>75</v>
      </c>
      <c r="C705" s="21">
        <f>Participant27!D$5</f>
        <v>0.42</v>
      </c>
      <c r="D705" t="str">
        <f>Participant27!Q$2</f>
        <v>6B</v>
      </c>
    </row>
    <row r="706" spans="1:4" x14ac:dyDescent="0.3">
      <c r="A706">
        <f t="shared" si="10"/>
        <v>27</v>
      </c>
      <c r="B706" t="s">
        <v>76</v>
      </c>
      <c r="C706" s="21">
        <f>Participant27!D$8</f>
        <v>0.33</v>
      </c>
      <c r="D706" t="str">
        <f>Participant27!Q$2</f>
        <v>6B</v>
      </c>
    </row>
    <row r="707" spans="1:4" x14ac:dyDescent="0.3">
      <c r="A707">
        <f t="shared" si="10"/>
        <v>27</v>
      </c>
      <c r="B707" t="s">
        <v>77</v>
      </c>
      <c r="C707" s="21">
        <f>Participant27!D$11</f>
        <v>0.33</v>
      </c>
      <c r="D707" t="str">
        <f>Participant27!Q$2</f>
        <v>6B</v>
      </c>
    </row>
    <row r="708" spans="1:4" x14ac:dyDescent="0.3">
      <c r="A708">
        <f t="shared" si="10"/>
        <v>27</v>
      </c>
      <c r="B708" t="s">
        <v>78</v>
      </c>
      <c r="C708" s="21">
        <f>Participant27!D$14</f>
        <v>0.5</v>
      </c>
      <c r="D708" t="str">
        <f>Participant27!Q$2</f>
        <v>6B</v>
      </c>
    </row>
    <row r="709" spans="1:4" x14ac:dyDescent="0.3">
      <c r="A709">
        <f t="shared" si="10"/>
        <v>27</v>
      </c>
      <c r="B709" t="s">
        <v>79</v>
      </c>
      <c r="C709" s="21">
        <f>Participant27!D$17</f>
        <v>0.67</v>
      </c>
      <c r="D709" t="str">
        <f>Participant27!Q$2</f>
        <v>6B</v>
      </c>
    </row>
    <row r="710" spans="1:4" x14ac:dyDescent="0.3">
      <c r="A710">
        <f t="shared" si="10"/>
        <v>27</v>
      </c>
      <c r="B710" t="s">
        <v>80</v>
      </c>
      <c r="C710" s="21">
        <f>Participant27!D$20</f>
        <v>0.67</v>
      </c>
      <c r="D710" t="str">
        <f>Participant27!Q$2</f>
        <v>6B</v>
      </c>
    </row>
    <row r="711" spans="1:4" x14ac:dyDescent="0.3">
      <c r="A711">
        <f t="shared" si="10"/>
        <v>27</v>
      </c>
      <c r="B711" t="s">
        <v>81</v>
      </c>
      <c r="C711" s="21">
        <f>Participant27!D$23</f>
        <v>0.33</v>
      </c>
      <c r="D711" t="str">
        <f>Participant27!Q$2</f>
        <v>6B</v>
      </c>
    </row>
    <row r="712" spans="1:4" x14ac:dyDescent="0.3">
      <c r="A712">
        <f t="shared" si="10"/>
        <v>27</v>
      </c>
      <c r="B712" t="s">
        <v>82</v>
      </c>
      <c r="C712" s="21">
        <f>Participant27!D$26</f>
        <v>0.25</v>
      </c>
      <c r="D712" t="str">
        <f>Participant27!Q$2</f>
        <v>6B</v>
      </c>
    </row>
    <row r="713" spans="1:4" x14ac:dyDescent="0.3">
      <c r="A713">
        <f t="shared" si="10"/>
        <v>27</v>
      </c>
      <c r="B713" t="s">
        <v>74</v>
      </c>
      <c r="C713" s="21">
        <f>Participant27!I$2</f>
        <v>0.33</v>
      </c>
      <c r="D713" t="str">
        <f>Participant27!Q$3</f>
        <v>4B</v>
      </c>
    </row>
    <row r="714" spans="1:4" x14ac:dyDescent="0.3">
      <c r="A714">
        <f t="shared" si="10"/>
        <v>27</v>
      </c>
      <c r="B714" t="s">
        <v>75</v>
      </c>
      <c r="C714" s="21">
        <f>Participant27!I$5</f>
        <v>0.25</v>
      </c>
      <c r="D714" t="str">
        <f>Participant27!Q$3</f>
        <v>4B</v>
      </c>
    </row>
    <row r="715" spans="1:4" x14ac:dyDescent="0.3">
      <c r="A715">
        <f t="shared" si="10"/>
        <v>27</v>
      </c>
      <c r="B715" t="s">
        <v>76</v>
      </c>
      <c r="C715" s="21">
        <f>Participant27!I$8</f>
        <v>0.42</v>
      </c>
      <c r="D715" t="str">
        <f>Participant27!Q$3</f>
        <v>4B</v>
      </c>
    </row>
    <row r="716" spans="1:4" x14ac:dyDescent="0.3">
      <c r="A716">
        <f t="shared" si="10"/>
        <v>27</v>
      </c>
      <c r="B716" t="s">
        <v>77</v>
      </c>
      <c r="C716" s="21">
        <f>Participant27!I$11</f>
        <v>0.5</v>
      </c>
      <c r="D716" t="str">
        <f>Participant27!Q$3</f>
        <v>4B</v>
      </c>
    </row>
    <row r="717" spans="1:4" x14ac:dyDescent="0.3">
      <c r="A717">
        <f t="shared" si="10"/>
        <v>27</v>
      </c>
      <c r="B717" t="s">
        <v>78</v>
      </c>
      <c r="C717" s="21">
        <f>Participant27!I$14</f>
        <v>0.25</v>
      </c>
      <c r="D717" t="str">
        <f>Participant27!Q$3</f>
        <v>4B</v>
      </c>
    </row>
    <row r="718" spans="1:4" x14ac:dyDescent="0.3">
      <c r="A718">
        <f t="shared" si="10"/>
        <v>27</v>
      </c>
      <c r="B718" t="s">
        <v>79</v>
      </c>
      <c r="C718" s="21">
        <f>Participant27!I$17</f>
        <v>0.42</v>
      </c>
      <c r="D718" t="str">
        <f>Participant27!Q$3</f>
        <v>4B</v>
      </c>
    </row>
    <row r="719" spans="1:4" x14ac:dyDescent="0.3">
      <c r="A719">
        <f t="shared" si="10"/>
        <v>27</v>
      </c>
      <c r="B719" t="s">
        <v>80</v>
      </c>
      <c r="C719" s="21">
        <f>Participant27!I$20</f>
        <v>0.42</v>
      </c>
      <c r="D719" t="str">
        <f>Participant27!Q$3</f>
        <v>4B</v>
      </c>
    </row>
    <row r="720" spans="1:4" x14ac:dyDescent="0.3">
      <c r="A720">
        <f t="shared" si="10"/>
        <v>27</v>
      </c>
      <c r="B720" t="s">
        <v>81</v>
      </c>
      <c r="C720" s="21">
        <f>Participant27!I$23</f>
        <v>0.33</v>
      </c>
      <c r="D720" t="str">
        <f>Participant27!Q$3</f>
        <v>4B</v>
      </c>
    </row>
    <row r="721" spans="1:4" x14ac:dyDescent="0.3">
      <c r="A721">
        <f t="shared" si="10"/>
        <v>27</v>
      </c>
      <c r="B721" t="s">
        <v>82</v>
      </c>
      <c r="C721" s="21">
        <f>Participant27!I$26</f>
        <v>0.5</v>
      </c>
      <c r="D721" t="str">
        <f>Participant27!Q$3</f>
        <v>4B</v>
      </c>
    </row>
    <row r="722" spans="1:4" x14ac:dyDescent="0.3">
      <c r="A722">
        <f t="shared" si="10"/>
        <v>27</v>
      </c>
      <c r="B722" t="s">
        <v>74</v>
      </c>
      <c r="C722" s="21">
        <f>Participant27!N$2</f>
        <v>0.5</v>
      </c>
      <c r="D722" t="str">
        <f>Participant27!Q$4</f>
        <v>5B</v>
      </c>
    </row>
    <row r="723" spans="1:4" x14ac:dyDescent="0.3">
      <c r="A723">
        <f t="shared" si="10"/>
        <v>27</v>
      </c>
      <c r="B723" t="s">
        <v>75</v>
      </c>
      <c r="C723" s="21">
        <f>Participant27!N$5</f>
        <v>0.42</v>
      </c>
      <c r="D723" t="str">
        <f>Participant27!Q$4</f>
        <v>5B</v>
      </c>
    </row>
    <row r="724" spans="1:4" x14ac:dyDescent="0.3">
      <c r="A724">
        <f t="shared" si="10"/>
        <v>27</v>
      </c>
      <c r="B724" t="s">
        <v>76</v>
      </c>
      <c r="C724" s="21">
        <f>Participant27!N$8</f>
        <v>0.5</v>
      </c>
      <c r="D724" t="str">
        <f>Participant27!Q$4</f>
        <v>5B</v>
      </c>
    </row>
    <row r="725" spans="1:4" x14ac:dyDescent="0.3">
      <c r="A725">
        <f t="shared" si="10"/>
        <v>27</v>
      </c>
      <c r="B725" t="s">
        <v>77</v>
      </c>
      <c r="C725" s="21">
        <f>Participant27!N$11</f>
        <v>0.33</v>
      </c>
      <c r="D725" t="str">
        <f>Participant27!Q$4</f>
        <v>5B</v>
      </c>
    </row>
    <row r="726" spans="1:4" x14ac:dyDescent="0.3">
      <c r="A726">
        <f t="shared" si="10"/>
        <v>27</v>
      </c>
      <c r="B726" t="s">
        <v>78</v>
      </c>
      <c r="C726" s="21">
        <f>Participant27!N$14</f>
        <v>0.25</v>
      </c>
      <c r="D726" t="str">
        <f>Participant27!Q$4</f>
        <v>5B</v>
      </c>
    </row>
    <row r="727" spans="1:4" x14ac:dyDescent="0.3">
      <c r="A727">
        <f t="shared" si="10"/>
        <v>27</v>
      </c>
      <c r="B727" t="s">
        <v>79</v>
      </c>
      <c r="C727" s="21">
        <f>Participant27!N$17</f>
        <v>0.33</v>
      </c>
      <c r="D727" t="str">
        <f>Participant27!Q$4</f>
        <v>5B</v>
      </c>
    </row>
    <row r="728" spans="1:4" x14ac:dyDescent="0.3">
      <c r="A728">
        <f t="shared" si="10"/>
        <v>27</v>
      </c>
      <c r="B728" t="s">
        <v>80</v>
      </c>
      <c r="C728" s="21">
        <f>Participant27!N$20</f>
        <v>0.33</v>
      </c>
      <c r="D728" t="str">
        <f>Participant27!Q$4</f>
        <v>5B</v>
      </c>
    </row>
    <row r="729" spans="1:4" x14ac:dyDescent="0.3">
      <c r="A729">
        <f t="shared" si="10"/>
        <v>27</v>
      </c>
      <c r="B729" t="s">
        <v>81</v>
      </c>
      <c r="C729" s="21">
        <f>Participant27!N$23</f>
        <v>0.33</v>
      </c>
      <c r="D729" t="str">
        <f>Participant27!Q$4</f>
        <v>5B</v>
      </c>
    </row>
    <row r="730" spans="1:4" x14ac:dyDescent="0.3">
      <c r="A730">
        <f t="shared" si="10"/>
        <v>27</v>
      </c>
      <c r="B730" t="s">
        <v>82</v>
      </c>
      <c r="C730" s="21">
        <f>Participant27!N$26</f>
        <v>0.67</v>
      </c>
      <c r="D730" t="str">
        <f>Participant27!Q$4</f>
        <v>5B</v>
      </c>
    </row>
    <row r="731" spans="1:4" x14ac:dyDescent="0.3">
      <c r="A731">
        <f t="shared" si="10"/>
        <v>28</v>
      </c>
      <c r="B731" t="s">
        <v>74</v>
      </c>
      <c r="C731" s="21">
        <f>Participant28!D$2</f>
        <v>0.75</v>
      </c>
      <c r="D731">
        <f>Participant28!Q$2</f>
        <v>1</v>
      </c>
    </row>
    <row r="732" spans="1:4" x14ac:dyDescent="0.3">
      <c r="A732">
        <f t="shared" si="10"/>
        <v>28</v>
      </c>
      <c r="B732" t="s">
        <v>75</v>
      </c>
      <c r="C732" s="21">
        <f>Participant28!D$5</f>
        <v>0.42</v>
      </c>
      <c r="D732">
        <f>Participant28!Q$2</f>
        <v>1</v>
      </c>
    </row>
    <row r="733" spans="1:4" x14ac:dyDescent="0.3">
      <c r="A733">
        <f t="shared" si="10"/>
        <v>28</v>
      </c>
      <c r="B733" t="s">
        <v>76</v>
      </c>
      <c r="C733" s="21">
        <f>Participant28!D$8</f>
        <v>0.33</v>
      </c>
      <c r="D733">
        <f>Participant28!Q$2</f>
        <v>1</v>
      </c>
    </row>
    <row r="734" spans="1:4" x14ac:dyDescent="0.3">
      <c r="A734">
        <f t="shared" ref="A734:A797" si="11">A707+1</f>
        <v>28</v>
      </c>
      <c r="B734" t="s">
        <v>77</v>
      </c>
      <c r="C734" s="21">
        <f>Participant28!D$11</f>
        <v>0.17</v>
      </c>
      <c r="D734">
        <f>Participant28!Q$2</f>
        <v>1</v>
      </c>
    </row>
    <row r="735" spans="1:4" x14ac:dyDescent="0.3">
      <c r="A735">
        <f t="shared" si="11"/>
        <v>28</v>
      </c>
      <c r="B735" t="s">
        <v>78</v>
      </c>
      <c r="C735" s="21">
        <f>Participant28!D$14</f>
        <v>0.67</v>
      </c>
      <c r="D735">
        <f>Participant28!Q$2</f>
        <v>1</v>
      </c>
    </row>
    <row r="736" spans="1:4" x14ac:dyDescent="0.3">
      <c r="A736">
        <f t="shared" si="11"/>
        <v>28</v>
      </c>
      <c r="B736" t="s">
        <v>79</v>
      </c>
      <c r="C736" s="21">
        <f>Participant28!D$17</f>
        <v>0.25</v>
      </c>
      <c r="D736">
        <f>Participant28!Q$2</f>
        <v>1</v>
      </c>
    </row>
    <row r="737" spans="1:4" x14ac:dyDescent="0.3">
      <c r="A737">
        <f t="shared" si="11"/>
        <v>28</v>
      </c>
      <c r="B737" t="s">
        <v>80</v>
      </c>
      <c r="C737" s="21">
        <f>Participant28!D$20</f>
        <v>0.75</v>
      </c>
      <c r="D737">
        <f>Participant28!Q$2</f>
        <v>1</v>
      </c>
    </row>
    <row r="738" spans="1:4" x14ac:dyDescent="0.3">
      <c r="A738">
        <f t="shared" si="11"/>
        <v>28</v>
      </c>
      <c r="B738" t="s">
        <v>81</v>
      </c>
      <c r="C738" s="21">
        <f>Participant28!D$23</f>
        <v>0.5</v>
      </c>
      <c r="D738">
        <f>Participant28!Q$2</f>
        <v>1</v>
      </c>
    </row>
    <row r="739" spans="1:4" x14ac:dyDescent="0.3">
      <c r="A739">
        <f t="shared" si="11"/>
        <v>28</v>
      </c>
      <c r="B739" t="s">
        <v>82</v>
      </c>
      <c r="C739" s="21">
        <f>Participant28!D$26</f>
        <v>0.25</v>
      </c>
      <c r="D739">
        <f>Participant28!Q$2</f>
        <v>1</v>
      </c>
    </row>
    <row r="740" spans="1:4" x14ac:dyDescent="0.3">
      <c r="A740">
        <f t="shared" si="11"/>
        <v>28</v>
      </c>
      <c r="B740" t="s">
        <v>74</v>
      </c>
      <c r="C740" s="21">
        <f>Participant28!I$2</f>
        <v>0.42</v>
      </c>
      <c r="D740">
        <f>Participant28!Q$3</f>
        <v>2</v>
      </c>
    </row>
    <row r="741" spans="1:4" x14ac:dyDescent="0.3">
      <c r="A741">
        <f t="shared" si="11"/>
        <v>28</v>
      </c>
      <c r="B741" t="s">
        <v>75</v>
      </c>
      <c r="C741" s="21">
        <f>Participant28!I$5</f>
        <v>0.25</v>
      </c>
      <c r="D741">
        <f>Participant28!Q$3</f>
        <v>2</v>
      </c>
    </row>
    <row r="742" spans="1:4" x14ac:dyDescent="0.3">
      <c r="A742">
        <f t="shared" si="11"/>
        <v>28</v>
      </c>
      <c r="B742" t="s">
        <v>76</v>
      </c>
      <c r="C742" s="21">
        <f>Participant28!I$8</f>
        <v>0.67</v>
      </c>
      <c r="D742">
        <f>Participant28!Q$3</f>
        <v>2</v>
      </c>
    </row>
    <row r="743" spans="1:4" x14ac:dyDescent="0.3">
      <c r="A743">
        <f t="shared" si="11"/>
        <v>28</v>
      </c>
      <c r="B743" t="s">
        <v>77</v>
      </c>
      <c r="C743" s="21">
        <f>Participant28!I$11</f>
        <v>0.17</v>
      </c>
      <c r="D743">
        <f>Participant28!Q$3</f>
        <v>2</v>
      </c>
    </row>
    <row r="744" spans="1:4" x14ac:dyDescent="0.3">
      <c r="A744">
        <f t="shared" si="11"/>
        <v>28</v>
      </c>
      <c r="B744" t="s">
        <v>78</v>
      </c>
      <c r="C744" s="21">
        <f>Participant28!I$14</f>
        <v>0.5</v>
      </c>
      <c r="D744">
        <f>Participant28!Q$3</f>
        <v>2</v>
      </c>
    </row>
    <row r="745" spans="1:4" x14ac:dyDescent="0.3">
      <c r="A745">
        <f t="shared" si="11"/>
        <v>28</v>
      </c>
      <c r="B745" t="s">
        <v>79</v>
      </c>
      <c r="C745" s="21">
        <f>Participant28!I$17</f>
        <v>0.75</v>
      </c>
      <c r="D745">
        <f>Participant28!Q$3</f>
        <v>2</v>
      </c>
    </row>
    <row r="746" spans="1:4" x14ac:dyDescent="0.3">
      <c r="A746">
        <f t="shared" si="11"/>
        <v>28</v>
      </c>
      <c r="B746" t="s">
        <v>80</v>
      </c>
      <c r="C746" s="21">
        <f>Participant28!I$20</f>
        <v>0.67</v>
      </c>
      <c r="D746">
        <f>Participant28!Q$3</f>
        <v>2</v>
      </c>
    </row>
    <row r="747" spans="1:4" x14ac:dyDescent="0.3">
      <c r="A747">
        <f t="shared" si="11"/>
        <v>28</v>
      </c>
      <c r="B747" t="s">
        <v>81</v>
      </c>
      <c r="C747" s="21">
        <f>Participant28!I$23</f>
        <v>0</v>
      </c>
      <c r="D747">
        <f>Participant28!Q$3</f>
        <v>2</v>
      </c>
    </row>
    <row r="748" spans="1:4" x14ac:dyDescent="0.3">
      <c r="A748">
        <f t="shared" si="11"/>
        <v>28</v>
      </c>
      <c r="B748" t="s">
        <v>82</v>
      </c>
      <c r="C748" s="21">
        <f>Participant28!I$26</f>
        <v>0.5</v>
      </c>
      <c r="D748">
        <f>Participant28!Q$3</f>
        <v>2</v>
      </c>
    </row>
    <row r="749" spans="1:4" x14ac:dyDescent="0.3">
      <c r="A749">
        <f t="shared" si="11"/>
        <v>28</v>
      </c>
      <c r="B749" t="s">
        <v>74</v>
      </c>
      <c r="C749" s="21">
        <f>Participant28!N$2</f>
        <v>0.5</v>
      </c>
      <c r="D749">
        <f>Participant28!Q$4</f>
        <v>3</v>
      </c>
    </row>
    <row r="750" spans="1:4" x14ac:dyDescent="0.3">
      <c r="A750">
        <f t="shared" si="11"/>
        <v>28</v>
      </c>
      <c r="B750" t="s">
        <v>75</v>
      </c>
      <c r="C750" s="21">
        <f>Participant28!N$5</f>
        <v>0</v>
      </c>
      <c r="D750">
        <f>Participant28!Q$4</f>
        <v>3</v>
      </c>
    </row>
    <row r="751" spans="1:4" x14ac:dyDescent="0.3">
      <c r="A751">
        <f t="shared" si="11"/>
        <v>28</v>
      </c>
      <c r="B751" t="s">
        <v>76</v>
      </c>
      <c r="C751" s="21">
        <f>Participant28!N$8</f>
        <v>0</v>
      </c>
      <c r="D751">
        <f>Participant28!Q$4</f>
        <v>3</v>
      </c>
    </row>
    <row r="752" spans="1:4" x14ac:dyDescent="0.3">
      <c r="A752">
        <f t="shared" si="11"/>
        <v>28</v>
      </c>
      <c r="B752" t="s">
        <v>77</v>
      </c>
      <c r="C752" s="21">
        <f>Participant28!N$11</f>
        <v>0</v>
      </c>
      <c r="D752">
        <f>Participant28!Q$4</f>
        <v>3</v>
      </c>
    </row>
    <row r="753" spans="1:4" x14ac:dyDescent="0.3">
      <c r="A753">
        <f t="shared" si="11"/>
        <v>28</v>
      </c>
      <c r="B753" t="s">
        <v>78</v>
      </c>
      <c r="C753" s="21">
        <f>Participant28!N$14</f>
        <v>0.25</v>
      </c>
      <c r="D753">
        <f>Participant28!Q$4</f>
        <v>3</v>
      </c>
    </row>
    <row r="754" spans="1:4" x14ac:dyDescent="0.3">
      <c r="A754">
        <f t="shared" si="11"/>
        <v>28</v>
      </c>
      <c r="B754" t="s">
        <v>79</v>
      </c>
      <c r="C754" s="21">
        <f>Participant28!N$17</f>
        <v>0.33</v>
      </c>
      <c r="D754">
        <f>Participant28!Q$4</f>
        <v>3</v>
      </c>
    </row>
    <row r="755" spans="1:4" x14ac:dyDescent="0.3">
      <c r="A755">
        <f t="shared" si="11"/>
        <v>28</v>
      </c>
      <c r="B755" t="s">
        <v>80</v>
      </c>
      <c r="C755" s="21">
        <f>Participant28!N$20</f>
        <v>0.25</v>
      </c>
      <c r="D755">
        <f>Participant28!Q$4</f>
        <v>3</v>
      </c>
    </row>
    <row r="756" spans="1:4" x14ac:dyDescent="0.3">
      <c r="A756">
        <f t="shared" si="11"/>
        <v>28</v>
      </c>
      <c r="B756" t="s">
        <v>81</v>
      </c>
      <c r="C756" s="21">
        <f>Participant28!N$23</f>
        <v>0.08</v>
      </c>
      <c r="D756">
        <f>Participant28!Q$4</f>
        <v>3</v>
      </c>
    </row>
    <row r="757" spans="1:4" x14ac:dyDescent="0.3">
      <c r="A757">
        <f t="shared" si="11"/>
        <v>28</v>
      </c>
      <c r="B757" t="s">
        <v>82</v>
      </c>
      <c r="C757" s="21">
        <f>Participant28!N$26</f>
        <v>0.08</v>
      </c>
      <c r="D757">
        <f>Participant28!Q$4</f>
        <v>3</v>
      </c>
    </row>
    <row r="758" spans="1:4" x14ac:dyDescent="0.3">
      <c r="A758">
        <f t="shared" si="11"/>
        <v>29</v>
      </c>
      <c r="B758" t="s">
        <v>74</v>
      </c>
      <c r="C758" s="21">
        <f>Participant29!D$2</f>
        <v>0.33</v>
      </c>
      <c r="D758">
        <f>Participant29!Q$2</f>
        <v>5</v>
      </c>
    </row>
    <row r="759" spans="1:4" x14ac:dyDescent="0.3">
      <c r="A759">
        <f t="shared" si="11"/>
        <v>29</v>
      </c>
      <c r="B759" t="s">
        <v>75</v>
      </c>
      <c r="C759" s="21">
        <f>Participant29!D$5</f>
        <v>0.57999999999999996</v>
      </c>
      <c r="D759">
        <f>Participant29!Q$2</f>
        <v>5</v>
      </c>
    </row>
    <row r="760" spans="1:4" x14ac:dyDescent="0.3">
      <c r="A760">
        <f t="shared" si="11"/>
        <v>29</v>
      </c>
      <c r="B760" t="s">
        <v>76</v>
      </c>
      <c r="C760" s="21">
        <f>Participant29!D$8</f>
        <v>0.42</v>
      </c>
      <c r="D760">
        <f>Participant29!Q$2</f>
        <v>5</v>
      </c>
    </row>
    <row r="761" spans="1:4" x14ac:dyDescent="0.3">
      <c r="A761">
        <f t="shared" si="11"/>
        <v>29</v>
      </c>
      <c r="B761" t="s">
        <v>77</v>
      </c>
      <c r="C761" s="21">
        <f>Participant29!D$11</f>
        <v>0.5</v>
      </c>
      <c r="D761">
        <f>Participant29!Q$2</f>
        <v>5</v>
      </c>
    </row>
    <row r="762" spans="1:4" x14ac:dyDescent="0.3">
      <c r="A762">
        <f t="shared" si="11"/>
        <v>29</v>
      </c>
      <c r="B762" t="s">
        <v>78</v>
      </c>
      <c r="C762" s="21">
        <f>Participant29!D$14</f>
        <v>0.57999999999999996</v>
      </c>
      <c r="D762">
        <f>Participant29!Q$2</f>
        <v>5</v>
      </c>
    </row>
    <row r="763" spans="1:4" x14ac:dyDescent="0.3">
      <c r="A763">
        <f t="shared" si="11"/>
        <v>29</v>
      </c>
      <c r="B763" t="s">
        <v>79</v>
      </c>
      <c r="C763" s="21">
        <f>Participant29!D$17</f>
        <v>0.5</v>
      </c>
      <c r="D763">
        <f>Participant29!Q$2</f>
        <v>5</v>
      </c>
    </row>
    <row r="764" spans="1:4" x14ac:dyDescent="0.3">
      <c r="A764">
        <f t="shared" si="11"/>
        <v>29</v>
      </c>
      <c r="B764" t="s">
        <v>80</v>
      </c>
      <c r="C764" s="21">
        <f>Participant29!D$20</f>
        <v>0.42</v>
      </c>
      <c r="D764">
        <f>Participant29!Q$2</f>
        <v>5</v>
      </c>
    </row>
    <row r="765" spans="1:4" x14ac:dyDescent="0.3">
      <c r="A765">
        <f t="shared" si="11"/>
        <v>29</v>
      </c>
      <c r="B765" t="s">
        <v>81</v>
      </c>
      <c r="C765" s="21">
        <f>Participant29!D$23</f>
        <v>0.5</v>
      </c>
      <c r="D765">
        <f>Participant29!Q$2</f>
        <v>5</v>
      </c>
    </row>
    <row r="766" spans="1:4" x14ac:dyDescent="0.3">
      <c r="A766">
        <f t="shared" si="11"/>
        <v>29</v>
      </c>
      <c r="B766" t="s">
        <v>82</v>
      </c>
      <c r="C766" s="21">
        <f>Participant29!D$26</f>
        <v>0.5</v>
      </c>
      <c r="D766">
        <f>Participant29!Q$2</f>
        <v>5</v>
      </c>
    </row>
    <row r="767" spans="1:4" x14ac:dyDescent="0.3">
      <c r="A767">
        <f t="shared" si="11"/>
        <v>29</v>
      </c>
      <c r="B767" t="s">
        <v>74</v>
      </c>
      <c r="C767" s="21">
        <f>Participant29!I$2</f>
        <v>0.08</v>
      </c>
      <c r="D767">
        <f>Participant29!Q$3</f>
        <v>6</v>
      </c>
    </row>
    <row r="768" spans="1:4" x14ac:dyDescent="0.3">
      <c r="A768">
        <f t="shared" si="11"/>
        <v>29</v>
      </c>
      <c r="B768" t="s">
        <v>75</v>
      </c>
      <c r="C768" s="21">
        <f>Participant29!I$5</f>
        <v>0.25</v>
      </c>
      <c r="D768">
        <f>Participant29!Q$3</f>
        <v>6</v>
      </c>
    </row>
    <row r="769" spans="1:4" x14ac:dyDescent="0.3">
      <c r="A769">
        <f t="shared" si="11"/>
        <v>29</v>
      </c>
      <c r="B769" t="s">
        <v>76</v>
      </c>
      <c r="C769" s="21">
        <f>Participant29!I$8</f>
        <v>0.33</v>
      </c>
      <c r="D769">
        <f>Participant29!Q$3</f>
        <v>6</v>
      </c>
    </row>
    <row r="770" spans="1:4" x14ac:dyDescent="0.3">
      <c r="A770">
        <f t="shared" si="11"/>
        <v>29</v>
      </c>
      <c r="B770" t="s">
        <v>77</v>
      </c>
      <c r="C770" s="21">
        <f>Participant29!I$11</f>
        <v>0.33</v>
      </c>
      <c r="D770">
        <f>Participant29!Q$3</f>
        <v>6</v>
      </c>
    </row>
    <row r="771" spans="1:4" x14ac:dyDescent="0.3">
      <c r="A771">
        <f t="shared" si="11"/>
        <v>29</v>
      </c>
      <c r="B771" t="s">
        <v>78</v>
      </c>
      <c r="C771" s="21">
        <f>Participant29!I$14</f>
        <v>0.83</v>
      </c>
      <c r="D771">
        <f>Participant29!Q$3</f>
        <v>6</v>
      </c>
    </row>
    <row r="772" spans="1:4" x14ac:dyDescent="0.3">
      <c r="A772">
        <f t="shared" si="11"/>
        <v>29</v>
      </c>
      <c r="B772" t="s">
        <v>79</v>
      </c>
      <c r="C772" s="21">
        <f>Participant29!I$17</f>
        <v>0.25</v>
      </c>
      <c r="D772">
        <f>Participant29!Q$3</f>
        <v>6</v>
      </c>
    </row>
    <row r="773" spans="1:4" x14ac:dyDescent="0.3">
      <c r="A773">
        <f t="shared" si="11"/>
        <v>29</v>
      </c>
      <c r="B773" t="s">
        <v>80</v>
      </c>
      <c r="C773" s="21">
        <f>Participant29!I$20</f>
        <v>0.33</v>
      </c>
      <c r="D773">
        <f>Participant29!Q$3</f>
        <v>6</v>
      </c>
    </row>
    <row r="774" spans="1:4" x14ac:dyDescent="0.3">
      <c r="A774">
        <f t="shared" si="11"/>
        <v>29</v>
      </c>
      <c r="B774" t="s">
        <v>81</v>
      </c>
      <c r="C774" s="21">
        <f>Participant29!I$23</f>
        <v>0.75</v>
      </c>
      <c r="D774">
        <f>Participant29!Q$3</f>
        <v>6</v>
      </c>
    </row>
    <row r="775" spans="1:4" x14ac:dyDescent="0.3">
      <c r="A775">
        <f t="shared" si="11"/>
        <v>29</v>
      </c>
      <c r="B775" t="s">
        <v>82</v>
      </c>
      <c r="C775" s="21">
        <f>Participant29!I$26</f>
        <v>0.5</v>
      </c>
      <c r="D775">
        <f>Participant29!Q$3</f>
        <v>6</v>
      </c>
    </row>
    <row r="776" spans="1:4" x14ac:dyDescent="0.3">
      <c r="A776">
        <f t="shared" si="11"/>
        <v>29</v>
      </c>
      <c r="B776" t="s">
        <v>74</v>
      </c>
      <c r="C776" s="21">
        <f>Participant29!N$2</f>
        <v>0</v>
      </c>
      <c r="D776">
        <f>Participant29!Q$4</f>
        <v>4</v>
      </c>
    </row>
    <row r="777" spans="1:4" x14ac:dyDescent="0.3">
      <c r="A777">
        <f t="shared" si="11"/>
        <v>29</v>
      </c>
      <c r="B777" t="s">
        <v>75</v>
      </c>
      <c r="C777" s="21">
        <f>Participant29!N$5</f>
        <v>0.42</v>
      </c>
      <c r="D777">
        <f>Participant29!Q$4</f>
        <v>4</v>
      </c>
    </row>
    <row r="778" spans="1:4" x14ac:dyDescent="0.3">
      <c r="A778">
        <f t="shared" si="11"/>
        <v>29</v>
      </c>
      <c r="B778" t="s">
        <v>76</v>
      </c>
      <c r="C778" s="21">
        <f>Participant29!N$8</f>
        <v>0.83</v>
      </c>
      <c r="D778">
        <f>Participant29!Q$4</f>
        <v>4</v>
      </c>
    </row>
    <row r="779" spans="1:4" x14ac:dyDescent="0.3">
      <c r="A779">
        <f t="shared" si="11"/>
        <v>29</v>
      </c>
      <c r="B779" t="s">
        <v>77</v>
      </c>
      <c r="C779" s="21">
        <f>Participant29!N$11</f>
        <v>0.5</v>
      </c>
      <c r="D779">
        <f>Participant29!Q$4</f>
        <v>4</v>
      </c>
    </row>
    <row r="780" spans="1:4" x14ac:dyDescent="0.3">
      <c r="A780">
        <f t="shared" si="11"/>
        <v>29</v>
      </c>
      <c r="B780" t="s">
        <v>78</v>
      </c>
      <c r="C780" s="21">
        <f>Participant29!N$14</f>
        <v>0.57999999999999996</v>
      </c>
      <c r="D780">
        <f>Participant29!Q$4</f>
        <v>4</v>
      </c>
    </row>
    <row r="781" spans="1:4" x14ac:dyDescent="0.3">
      <c r="A781">
        <f t="shared" si="11"/>
        <v>29</v>
      </c>
      <c r="B781" t="s">
        <v>79</v>
      </c>
      <c r="C781" s="21">
        <f>Participant29!N$17</f>
        <v>0.83</v>
      </c>
      <c r="D781">
        <f>Participant29!Q$4</f>
        <v>4</v>
      </c>
    </row>
    <row r="782" spans="1:4" x14ac:dyDescent="0.3">
      <c r="A782">
        <f t="shared" si="11"/>
        <v>29</v>
      </c>
      <c r="B782" t="s">
        <v>80</v>
      </c>
      <c r="C782" s="21">
        <f>Participant29!N$20</f>
        <v>0.57999999999999996</v>
      </c>
      <c r="D782">
        <f>Participant29!Q$4</f>
        <v>4</v>
      </c>
    </row>
    <row r="783" spans="1:4" x14ac:dyDescent="0.3">
      <c r="A783">
        <f t="shared" si="11"/>
        <v>29</v>
      </c>
      <c r="B783" t="s">
        <v>81</v>
      </c>
      <c r="C783" s="21">
        <f>Participant29!N$23</f>
        <v>1</v>
      </c>
      <c r="D783">
        <f>Participant29!Q$4</f>
        <v>4</v>
      </c>
    </row>
    <row r="784" spans="1:4" x14ac:dyDescent="0.3">
      <c r="A784">
        <f t="shared" si="11"/>
        <v>29</v>
      </c>
      <c r="B784" t="s">
        <v>82</v>
      </c>
      <c r="C784" s="21">
        <f>Participant29!N$26</f>
        <v>0.83</v>
      </c>
      <c r="D784">
        <f>Participant29!Q$4</f>
        <v>4</v>
      </c>
    </row>
    <row r="785" spans="1:4" x14ac:dyDescent="0.3">
      <c r="A785">
        <f t="shared" si="11"/>
        <v>30</v>
      </c>
      <c r="B785" t="s">
        <v>74</v>
      </c>
      <c r="C785" s="21">
        <f>Participant30!D$2</f>
        <v>0.17</v>
      </c>
      <c r="D785" t="str">
        <f>Participant30!Q$2</f>
        <v>5B</v>
      </c>
    </row>
    <row r="786" spans="1:4" x14ac:dyDescent="0.3">
      <c r="A786">
        <f t="shared" si="11"/>
        <v>30</v>
      </c>
      <c r="B786" t="s">
        <v>75</v>
      </c>
      <c r="C786" s="21">
        <f>Participant30!D$5</f>
        <v>0.67</v>
      </c>
      <c r="D786" t="str">
        <f>Participant30!Q$2</f>
        <v>5B</v>
      </c>
    </row>
    <row r="787" spans="1:4" x14ac:dyDescent="0.3">
      <c r="A787">
        <f t="shared" si="11"/>
        <v>30</v>
      </c>
      <c r="B787" t="s">
        <v>76</v>
      </c>
      <c r="C787" s="21">
        <f>Participant30!D$8</f>
        <v>0.57999999999999996</v>
      </c>
      <c r="D787" t="str">
        <f>Participant30!Q$2</f>
        <v>5B</v>
      </c>
    </row>
    <row r="788" spans="1:4" x14ac:dyDescent="0.3">
      <c r="A788">
        <f t="shared" si="11"/>
        <v>30</v>
      </c>
      <c r="B788" t="s">
        <v>77</v>
      </c>
      <c r="C788" s="21">
        <f>Participant30!D$11</f>
        <v>0.67</v>
      </c>
      <c r="D788" t="str">
        <f>Participant30!Q$2</f>
        <v>5B</v>
      </c>
    </row>
    <row r="789" spans="1:4" x14ac:dyDescent="0.3">
      <c r="A789">
        <f t="shared" si="11"/>
        <v>30</v>
      </c>
      <c r="B789" t="s">
        <v>78</v>
      </c>
      <c r="C789" s="21">
        <f>Participant30!D$14</f>
        <v>0.83</v>
      </c>
      <c r="D789" t="str">
        <f>Participant30!Q$2</f>
        <v>5B</v>
      </c>
    </row>
    <row r="790" spans="1:4" x14ac:dyDescent="0.3">
      <c r="A790">
        <f t="shared" si="11"/>
        <v>30</v>
      </c>
      <c r="B790" t="s">
        <v>79</v>
      </c>
      <c r="C790" s="21">
        <f>Participant30!D$17</f>
        <v>0.67</v>
      </c>
      <c r="D790" t="str">
        <f>Participant30!Q$2</f>
        <v>5B</v>
      </c>
    </row>
    <row r="791" spans="1:4" x14ac:dyDescent="0.3">
      <c r="A791">
        <f t="shared" si="11"/>
        <v>30</v>
      </c>
      <c r="B791" t="s">
        <v>80</v>
      </c>
      <c r="C791" s="21">
        <f>Participant30!D$20</f>
        <v>0.83</v>
      </c>
      <c r="D791" t="str">
        <f>Participant30!Q$2</f>
        <v>5B</v>
      </c>
    </row>
    <row r="792" spans="1:4" x14ac:dyDescent="0.3">
      <c r="A792">
        <f t="shared" si="11"/>
        <v>30</v>
      </c>
      <c r="B792" t="s">
        <v>81</v>
      </c>
      <c r="C792" s="21">
        <f>Participant30!D$23</f>
        <v>0.67</v>
      </c>
      <c r="D792" t="str">
        <f>Participant30!Q$2</f>
        <v>5B</v>
      </c>
    </row>
    <row r="793" spans="1:4" x14ac:dyDescent="0.3">
      <c r="A793">
        <f t="shared" si="11"/>
        <v>30</v>
      </c>
      <c r="B793" t="s">
        <v>82</v>
      </c>
      <c r="C793" s="21">
        <f>Participant30!D$26</f>
        <v>0.42</v>
      </c>
      <c r="D793" t="str">
        <f>Participant30!Q$2</f>
        <v>5B</v>
      </c>
    </row>
    <row r="794" spans="1:4" x14ac:dyDescent="0.3">
      <c r="A794">
        <f t="shared" si="11"/>
        <v>30</v>
      </c>
      <c r="B794" t="s">
        <v>74</v>
      </c>
      <c r="C794" s="21">
        <f>Participant30!I$2</f>
        <v>0.08</v>
      </c>
      <c r="D794" t="str">
        <f>Participant30!Q$3</f>
        <v>4B</v>
      </c>
    </row>
    <row r="795" spans="1:4" x14ac:dyDescent="0.3">
      <c r="A795">
        <f t="shared" si="11"/>
        <v>30</v>
      </c>
      <c r="B795" t="s">
        <v>75</v>
      </c>
      <c r="C795" s="21">
        <f>Participant30!I$5</f>
        <v>0.67</v>
      </c>
      <c r="D795" t="str">
        <f>Participant30!Q$3</f>
        <v>4B</v>
      </c>
    </row>
    <row r="796" spans="1:4" x14ac:dyDescent="0.3">
      <c r="A796">
        <f t="shared" si="11"/>
        <v>30</v>
      </c>
      <c r="B796" t="s">
        <v>76</v>
      </c>
      <c r="C796" s="21">
        <f>Participant30!I$8</f>
        <v>0.83</v>
      </c>
      <c r="D796" t="str">
        <f>Participant30!Q$3</f>
        <v>4B</v>
      </c>
    </row>
    <row r="797" spans="1:4" x14ac:dyDescent="0.3">
      <c r="A797">
        <f t="shared" si="11"/>
        <v>30</v>
      </c>
      <c r="B797" t="s">
        <v>77</v>
      </c>
      <c r="C797" s="21">
        <f>Participant30!I$11</f>
        <v>0.33</v>
      </c>
      <c r="D797" t="str">
        <f>Participant30!Q$3</f>
        <v>4B</v>
      </c>
    </row>
    <row r="798" spans="1:4" x14ac:dyDescent="0.3">
      <c r="A798">
        <f t="shared" ref="A798:A861" si="12">A771+1</f>
        <v>30</v>
      </c>
      <c r="B798" t="s">
        <v>78</v>
      </c>
      <c r="C798" s="21">
        <f>Participant30!I$14</f>
        <v>0.75</v>
      </c>
      <c r="D798" t="str">
        <f>Participant30!Q$3</f>
        <v>4B</v>
      </c>
    </row>
    <row r="799" spans="1:4" x14ac:dyDescent="0.3">
      <c r="A799">
        <f t="shared" si="12"/>
        <v>30</v>
      </c>
      <c r="B799" t="s">
        <v>79</v>
      </c>
      <c r="C799" s="21">
        <f>Participant30!I$17</f>
        <v>0.75</v>
      </c>
      <c r="D799" t="str">
        <f>Participant30!Q$3</f>
        <v>4B</v>
      </c>
    </row>
    <row r="800" spans="1:4" x14ac:dyDescent="0.3">
      <c r="A800">
        <f t="shared" si="12"/>
        <v>30</v>
      </c>
      <c r="B800" t="s">
        <v>80</v>
      </c>
      <c r="C800" s="21">
        <f>Participant30!I$20</f>
        <v>0.57999999999999996</v>
      </c>
      <c r="D800" t="str">
        <f>Participant30!Q$3</f>
        <v>4B</v>
      </c>
    </row>
    <row r="801" spans="1:4" x14ac:dyDescent="0.3">
      <c r="A801">
        <f t="shared" si="12"/>
        <v>30</v>
      </c>
      <c r="B801" t="s">
        <v>81</v>
      </c>
      <c r="C801" s="21">
        <f>Participant30!I$23</f>
        <v>0.75</v>
      </c>
      <c r="D801" t="str">
        <f>Participant30!Q$3</f>
        <v>4B</v>
      </c>
    </row>
    <row r="802" spans="1:4" x14ac:dyDescent="0.3">
      <c r="A802">
        <f t="shared" si="12"/>
        <v>30</v>
      </c>
      <c r="B802" t="s">
        <v>82</v>
      </c>
      <c r="C802" s="21">
        <f>Participant30!I$26</f>
        <v>0.5</v>
      </c>
      <c r="D802" t="str">
        <f>Participant30!Q$3</f>
        <v>4B</v>
      </c>
    </row>
    <row r="803" spans="1:4" x14ac:dyDescent="0.3">
      <c r="A803">
        <f t="shared" si="12"/>
        <v>30</v>
      </c>
      <c r="B803" t="s">
        <v>74</v>
      </c>
      <c r="C803" s="21">
        <f>Participant30!N$2</f>
        <v>0.33</v>
      </c>
      <c r="D803" t="str">
        <f>Participant30!Q$4</f>
        <v>6B</v>
      </c>
    </row>
    <row r="804" spans="1:4" x14ac:dyDescent="0.3">
      <c r="A804">
        <f t="shared" si="12"/>
        <v>30</v>
      </c>
      <c r="B804" t="s">
        <v>75</v>
      </c>
      <c r="C804" s="21">
        <f>Participant30!N$5</f>
        <v>0.75</v>
      </c>
      <c r="D804" t="str">
        <f>Participant30!Q$4</f>
        <v>6B</v>
      </c>
    </row>
    <row r="805" spans="1:4" x14ac:dyDescent="0.3">
      <c r="A805">
        <f t="shared" si="12"/>
        <v>30</v>
      </c>
      <c r="B805" t="s">
        <v>76</v>
      </c>
      <c r="C805" s="21">
        <f>Participant30!N$8</f>
        <v>0.67</v>
      </c>
      <c r="D805" t="str">
        <f>Participant30!Q$4</f>
        <v>6B</v>
      </c>
    </row>
    <row r="806" spans="1:4" x14ac:dyDescent="0.3">
      <c r="A806">
        <f t="shared" si="12"/>
        <v>30</v>
      </c>
      <c r="B806" t="s">
        <v>77</v>
      </c>
      <c r="C806" s="21">
        <f>Participant30!N$11</f>
        <v>0.25</v>
      </c>
      <c r="D806" t="str">
        <f>Participant30!Q$4</f>
        <v>6B</v>
      </c>
    </row>
    <row r="807" spans="1:4" x14ac:dyDescent="0.3">
      <c r="A807">
        <f t="shared" si="12"/>
        <v>30</v>
      </c>
      <c r="B807" t="s">
        <v>78</v>
      </c>
      <c r="C807" s="21">
        <f>Participant30!N$14</f>
        <v>0.25</v>
      </c>
      <c r="D807" t="str">
        <f>Participant30!Q$4</f>
        <v>6B</v>
      </c>
    </row>
    <row r="808" spans="1:4" x14ac:dyDescent="0.3">
      <c r="A808">
        <f t="shared" si="12"/>
        <v>30</v>
      </c>
      <c r="B808" t="s">
        <v>79</v>
      </c>
      <c r="C808" s="21">
        <f>Participant30!N$17</f>
        <v>0.75</v>
      </c>
      <c r="D808" t="str">
        <f>Participant30!Q$4</f>
        <v>6B</v>
      </c>
    </row>
    <row r="809" spans="1:4" x14ac:dyDescent="0.3">
      <c r="A809">
        <f t="shared" si="12"/>
        <v>30</v>
      </c>
      <c r="B809" t="s">
        <v>80</v>
      </c>
      <c r="C809" s="21">
        <f>Participant30!N$20</f>
        <v>0.67</v>
      </c>
      <c r="D809" t="str">
        <f>Participant30!Q$4</f>
        <v>6B</v>
      </c>
    </row>
    <row r="810" spans="1:4" x14ac:dyDescent="0.3">
      <c r="A810">
        <f t="shared" si="12"/>
        <v>30</v>
      </c>
      <c r="B810" t="s">
        <v>81</v>
      </c>
      <c r="C810" s="21">
        <f>Participant30!N$23</f>
        <v>0.5</v>
      </c>
      <c r="D810" t="str">
        <f>Participant30!Q$4</f>
        <v>6B</v>
      </c>
    </row>
    <row r="811" spans="1:4" x14ac:dyDescent="0.3">
      <c r="A811">
        <f t="shared" si="12"/>
        <v>30</v>
      </c>
      <c r="B811" t="s">
        <v>82</v>
      </c>
      <c r="C811" s="21">
        <f>Participant30!N$26</f>
        <v>0.5</v>
      </c>
      <c r="D811" t="str">
        <f>Participant30!Q$4</f>
        <v>6B</v>
      </c>
    </row>
    <row r="812" spans="1:4" x14ac:dyDescent="0.3">
      <c r="A812">
        <f t="shared" si="12"/>
        <v>31</v>
      </c>
      <c r="B812" t="s">
        <v>74</v>
      </c>
      <c r="C812" s="21">
        <f>Participant31!D$2</f>
        <v>0.57999999999999996</v>
      </c>
      <c r="D812">
        <f>Participant31!Q$2</f>
        <v>1</v>
      </c>
    </row>
    <row r="813" spans="1:4" x14ac:dyDescent="0.3">
      <c r="A813">
        <f t="shared" si="12"/>
        <v>31</v>
      </c>
      <c r="B813" t="s">
        <v>75</v>
      </c>
      <c r="C813" s="21">
        <f>Participant31!D$5</f>
        <v>0</v>
      </c>
      <c r="D813">
        <f>Participant31!Q$2</f>
        <v>1</v>
      </c>
    </row>
    <row r="814" spans="1:4" x14ac:dyDescent="0.3">
      <c r="A814">
        <f t="shared" si="12"/>
        <v>31</v>
      </c>
      <c r="B814" t="s">
        <v>76</v>
      </c>
      <c r="C814" s="21">
        <f>Participant31!D$8</f>
        <v>0.75</v>
      </c>
      <c r="D814">
        <f>Participant31!Q$2</f>
        <v>1</v>
      </c>
    </row>
    <row r="815" spans="1:4" x14ac:dyDescent="0.3">
      <c r="A815">
        <f t="shared" si="12"/>
        <v>31</v>
      </c>
      <c r="B815" t="s">
        <v>77</v>
      </c>
      <c r="C815" s="21">
        <f>Participant31!D$11</f>
        <v>0</v>
      </c>
      <c r="D815">
        <f>Participant31!Q$2</f>
        <v>1</v>
      </c>
    </row>
    <row r="816" spans="1:4" x14ac:dyDescent="0.3">
      <c r="A816">
        <f t="shared" si="12"/>
        <v>31</v>
      </c>
      <c r="B816" t="s">
        <v>78</v>
      </c>
      <c r="C816" s="21">
        <f>Participant31!D$14</f>
        <v>0.75</v>
      </c>
      <c r="D816">
        <f>Participant31!Q$2</f>
        <v>1</v>
      </c>
    </row>
    <row r="817" spans="1:4" x14ac:dyDescent="0.3">
      <c r="A817">
        <f t="shared" si="12"/>
        <v>31</v>
      </c>
      <c r="B817" t="s">
        <v>79</v>
      </c>
      <c r="C817" s="21">
        <f>Participant31!D$17</f>
        <v>0.25</v>
      </c>
      <c r="D817">
        <f>Participant31!Q$2</f>
        <v>1</v>
      </c>
    </row>
    <row r="818" spans="1:4" x14ac:dyDescent="0.3">
      <c r="A818">
        <f t="shared" si="12"/>
        <v>31</v>
      </c>
      <c r="B818" t="s">
        <v>80</v>
      </c>
      <c r="C818" s="21">
        <f>Participant31!D$20</f>
        <v>0.5</v>
      </c>
      <c r="D818">
        <f>Participant31!Q$2</f>
        <v>1</v>
      </c>
    </row>
    <row r="819" spans="1:4" x14ac:dyDescent="0.3">
      <c r="A819">
        <f t="shared" si="12"/>
        <v>31</v>
      </c>
      <c r="B819" t="s">
        <v>81</v>
      </c>
      <c r="C819" s="21">
        <f>Participant31!D$23</f>
        <v>0</v>
      </c>
      <c r="D819">
        <f>Participant31!Q$2</f>
        <v>1</v>
      </c>
    </row>
    <row r="820" spans="1:4" x14ac:dyDescent="0.3">
      <c r="A820">
        <f t="shared" si="12"/>
        <v>31</v>
      </c>
      <c r="B820" t="s">
        <v>82</v>
      </c>
      <c r="C820" s="21">
        <f>Participant31!D$26</f>
        <v>0.67</v>
      </c>
      <c r="D820">
        <f>Participant31!Q$2</f>
        <v>1</v>
      </c>
    </row>
    <row r="821" spans="1:4" x14ac:dyDescent="0.3">
      <c r="A821">
        <f t="shared" si="12"/>
        <v>31</v>
      </c>
      <c r="B821" t="s">
        <v>74</v>
      </c>
      <c r="C821" s="21">
        <f>Participant31!I$2</f>
        <v>0.67</v>
      </c>
      <c r="D821">
        <f>Participant31!Q$3</f>
        <v>2</v>
      </c>
    </row>
    <row r="822" spans="1:4" x14ac:dyDescent="0.3">
      <c r="A822">
        <f t="shared" si="12"/>
        <v>31</v>
      </c>
      <c r="B822" t="s">
        <v>75</v>
      </c>
      <c r="C822" s="21">
        <f>Participant31!I$5</f>
        <v>0.25</v>
      </c>
      <c r="D822">
        <f>Participant31!Q$3</f>
        <v>2</v>
      </c>
    </row>
    <row r="823" spans="1:4" x14ac:dyDescent="0.3">
      <c r="A823">
        <f t="shared" si="12"/>
        <v>31</v>
      </c>
      <c r="B823" t="s">
        <v>76</v>
      </c>
      <c r="C823" s="21">
        <f>Participant31!I$8</f>
        <v>0.33</v>
      </c>
      <c r="D823">
        <f>Participant31!Q$3</f>
        <v>2</v>
      </c>
    </row>
    <row r="824" spans="1:4" x14ac:dyDescent="0.3">
      <c r="A824">
        <f t="shared" si="12"/>
        <v>31</v>
      </c>
      <c r="B824" t="s">
        <v>77</v>
      </c>
      <c r="C824" s="21">
        <f>Participant31!I$11</f>
        <v>0.5</v>
      </c>
      <c r="D824">
        <f>Participant31!Q$3</f>
        <v>2</v>
      </c>
    </row>
    <row r="825" spans="1:4" x14ac:dyDescent="0.3">
      <c r="A825">
        <f t="shared" si="12"/>
        <v>31</v>
      </c>
      <c r="B825" t="s">
        <v>78</v>
      </c>
      <c r="C825" s="21">
        <f>Participant31!I$14</f>
        <v>0.5</v>
      </c>
      <c r="D825">
        <f>Participant31!Q$3</f>
        <v>2</v>
      </c>
    </row>
    <row r="826" spans="1:4" x14ac:dyDescent="0.3">
      <c r="A826">
        <f t="shared" si="12"/>
        <v>31</v>
      </c>
      <c r="B826" t="s">
        <v>79</v>
      </c>
      <c r="C826" s="21">
        <f>Participant31!I$17</f>
        <v>0.75</v>
      </c>
      <c r="D826">
        <f>Participant31!Q$3</f>
        <v>2</v>
      </c>
    </row>
    <row r="827" spans="1:4" x14ac:dyDescent="0.3">
      <c r="A827">
        <f t="shared" si="12"/>
        <v>31</v>
      </c>
      <c r="B827" t="s">
        <v>80</v>
      </c>
      <c r="C827" s="21">
        <f>Participant31!I$20</f>
        <v>0.42</v>
      </c>
      <c r="D827">
        <f>Participant31!Q$3</f>
        <v>2</v>
      </c>
    </row>
    <row r="828" spans="1:4" x14ac:dyDescent="0.3">
      <c r="A828">
        <f t="shared" si="12"/>
        <v>31</v>
      </c>
      <c r="B828" t="s">
        <v>81</v>
      </c>
      <c r="C828" s="21">
        <f>Participant31!I$23</f>
        <v>0</v>
      </c>
      <c r="D828">
        <f>Participant31!Q$3</f>
        <v>2</v>
      </c>
    </row>
    <row r="829" spans="1:4" x14ac:dyDescent="0.3">
      <c r="A829">
        <f t="shared" si="12"/>
        <v>31</v>
      </c>
      <c r="B829" t="s">
        <v>82</v>
      </c>
      <c r="C829" s="21">
        <f>Participant31!I$26</f>
        <v>0.25</v>
      </c>
      <c r="D829">
        <f>Participant31!Q$3</f>
        <v>2</v>
      </c>
    </row>
    <row r="830" spans="1:4" x14ac:dyDescent="0.3">
      <c r="A830">
        <f t="shared" si="12"/>
        <v>31</v>
      </c>
      <c r="B830" t="s">
        <v>74</v>
      </c>
      <c r="C830" s="21">
        <f>Participant31!N$2</f>
        <v>0</v>
      </c>
      <c r="D830">
        <f>Participant31!Q$4</f>
        <v>3</v>
      </c>
    </row>
    <row r="831" spans="1:4" x14ac:dyDescent="0.3">
      <c r="A831">
        <f t="shared" si="12"/>
        <v>31</v>
      </c>
      <c r="B831" t="s">
        <v>75</v>
      </c>
      <c r="C831" s="21">
        <f>Participant31!N$5</f>
        <v>0</v>
      </c>
      <c r="D831">
        <f>Participant31!Q$4</f>
        <v>3</v>
      </c>
    </row>
    <row r="832" spans="1:4" x14ac:dyDescent="0.3">
      <c r="A832">
        <f t="shared" si="12"/>
        <v>31</v>
      </c>
      <c r="B832" t="s">
        <v>76</v>
      </c>
      <c r="C832" s="21">
        <f>Participant31!N$8</f>
        <v>0</v>
      </c>
      <c r="D832">
        <f>Participant31!Q$4</f>
        <v>3</v>
      </c>
    </row>
    <row r="833" spans="1:4" x14ac:dyDescent="0.3">
      <c r="A833">
        <f t="shared" si="12"/>
        <v>31</v>
      </c>
      <c r="B833" t="s">
        <v>77</v>
      </c>
      <c r="C833" s="21">
        <f>Participant31!N$11</f>
        <v>0</v>
      </c>
      <c r="D833">
        <f>Participant31!Q$4</f>
        <v>3</v>
      </c>
    </row>
    <row r="834" spans="1:4" x14ac:dyDescent="0.3">
      <c r="A834">
        <f t="shared" si="12"/>
        <v>31</v>
      </c>
      <c r="B834" t="s">
        <v>78</v>
      </c>
      <c r="C834" s="21">
        <f>Participant31!N$14</f>
        <v>0</v>
      </c>
      <c r="D834">
        <f>Participant31!Q$4</f>
        <v>3</v>
      </c>
    </row>
    <row r="835" spans="1:4" x14ac:dyDescent="0.3">
      <c r="A835">
        <f t="shared" si="12"/>
        <v>31</v>
      </c>
      <c r="B835" t="s">
        <v>79</v>
      </c>
      <c r="C835" s="21">
        <f>Participant31!N$17</f>
        <v>0</v>
      </c>
      <c r="D835">
        <f>Participant31!Q$4</f>
        <v>3</v>
      </c>
    </row>
    <row r="836" spans="1:4" x14ac:dyDescent="0.3">
      <c r="A836">
        <f t="shared" si="12"/>
        <v>31</v>
      </c>
      <c r="B836" t="s">
        <v>80</v>
      </c>
      <c r="C836" s="21">
        <f>Participant31!N$20</f>
        <v>0</v>
      </c>
      <c r="D836">
        <f>Participant31!Q$4</f>
        <v>3</v>
      </c>
    </row>
    <row r="837" spans="1:4" x14ac:dyDescent="0.3">
      <c r="A837">
        <f t="shared" si="12"/>
        <v>31</v>
      </c>
      <c r="B837" t="s">
        <v>81</v>
      </c>
      <c r="C837" s="21">
        <f>Participant31!N$23</f>
        <v>0</v>
      </c>
      <c r="D837">
        <f>Participant31!Q$4</f>
        <v>3</v>
      </c>
    </row>
    <row r="838" spans="1:4" x14ac:dyDescent="0.3">
      <c r="A838">
        <f t="shared" si="12"/>
        <v>31</v>
      </c>
      <c r="B838" t="s">
        <v>82</v>
      </c>
      <c r="C838" s="21">
        <f>Participant31!N$26</f>
        <v>0</v>
      </c>
      <c r="D838">
        <f>Participant31!Q$4</f>
        <v>3</v>
      </c>
    </row>
    <row r="839" spans="1:4" x14ac:dyDescent="0.3">
      <c r="A839">
        <f t="shared" si="12"/>
        <v>32</v>
      </c>
      <c r="B839" t="s">
        <v>74</v>
      </c>
      <c r="C839" s="21">
        <f>Participant32!D$2</f>
        <v>0.25</v>
      </c>
      <c r="D839">
        <f>Participant32!Q$2</f>
        <v>4</v>
      </c>
    </row>
    <row r="840" spans="1:4" x14ac:dyDescent="0.3">
      <c r="A840">
        <f t="shared" si="12"/>
        <v>32</v>
      </c>
      <c r="B840" t="s">
        <v>75</v>
      </c>
      <c r="C840" s="21">
        <f>Participant32!D$5</f>
        <v>0.75</v>
      </c>
      <c r="D840">
        <f>Participant32!Q$2</f>
        <v>4</v>
      </c>
    </row>
    <row r="841" spans="1:4" x14ac:dyDescent="0.3">
      <c r="A841">
        <f t="shared" si="12"/>
        <v>32</v>
      </c>
      <c r="B841" t="s">
        <v>76</v>
      </c>
      <c r="C841" s="21">
        <f>Participant32!D$8</f>
        <v>0.75</v>
      </c>
      <c r="D841">
        <f>Participant32!Q$2</f>
        <v>4</v>
      </c>
    </row>
    <row r="842" spans="1:4" x14ac:dyDescent="0.3">
      <c r="A842">
        <f t="shared" si="12"/>
        <v>32</v>
      </c>
      <c r="B842" t="s">
        <v>77</v>
      </c>
      <c r="C842" s="21">
        <f>Participant32!D$11</f>
        <v>0.17</v>
      </c>
      <c r="D842">
        <f>Participant32!Q$2</f>
        <v>4</v>
      </c>
    </row>
    <row r="843" spans="1:4" x14ac:dyDescent="0.3">
      <c r="A843">
        <f t="shared" si="12"/>
        <v>32</v>
      </c>
      <c r="B843" t="s">
        <v>78</v>
      </c>
      <c r="C843" s="21">
        <f>Participant32!D$14</f>
        <v>0</v>
      </c>
      <c r="D843">
        <f>Participant32!Q$2</f>
        <v>4</v>
      </c>
    </row>
    <row r="844" spans="1:4" x14ac:dyDescent="0.3">
      <c r="A844">
        <f t="shared" si="12"/>
        <v>32</v>
      </c>
      <c r="B844" t="s">
        <v>79</v>
      </c>
      <c r="C844" s="21">
        <f>Participant32!D$17</f>
        <v>1</v>
      </c>
      <c r="D844">
        <f>Participant32!Q$2</f>
        <v>4</v>
      </c>
    </row>
    <row r="845" spans="1:4" x14ac:dyDescent="0.3">
      <c r="A845">
        <f t="shared" si="12"/>
        <v>32</v>
      </c>
      <c r="B845" t="s">
        <v>80</v>
      </c>
      <c r="C845" s="21">
        <f>Participant32!D$20</f>
        <v>0.75</v>
      </c>
      <c r="D845">
        <f>Participant32!Q$2</f>
        <v>4</v>
      </c>
    </row>
    <row r="846" spans="1:4" x14ac:dyDescent="0.3">
      <c r="A846">
        <f t="shared" si="12"/>
        <v>32</v>
      </c>
      <c r="B846" t="s">
        <v>81</v>
      </c>
      <c r="C846" s="21">
        <f>Participant32!D$23</f>
        <v>0.08</v>
      </c>
      <c r="D846">
        <f>Participant32!Q$2</f>
        <v>4</v>
      </c>
    </row>
    <row r="847" spans="1:4" x14ac:dyDescent="0.3">
      <c r="A847">
        <f t="shared" si="12"/>
        <v>32</v>
      </c>
      <c r="B847" t="s">
        <v>82</v>
      </c>
      <c r="C847" s="21">
        <f>Participant32!D$26</f>
        <v>0</v>
      </c>
      <c r="D847">
        <f>Participant32!Q$2</f>
        <v>4</v>
      </c>
    </row>
    <row r="848" spans="1:4" x14ac:dyDescent="0.3">
      <c r="A848">
        <f t="shared" si="12"/>
        <v>32</v>
      </c>
      <c r="B848" t="s">
        <v>74</v>
      </c>
      <c r="C848" s="21">
        <f>Participant32!I$2</f>
        <v>0.25</v>
      </c>
      <c r="D848">
        <f>Participant32!Q$3</f>
        <v>6</v>
      </c>
    </row>
    <row r="849" spans="1:4" x14ac:dyDescent="0.3">
      <c r="A849">
        <f t="shared" si="12"/>
        <v>32</v>
      </c>
      <c r="B849" t="s">
        <v>75</v>
      </c>
      <c r="C849" s="21">
        <f>Participant32!I$5</f>
        <v>0</v>
      </c>
      <c r="D849">
        <f>Participant32!Q$3</f>
        <v>6</v>
      </c>
    </row>
    <row r="850" spans="1:4" x14ac:dyDescent="0.3">
      <c r="A850">
        <f t="shared" si="12"/>
        <v>32</v>
      </c>
      <c r="B850" t="s">
        <v>76</v>
      </c>
      <c r="C850" s="21">
        <f>Participant32!I$8</f>
        <v>0.25</v>
      </c>
      <c r="D850">
        <f>Participant32!Q$3</f>
        <v>6</v>
      </c>
    </row>
    <row r="851" spans="1:4" x14ac:dyDescent="0.3">
      <c r="A851">
        <f t="shared" si="12"/>
        <v>32</v>
      </c>
      <c r="B851" t="s">
        <v>77</v>
      </c>
      <c r="C851" s="21">
        <f>Participant32!I$11</f>
        <v>0.25</v>
      </c>
      <c r="D851">
        <f>Participant32!Q$3</f>
        <v>6</v>
      </c>
    </row>
    <row r="852" spans="1:4" x14ac:dyDescent="0.3">
      <c r="A852">
        <f t="shared" si="12"/>
        <v>32</v>
      </c>
      <c r="B852" t="s">
        <v>78</v>
      </c>
      <c r="C852" s="21">
        <f>Participant32!I$14</f>
        <v>0</v>
      </c>
      <c r="D852">
        <f>Participant32!Q$3</f>
        <v>6</v>
      </c>
    </row>
    <row r="853" spans="1:4" x14ac:dyDescent="0.3">
      <c r="A853">
        <f t="shared" si="12"/>
        <v>32</v>
      </c>
      <c r="B853" t="s">
        <v>79</v>
      </c>
      <c r="C853" s="21">
        <f>Participant32!I$17</f>
        <v>0.75</v>
      </c>
      <c r="D853">
        <f>Participant32!Q$3</f>
        <v>6</v>
      </c>
    </row>
    <row r="854" spans="1:4" x14ac:dyDescent="0.3">
      <c r="A854">
        <f t="shared" si="12"/>
        <v>32</v>
      </c>
      <c r="B854" t="s">
        <v>80</v>
      </c>
      <c r="C854" s="21">
        <f>Participant32!I$20</f>
        <v>0.25</v>
      </c>
      <c r="D854">
        <f>Participant32!Q$3</f>
        <v>6</v>
      </c>
    </row>
    <row r="855" spans="1:4" x14ac:dyDescent="0.3">
      <c r="A855">
        <f t="shared" si="12"/>
        <v>32</v>
      </c>
      <c r="B855" t="s">
        <v>81</v>
      </c>
      <c r="C855" s="21">
        <f>Participant32!I$23</f>
        <v>0.75</v>
      </c>
      <c r="D855">
        <f>Participant32!Q$3</f>
        <v>6</v>
      </c>
    </row>
    <row r="856" spans="1:4" x14ac:dyDescent="0.3">
      <c r="A856">
        <f t="shared" si="12"/>
        <v>32</v>
      </c>
      <c r="B856" t="s">
        <v>82</v>
      </c>
      <c r="C856" s="21">
        <f>Participant32!I$26</f>
        <v>0.75</v>
      </c>
      <c r="D856">
        <f>Participant32!Q$3</f>
        <v>6</v>
      </c>
    </row>
    <row r="857" spans="1:4" x14ac:dyDescent="0.3">
      <c r="A857">
        <f t="shared" si="12"/>
        <v>32</v>
      </c>
      <c r="B857" t="s">
        <v>74</v>
      </c>
      <c r="C857" s="21">
        <f>Participant32!N$2</f>
        <v>1</v>
      </c>
      <c r="D857">
        <f>Participant32!Q$4</f>
        <v>5</v>
      </c>
    </row>
    <row r="858" spans="1:4" x14ac:dyDescent="0.3">
      <c r="A858">
        <f t="shared" si="12"/>
        <v>32</v>
      </c>
      <c r="B858" t="s">
        <v>75</v>
      </c>
      <c r="C858" s="21">
        <f>Participant32!N$5</f>
        <v>1</v>
      </c>
      <c r="D858">
        <f>Participant32!Q$4</f>
        <v>5</v>
      </c>
    </row>
    <row r="859" spans="1:4" x14ac:dyDescent="0.3">
      <c r="A859">
        <f t="shared" si="12"/>
        <v>32</v>
      </c>
      <c r="B859" t="s">
        <v>76</v>
      </c>
      <c r="C859" s="21">
        <f>Participant32!N$8</f>
        <v>0.25</v>
      </c>
      <c r="D859">
        <f>Participant32!Q$4</f>
        <v>5</v>
      </c>
    </row>
    <row r="860" spans="1:4" x14ac:dyDescent="0.3">
      <c r="A860">
        <f t="shared" si="12"/>
        <v>32</v>
      </c>
      <c r="B860" t="s">
        <v>77</v>
      </c>
      <c r="C860" s="21">
        <f>Participant32!N$11</f>
        <v>1</v>
      </c>
      <c r="D860">
        <f>Participant32!Q$4</f>
        <v>5</v>
      </c>
    </row>
    <row r="861" spans="1:4" x14ac:dyDescent="0.3">
      <c r="A861">
        <f t="shared" si="12"/>
        <v>32</v>
      </c>
      <c r="B861" t="s">
        <v>78</v>
      </c>
      <c r="C861" s="21">
        <f>Participant32!N$14</f>
        <v>0.75</v>
      </c>
      <c r="D861">
        <f>Participant32!Q$4</f>
        <v>5</v>
      </c>
    </row>
    <row r="862" spans="1:4" x14ac:dyDescent="0.3">
      <c r="A862">
        <f t="shared" ref="A862:A925" si="13">A835+1</f>
        <v>32</v>
      </c>
      <c r="B862" t="s">
        <v>79</v>
      </c>
      <c r="C862" s="21">
        <f>Participant32!N$17</f>
        <v>0.75</v>
      </c>
      <c r="D862">
        <f>Participant32!Q$4</f>
        <v>5</v>
      </c>
    </row>
    <row r="863" spans="1:4" x14ac:dyDescent="0.3">
      <c r="A863">
        <f t="shared" si="13"/>
        <v>32</v>
      </c>
      <c r="B863" t="s">
        <v>80</v>
      </c>
      <c r="C863" s="21">
        <f>Participant32!N$20</f>
        <v>0.75</v>
      </c>
      <c r="D863">
        <f>Participant32!Q$4</f>
        <v>5</v>
      </c>
    </row>
    <row r="864" spans="1:4" x14ac:dyDescent="0.3">
      <c r="A864">
        <f t="shared" si="13"/>
        <v>32</v>
      </c>
      <c r="B864" t="s">
        <v>81</v>
      </c>
      <c r="C864" s="21">
        <f>Participant32!N$23</f>
        <v>0.25</v>
      </c>
      <c r="D864">
        <f>Participant32!Q$4</f>
        <v>5</v>
      </c>
    </row>
    <row r="865" spans="1:4" x14ac:dyDescent="0.3">
      <c r="A865">
        <f t="shared" si="13"/>
        <v>32</v>
      </c>
      <c r="B865" t="s">
        <v>82</v>
      </c>
      <c r="C865" s="21">
        <f>Participant32!N$26</f>
        <v>0</v>
      </c>
      <c r="D865">
        <f>Participant32!Q$4</f>
        <v>5</v>
      </c>
    </row>
    <row r="866" spans="1:4" x14ac:dyDescent="0.3">
      <c r="A866">
        <f t="shared" si="13"/>
        <v>33</v>
      </c>
      <c r="B866" t="s">
        <v>74</v>
      </c>
      <c r="C866" s="21">
        <f>Participant33!D$2</f>
        <v>0.17</v>
      </c>
      <c r="D866">
        <f>Participant33!Q$2</f>
        <v>6</v>
      </c>
    </row>
    <row r="867" spans="1:4" x14ac:dyDescent="0.3">
      <c r="A867">
        <f t="shared" si="13"/>
        <v>33</v>
      </c>
      <c r="B867" t="s">
        <v>75</v>
      </c>
      <c r="C867" s="21">
        <f>Participant33!D$5</f>
        <v>0.08</v>
      </c>
      <c r="D867">
        <f>Participant33!Q$2</f>
        <v>6</v>
      </c>
    </row>
    <row r="868" spans="1:4" x14ac:dyDescent="0.3">
      <c r="A868">
        <f t="shared" si="13"/>
        <v>33</v>
      </c>
      <c r="B868" t="s">
        <v>76</v>
      </c>
      <c r="C868" s="21">
        <f>Participant33!D$8</f>
        <v>0.33</v>
      </c>
      <c r="D868">
        <f>Participant33!Q$2</f>
        <v>6</v>
      </c>
    </row>
    <row r="869" spans="1:4" x14ac:dyDescent="0.3">
      <c r="A869">
        <f t="shared" si="13"/>
        <v>33</v>
      </c>
      <c r="B869" t="s">
        <v>77</v>
      </c>
      <c r="C869" s="21">
        <f>Participant33!D$11</f>
        <v>0.5</v>
      </c>
      <c r="D869">
        <f>Participant33!Q$2</f>
        <v>6</v>
      </c>
    </row>
    <row r="870" spans="1:4" x14ac:dyDescent="0.3">
      <c r="A870">
        <f t="shared" si="13"/>
        <v>33</v>
      </c>
      <c r="B870" t="s">
        <v>78</v>
      </c>
      <c r="C870" s="21">
        <f>Participant33!D$14</f>
        <v>0.67</v>
      </c>
      <c r="D870">
        <f>Participant33!Q$2</f>
        <v>6</v>
      </c>
    </row>
    <row r="871" spans="1:4" x14ac:dyDescent="0.3">
      <c r="A871">
        <f t="shared" si="13"/>
        <v>33</v>
      </c>
      <c r="B871" t="s">
        <v>79</v>
      </c>
      <c r="C871" s="21">
        <f>Participant33!D$17</f>
        <v>0.57999999999999996</v>
      </c>
      <c r="D871">
        <f>Participant33!Q$2</f>
        <v>6</v>
      </c>
    </row>
    <row r="872" spans="1:4" x14ac:dyDescent="0.3">
      <c r="A872">
        <f t="shared" si="13"/>
        <v>33</v>
      </c>
      <c r="B872" t="s">
        <v>80</v>
      </c>
      <c r="C872" s="21">
        <f>Participant33!D$20</f>
        <v>0.57999999999999996</v>
      </c>
      <c r="D872">
        <f>Participant33!Q$2</f>
        <v>6</v>
      </c>
    </row>
    <row r="873" spans="1:4" x14ac:dyDescent="0.3">
      <c r="A873">
        <f t="shared" si="13"/>
        <v>33</v>
      </c>
      <c r="B873" t="s">
        <v>81</v>
      </c>
      <c r="C873" s="21">
        <f>Participant33!D$23</f>
        <v>0.33</v>
      </c>
      <c r="D873">
        <f>Participant33!Q$2</f>
        <v>6</v>
      </c>
    </row>
    <row r="874" spans="1:4" x14ac:dyDescent="0.3">
      <c r="A874">
        <f t="shared" si="13"/>
        <v>33</v>
      </c>
      <c r="B874" t="s">
        <v>82</v>
      </c>
      <c r="C874" s="21">
        <f>Participant33!D$26</f>
        <v>0.25</v>
      </c>
      <c r="D874">
        <f>Participant33!Q$2</f>
        <v>6</v>
      </c>
    </row>
    <row r="875" spans="1:4" x14ac:dyDescent="0.3">
      <c r="A875">
        <f t="shared" si="13"/>
        <v>33</v>
      </c>
      <c r="B875" t="s">
        <v>74</v>
      </c>
      <c r="C875" s="21">
        <f>Participant33!I$2</f>
        <v>0.75</v>
      </c>
      <c r="D875">
        <f>Participant33!Q$3</f>
        <v>5</v>
      </c>
    </row>
    <row r="876" spans="1:4" x14ac:dyDescent="0.3">
      <c r="A876">
        <f t="shared" si="13"/>
        <v>33</v>
      </c>
      <c r="B876" t="s">
        <v>75</v>
      </c>
      <c r="C876" s="21">
        <f>Participant33!I$5</f>
        <v>0.75</v>
      </c>
      <c r="D876">
        <f>Participant33!Q$3</f>
        <v>5</v>
      </c>
    </row>
    <row r="877" spans="1:4" x14ac:dyDescent="0.3">
      <c r="A877">
        <f t="shared" si="13"/>
        <v>33</v>
      </c>
      <c r="B877" t="s">
        <v>76</v>
      </c>
      <c r="C877" s="21">
        <f>Participant33!I$8</f>
        <v>0.83</v>
      </c>
      <c r="D877">
        <f>Participant33!Q$3</f>
        <v>5</v>
      </c>
    </row>
    <row r="878" spans="1:4" x14ac:dyDescent="0.3">
      <c r="A878">
        <f t="shared" si="13"/>
        <v>33</v>
      </c>
      <c r="B878" t="s">
        <v>77</v>
      </c>
      <c r="C878" s="21">
        <f>Participant33!I$11</f>
        <v>0.92</v>
      </c>
      <c r="D878">
        <f>Participant33!Q$3</f>
        <v>5</v>
      </c>
    </row>
    <row r="879" spans="1:4" x14ac:dyDescent="0.3">
      <c r="A879">
        <f t="shared" si="13"/>
        <v>33</v>
      </c>
      <c r="B879" t="s">
        <v>78</v>
      </c>
      <c r="C879" s="21">
        <f>Participant33!I$14</f>
        <v>0.83</v>
      </c>
      <c r="D879">
        <f>Participant33!Q$3</f>
        <v>5</v>
      </c>
    </row>
    <row r="880" spans="1:4" x14ac:dyDescent="0.3">
      <c r="A880">
        <f t="shared" si="13"/>
        <v>33</v>
      </c>
      <c r="B880" t="s">
        <v>79</v>
      </c>
      <c r="C880" s="21">
        <f>Participant33!I$17</f>
        <v>1</v>
      </c>
      <c r="D880">
        <f>Participant33!Q$3</f>
        <v>5</v>
      </c>
    </row>
    <row r="881" spans="1:4" x14ac:dyDescent="0.3">
      <c r="A881">
        <f t="shared" si="13"/>
        <v>33</v>
      </c>
      <c r="B881" t="s">
        <v>80</v>
      </c>
      <c r="C881" s="21">
        <f>Participant33!I$20</f>
        <v>0.75</v>
      </c>
      <c r="D881">
        <f>Participant33!Q$3</f>
        <v>5</v>
      </c>
    </row>
    <row r="882" spans="1:4" x14ac:dyDescent="0.3">
      <c r="A882">
        <f t="shared" si="13"/>
        <v>33</v>
      </c>
      <c r="B882" t="s">
        <v>81</v>
      </c>
      <c r="C882" s="21">
        <f>Participant33!I$23</f>
        <v>0.5</v>
      </c>
      <c r="D882">
        <f>Participant33!Q$3</f>
        <v>5</v>
      </c>
    </row>
    <row r="883" spans="1:4" x14ac:dyDescent="0.3">
      <c r="A883">
        <f t="shared" si="13"/>
        <v>33</v>
      </c>
      <c r="B883" t="s">
        <v>82</v>
      </c>
      <c r="C883" s="21">
        <f>Participant33!I$26</f>
        <v>0.25</v>
      </c>
      <c r="D883">
        <f>Participant33!Q$3</f>
        <v>5</v>
      </c>
    </row>
    <row r="884" spans="1:4" x14ac:dyDescent="0.3">
      <c r="A884">
        <f t="shared" si="13"/>
        <v>33</v>
      </c>
      <c r="B884" t="s">
        <v>74</v>
      </c>
      <c r="C884" s="21">
        <f>Participant33!N$2</f>
        <v>0.08</v>
      </c>
      <c r="D884">
        <f>Participant33!Q$4</f>
        <v>4</v>
      </c>
    </row>
    <row r="885" spans="1:4" x14ac:dyDescent="0.3">
      <c r="A885">
        <f t="shared" si="13"/>
        <v>33</v>
      </c>
      <c r="B885" t="s">
        <v>75</v>
      </c>
      <c r="C885" s="21">
        <f>Participant33!N$5</f>
        <v>0.92</v>
      </c>
      <c r="D885">
        <f>Participant33!Q$4</f>
        <v>4</v>
      </c>
    </row>
    <row r="886" spans="1:4" x14ac:dyDescent="0.3">
      <c r="A886">
        <f t="shared" si="13"/>
        <v>33</v>
      </c>
      <c r="B886" t="s">
        <v>76</v>
      </c>
      <c r="C886" s="21">
        <f>Participant33!N$8</f>
        <v>0.83</v>
      </c>
      <c r="D886">
        <f>Participant33!Q$4</f>
        <v>4</v>
      </c>
    </row>
    <row r="887" spans="1:4" x14ac:dyDescent="0.3">
      <c r="A887">
        <f t="shared" si="13"/>
        <v>33</v>
      </c>
      <c r="B887" t="s">
        <v>77</v>
      </c>
      <c r="C887" s="21">
        <f>Participant33!N$11</f>
        <v>0.75</v>
      </c>
      <c r="D887">
        <f>Participant33!Q$4</f>
        <v>4</v>
      </c>
    </row>
    <row r="888" spans="1:4" x14ac:dyDescent="0.3">
      <c r="A888">
        <f t="shared" si="13"/>
        <v>33</v>
      </c>
      <c r="B888" t="s">
        <v>78</v>
      </c>
      <c r="C888" s="21">
        <f>Participant33!N$14</f>
        <v>0.92</v>
      </c>
      <c r="D888">
        <f>Participant33!Q$4</f>
        <v>4</v>
      </c>
    </row>
    <row r="889" spans="1:4" x14ac:dyDescent="0.3">
      <c r="A889">
        <f t="shared" si="13"/>
        <v>33</v>
      </c>
      <c r="B889" t="s">
        <v>79</v>
      </c>
      <c r="C889" s="21">
        <f>Participant33!N$17</f>
        <v>0.83</v>
      </c>
      <c r="D889">
        <f>Participant33!Q$4</f>
        <v>4</v>
      </c>
    </row>
    <row r="890" spans="1:4" x14ac:dyDescent="0.3">
      <c r="A890">
        <f t="shared" si="13"/>
        <v>33</v>
      </c>
      <c r="B890" t="s">
        <v>80</v>
      </c>
      <c r="C890" s="21">
        <f>Participant33!N$20</f>
        <v>0.57999999999999996</v>
      </c>
      <c r="D890">
        <f>Participant33!Q$4</f>
        <v>4</v>
      </c>
    </row>
    <row r="891" spans="1:4" x14ac:dyDescent="0.3">
      <c r="A891">
        <f t="shared" si="13"/>
        <v>33</v>
      </c>
      <c r="B891" t="s">
        <v>81</v>
      </c>
      <c r="C891" s="21">
        <f>Participant33!N$23</f>
        <v>1</v>
      </c>
      <c r="D891">
        <f>Participant33!Q$4</f>
        <v>4</v>
      </c>
    </row>
    <row r="892" spans="1:4" x14ac:dyDescent="0.3">
      <c r="A892">
        <f t="shared" si="13"/>
        <v>33</v>
      </c>
      <c r="B892" t="s">
        <v>82</v>
      </c>
      <c r="C892" s="21">
        <f>Participant33!N$26</f>
        <v>0.67</v>
      </c>
      <c r="D892">
        <f>Participant33!Q$4</f>
        <v>4</v>
      </c>
    </row>
    <row r="893" spans="1:4" x14ac:dyDescent="0.3">
      <c r="A893">
        <f t="shared" si="13"/>
        <v>34</v>
      </c>
      <c r="B893" t="s">
        <v>74</v>
      </c>
      <c r="C893" s="21">
        <f>Participant34!D$2</f>
        <v>0.33</v>
      </c>
      <c r="D893">
        <f>Participant34!Q$2</f>
        <v>2</v>
      </c>
    </row>
    <row r="894" spans="1:4" x14ac:dyDescent="0.3">
      <c r="A894">
        <f t="shared" si="13"/>
        <v>34</v>
      </c>
      <c r="B894" t="s">
        <v>75</v>
      </c>
      <c r="C894" s="21">
        <f>Participant34!D$5</f>
        <v>0.75</v>
      </c>
      <c r="D894">
        <f>Participant34!Q$2</f>
        <v>2</v>
      </c>
    </row>
    <row r="895" spans="1:4" x14ac:dyDescent="0.3">
      <c r="A895">
        <f t="shared" si="13"/>
        <v>34</v>
      </c>
      <c r="B895" t="s">
        <v>76</v>
      </c>
      <c r="C895" s="21">
        <f>Participant34!D$8</f>
        <v>0.83</v>
      </c>
      <c r="D895">
        <f>Participant34!Q$2</f>
        <v>2</v>
      </c>
    </row>
    <row r="896" spans="1:4" x14ac:dyDescent="0.3">
      <c r="A896">
        <f t="shared" si="13"/>
        <v>34</v>
      </c>
      <c r="B896" t="s">
        <v>77</v>
      </c>
      <c r="C896" s="21">
        <f>Participant34!D$11</f>
        <v>0.25</v>
      </c>
      <c r="D896">
        <f>Participant34!Q$2</f>
        <v>2</v>
      </c>
    </row>
    <row r="897" spans="1:4" x14ac:dyDescent="0.3">
      <c r="A897">
        <f t="shared" si="13"/>
        <v>34</v>
      </c>
      <c r="B897" t="s">
        <v>78</v>
      </c>
      <c r="C897" s="21">
        <f>Participant34!D$14</f>
        <v>0.75</v>
      </c>
      <c r="D897">
        <f>Participant34!Q$2</f>
        <v>2</v>
      </c>
    </row>
    <row r="898" spans="1:4" x14ac:dyDescent="0.3">
      <c r="A898">
        <f t="shared" si="13"/>
        <v>34</v>
      </c>
      <c r="B898" t="s">
        <v>79</v>
      </c>
      <c r="C898" s="21">
        <f>Participant34!D$17</f>
        <v>0.42</v>
      </c>
      <c r="D898">
        <f>Participant34!Q$2</f>
        <v>2</v>
      </c>
    </row>
    <row r="899" spans="1:4" x14ac:dyDescent="0.3">
      <c r="A899">
        <f t="shared" si="13"/>
        <v>34</v>
      </c>
      <c r="B899" t="s">
        <v>80</v>
      </c>
      <c r="C899" s="21">
        <f>Participant34!D$20</f>
        <v>0.57999999999999996</v>
      </c>
      <c r="D899">
        <f>Participant34!Q$2</f>
        <v>2</v>
      </c>
    </row>
    <row r="900" spans="1:4" x14ac:dyDescent="0.3">
      <c r="A900">
        <f t="shared" si="13"/>
        <v>34</v>
      </c>
      <c r="B900" t="s">
        <v>81</v>
      </c>
      <c r="C900" s="21">
        <f>Participant34!D$23</f>
        <v>0.08</v>
      </c>
      <c r="D900">
        <f>Participant34!Q$2</f>
        <v>2</v>
      </c>
    </row>
    <row r="901" spans="1:4" x14ac:dyDescent="0.3">
      <c r="A901">
        <f t="shared" si="13"/>
        <v>34</v>
      </c>
      <c r="B901" t="s">
        <v>82</v>
      </c>
      <c r="C901" s="21">
        <f>Participant34!D$26</f>
        <v>0.17</v>
      </c>
      <c r="D901">
        <f>Participant34!Q$2</f>
        <v>2</v>
      </c>
    </row>
    <row r="902" spans="1:4" x14ac:dyDescent="0.3">
      <c r="A902">
        <f t="shared" si="13"/>
        <v>34</v>
      </c>
      <c r="B902" t="s">
        <v>74</v>
      </c>
      <c r="C902" s="21">
        <f>Participant34!I$2</f>
        <v>0.92</v>
      </c>
      <c r="D902">
        <f>Participant34!Q$3</f>
        <v>1</v>
      </c>
    </row>
    <row r="903" spans="1:4" x14ac:dyDescent="0.3">
      <c r="A903">
        <f t="shared" si="13"/>
        <v>34</v>
      </c>
      <c r="B903" t="s">
        <v>75</v>
      </c>
      <c r="C903" s="21">
        <f>Participant34!I$5</f>
        <v>0.25</v>
      </c>
      <c r="D903">
        <f>Participant34!Q$3</f>
        <v>1</v>
      </c>
    </row>
    <row r="904" spans="1:4" x14ac:dyDescent="0.3">
      <c r="A904">
        <f t="shared" si="13"/>
        <v>34</v>
      </c>
      <c r="B904" t="s">
        <v>76</v>
      </c>
      <c r="C904" s="21">
        <f>Participant34!I$8</f>
        <v>0.33</v>
      </c>
      <c r="D904">
        <f>Participant34!Q$3</f>
        <v>1</v>
      </c>
    </row>
    <row r="905" spans="1:4" x14ac:dyDescent="0.3">
      <c r="A905">
        <f t="shared" si="13"/>
        <v>34</v>
      </c>
      <c r="B905" t="s">
        <v>77</v>
      </c>
      <c r="C905" s="21">
        <f>Participant34!I$11</f>
        <v>0.83</v>
      </c>
      <c r="D905">
        <f>Participant34!Q$3</f>
        <v>1</v>
      </c>
    </row>
    <row r="906" spans="1:4" x14ac:dyDescent="0.3">
      <c r="A906">
        <f t="shared" si="13"/>
        <v>34</v>
      </c>
      <c r="B906" t="s">
        <v>78</v>
      </c>
      <c r="C906" s="21">
        <f>Participant34!I$14</f>
        <v>0.08</v>
      </c>
      <c r="D906">
        <f>Participant34!Q$3</f>
        <v>1</v>
      </c>
    </row>
    <row r="907" spans="1:4" x14ac:dyDescent="0.3">
      <c r="A907">
        <f t="shared" si="13"/>
        <v>34</v>
      </c>
      <c r="B907" t="s">
        <v>79</v>
      </c>
      <c r="C907" s="21">
        <f>Participant34!I$17</f>
        <v>0.75</v>
      </c>
      <c r="D907">
        <f>Participant34!Q$3</f>
        <v>1</v>
      </c>
    </row>
    <row r="908" spans="1:4" x14ac:dyDescent="0.3">
      <c r="A908">
        <f t="shared" si="13"/>
        <v>34</v>
      </c>
      <c r="B908" t="s">
        <v>80</v>
      </c>
      <c r="C908" s="21">
        <f>Participant34!I$20</f>
        <v>0</v>
      </c>
      <c r="D908">
        <f>Participant34!Q$3</f>
        <v>1</v>
      </c>
    </row>
    <row r="909" spans="1:4" x14ac:dyDescent="0.3">
      <c r="A909">
        <f t="shared" si="13"/>
        <v>34</v>
      </c>
      <c r="B909" t="s">
        <v>81</v>
      </c>
      <c r="C909" s="21">
        <f>Participant34!I$23</f>
        <v>0.33</v>
      </c>
      <c r="D909">
        <f>Participant34!Q$3</f>
        <v>1</v>
      </c>
    </row>
    <row r="910" spans="1:4" x14ac:dyDescent="0.3">
      <c r="A910">
        <f t="shared" si="13"/>
        <v>34</v>
      </c>
      <c r="B910" t="s">
        <v>82</v>
      </c>
      <c r="C910" s="21">
        <f>Participant34!I$26</f>
        <v>0.67</v>
      </c>
      <c r="D910">
        <f>Participant34!Q$3</f>
        <v>1</v>
      </c>
    </row>
    <row r="911" spans="1:4" x14ac:dyDescent="0.3">
      <c r="A911">
        <f t="shared" si="13"/>
        <v>34</v>
      </c>
      <c r="B911" t="s">
        <v>74</v>
      </c>
      <c r="C911" s="21">
        <f>Participant34!N$2</f>
        <v>0</v>
      </c>
      <c r="D911">
        <f>Participant34!Q$4</f>
        <v>3</v>
      </c>
    </row>
    <row r="912" spans="1:4" x14ac:dyDescent="0.3">
      <c r="A912">
        <f t="shared" si="13"/>
        <v>34</v>
      </c>
      <c r="B912" t="s">
        <v>75</v>
      </c>
      <c r="C912" s="21">
        <f>Participant34!N$5</f>
        <v>0.25</v>
      </c>
      <c r="D912">
        <f>Participant34!Q$4</f>
        <v>3</v>
      </c>
    </row>
    <row r="913" spans="1:4" x14ac:dyDescent="0.3">
      <c r="A913">
        <f t="shared" si="13"/>
        <v>34</v>
      </c>
      <c r="B913" t="s">
        <v>76</v>
      </c>
      <c r="C913" s="21">
        <f>Participant34!N$8</f>
        <v>0</v>
      </c>
      <c r="D913">
        <f>Participant34!Q$4</f>
        <v>3</v>
      </c>
    </row>
    <row r="914" spans="1:4" x14ac:dyDescent="0.3">
      <c r="A914">
        <f t="shared" si="13"/>
        <v>34</v>
      </c>
      <c r="B914" t="s">
        <v>77</v>
      </c>
      <c r="C914" s="21">
        <f>Participant34!N$11</f>
        <v>0</v>
      </c>
      <c r="D914">
        <f>Participant34!Q$4</f>
        <v>3</v>
      </c>
    </row>
    <row r="915" spans="1:4" x14ac:dyDescent="0.3">
      <c r="A915">
        <f t="shared" si="13"/>
        <v>34</v>
      </c>
      <c r="B915" t="s">
        <v>78</v>
      </c>
      <c r="C915" s="21">
        <f>Participant34!N$14</f>
        <v>0</v>
      </c>
      <c r="D915">
        <f>Participant34!Q$4</f>
        <v>3</v>
      </c>
    </row>
    <row r="916" spans="1:4" x14ac:dyDescent="0.3">
      <c r="A916">
        <f t="shared" si="13"/>
        <v>34</v>
      </c>
      <c r="B916" t="s">
        <v>79</v>
      </c>
      <c r="C916" s="21">
        <f>Participant34!N$17</f>
        <v>0.42</v>
      </c>
      <c r="D916">
        <f>Participant34!Q$4</f>
        <v>3</v>
      </c>
    </row>
    <row r="917" spans="1:4" x14ac:dyDescent="0.3">
      <c r="A917">
        <f t="shared" si="13"/>
        <v>34</v>
      </c>
      <c r="B917" t="s">
        <v>80</v>
      </c>
      <c r="C917" s="21">
        <f>Participant34!N$20</f>
        <v>0.17</v>
      </c>
      <c r="D917">
        <f>Participant34!Q$4</f>
        <v>3</v>
      </c>
    </row>
    <row r="918" spans="1:4" x14ac:dyDescent="0.3">
      <c r="A918">
        <f t="shared" si="13"/>
        <v>34</v>
      </c>
      <c r="B918" t="s">
        <v>81</v>
      </c>
      <c r="C918" s="21">
        <f>Participant34!N$23</f>
        <v>0.75</v>
      </c>
      <c r="D918">
        <f>Participant34!Q$4</f>
        <v>3</v>
      </c>
    </row>
    <row r="919" spans="1:4" x14ac:dyDescent="0.3">
      <c r="A919">
        <f t="shared" si="13"/>
        <v>34</v>
      </c>
      <c r="B919" t="s">
        <v>82</v>
      </c>
      <c r="C919" s="21">
        <f>Participant34!N$26</f>
        <v>0.83</v>
      </c>
      <c r="D919">
        <f>Participant34!Q$4</f>
        <v>3</v>
      </c>
    </row>
    <row r="920" spans="1:4" x14ac:dyDescent="0.3">
      <c r="A920">
        <f t="shared" si="13"/>
        <v>35</v>
      </c>
      <c r="B920" t="s">
        <v>74</v>
      </c>
      <c r="C920" s="21">
        <f>Participant35!D$2</f>
        <v>0.25</v>
      </c>
      <c r="D920" t="str">
        <f>Participant35!Q$2</f>
        <v>4B</v>
      </c>
    </row>
    <row r="921" spans="1:4" x14ac:dyDescent="0.3">
      <c r="A921">
        <f t="shared" si="13"/>
        <v>35</v>
      </c>
      <c r="B921" t="s">
        <v>75</v>
      </c>
      <c r="C921" s="21">
        <f>Participant35!D$5</f>
        <v>0.75</v>
      </c>
      <c r="D921" t="str">
        <f>Participant35!Q$2</f>
        <v>4B</v>
      </c>
    </row>
    <row r="922" spans="1:4" x14ac:dyDescent="0.3">
      <c r="A922">
        <f t="shared" si="13"/>
        <v>35</v>
      </c>
      <c r="B922" t="s">
        <v>76</v>
      </c>
      <c r="C922" s="21">
        <f>Participant35!D$8</f>
        <v>0.75</v>
      </c>
      <c r="D922" t="str">
        <f>Participant35!Q$2</f>
        <v>4B</v>
      </c>
    </row>
    <row r="923" spans="1:4" x14ac:dyDescent="0.3">
      <c r="A923">
        <f t="shared" si="13"/>
        <v>35</v>
      </c>
      <c r="B923" t="s">
        <v>77</v>
      </c>
      <c r="C923" s="21">
        <f>Participant35!D$11</f>
        <v>0.67</v>
      </c>
      <c r="D923" t="str">
        <f>Participant35!Q$2</f>
        <v>4B</v>
      </c>
    </row>
    <row r="924" spans="1:4" x14ac:dyDescent="0.3">
      <c r="A924">
        <f t="shared" si="13"/>
        <v>35</v>
      </c>
      <c r="B924" t="s">
        <v>78</v>
      </c>
      <c r="C924" s="21">
        <f>Participant35!D$14</f>
        <v>0.57999999999999996</v>
      </c>
      <c r="D924" t="str">
        <f>Participant35!Q$2</f>
        <v>4B</v>
      </c>
    </row>
    <row r="925" spans="1:4" x14ac:dyDescent="0.3">
      <c r="A925">
        <f t="shared" si="13"/>
        <v>35</v>
      </c>
      <c r="B925" t="s">
        <v>79</v>
      </c>
      <c r="C925" s="21">
        <f>Participant35!D$17</f>
        <v>0.33</v>
      </c>
      <c r="D925" t="str">
        <f>Participant35!Q$2</f>
        <v>4B</v>
      </c>
    </row>
    <row r="926" spans="1:4" x14ac:dyDescent="0.3">
      <c r="A926">
        <f t="shared" ref="A926:A989" si="14">A899+1</f>
        <v>35</v>
      </c>
      <c r="B926" t="s">
        <v>80</v>
      </c>
      <c r="C926" s="21">
        <f>Participant35!D$20</f>
        <v>0.25</v>
      </c>
      <c r="D926" t="str">
        <f>Participant35!Q$2</f>
        <v>4B</v>
      </c>
    </row>
    <row r="927" spans="1:4" x14ac:dyDescent="0.3">
      <c r="A927">
        <f t="shared" si="14"/>
        <v>35</v>
      </c>
      <c r="B927" t="s">
        <v>81</v>
      </c>
      <c r="C927" s="21">
        <f>Participant35!D$23</f>
        <v>0.67</v>
      </c>
      <c r="D927" t="str">
        <f>Participant35!Q$2</f>
        <v>4B</v>
      </c>
    </row>
    <row r="928" spans="1:4" x14ac:dyDescent="0.3">
      <c r="A928">
        <f t="shared" si="14"/>
        <v>35</v>
      </c>
      <c r="B928" t="s">
        <v>82</v>
      </c>
      <c r="C928" s="21">
        <f>Participant35!D$26</f>
        <v>0.25</v>
      </c>
      <c r="D928" t="str">
        <f>Participant35!Q$2</f>
        <v>4B</v>
      </c>
    </row>
    <row r="929" spans="1:4" x14ac:dyDescent="0.3">
      <c r="A929">
        <f t="shared" si="14"/>
        <v>35</v>
      </c>
      <c r="B929" t="s">
        <v>74</v>
      </c>
      <c r="C929" s="21">
        <f>Participant35!I$2</f>
        <v>0.17</v>
      </c>
      <c r="D929" t="str">
        <f>Participant35!Q$3</f>
        <v>5B</v>
      </c>
    </row>
    <row r="930" spans="1:4" x14ac:dyDescent="0.3">
      <c r="A930">
        <f t="shared" si="14"/>
        <v>35</v>
      </c>
      <c r="B930" t="s">
        <v>75</v>
      </c>
      <c r="C930" s="21">
        <f>Participant35!I$5</f>
        <v>0.33</v>
      </c>
      <c r="D930" t="str">
        <f>Participant35!Q$3</f>
        <v>5B</v>
      </c>
    </row>
    <row r="931" spans="1:4" x14ac:dyDescent="0.3">
      <c r="A931">
        <f t="shared" si="14"/>
        <v>35</v>
      </c>
      <c r="B931" t="s">
        <v>76</v>
      </c>
      <c r="C931" s="21">
        <f>Participant35!I$8</f>
        <v>0.75</v>
      </c>
      <c r="D931" t="str">
        <f>Participant35!Q$3</f>
        <v>5B</v>
      </c>
    </row>
    <row r="932" spans="1:4" x14ac:dyDescent="0.3">
      <c r="A932">
        <f t="shared" si="14"/>
        <v>35</v>
      </c>
      <c r="B932" t="s">
        <v>77</v>
      </c>
      <c r="C932" s="21">
        <f>Participant35!I$11</f>
        <v>0.92</v>
      </c>
      <c r="D932" t="str">
        <f>Participant35!Q$3</f>
        <v>5B</v>
      </c>
    </row>
    <row r="933" spans="1:4" x14ac:dyDescent="0.3">
      <c r="A933">
        <f t="shared" si="14"/>
        <v>35</v>
      </c>
      <c r="B933" t="s">
        <v>78</v>
      </c>
      <c r="C933" s="21">
        <f>Participant35!I$14</f>
        <v>0.25</v>
      </c>
      <c r="D933" t="str">
        <f>Participant35!Q$3</f>
        <v>5B</v>
      </c>
    </row>
    <row r="934" spans="1:4" x14ac:dyDescent="0.3">
      <c r="A934">
        <f t="shared" si="14"/>
        <v>35</v>
      </c>
      <c r="B934" t="s">
        <v>79</v>
      </c>
      <c r="C934" s="21">
        <f>Participant35!I$17</f>
        <v>0.67</v>
      </c>
      <c r="D934" t="str">
        <f>Participant35!Q$3</f>
        <v>5B</v>
      </c>
    </row>
    <row r="935" spans="1:4" x14ac:dyDescent="0.3">
      <c r="A935">
        <f t="shared" si="14"/>
        <v>35</v>
      </c>
      <c r="B935" t="s">
        <v>80</v>
      </c>
      <c r="C935" s="21">
        <f>Participant35!I$20</f>
        <v>0.17</v>
      </c>
      <c r="D935" t="str">
        <f>Participant35!Q$3</f>
        <v>5B</v>
      </c>
    </row>
    <row r="936" spans="1:4" x14ac:dyDescent="0.3">
      <c r="A936">
        <f t="shared" si="14"/>
        <v>35</v>
      </c>
      <c r="B936" t="s">
        <v>81</v>
      </c>
      <c r="C936" s="21">
        <f>Participant35!I$23</f>
        <v>0.25</v>
      </c>
      <c r="D936" t="str">
        <f>Participant35!Q$3</f>
        <v>5B</v>
      </c>
    </row>
    <row r="937" spans="1:4" x14ac:dyDescent="0.3">
      <c r="A937">
        <f t="shared" si="14"/>
        <v>35</v>
      </c>
      <c r="B937" t="s">
        <v>82</v>
      </c>
      <c r="C937" s="21">
        <f>Participant35!I$26</f>
        <v>0.57999999999999996</v>
      </c>
      <c r="D937" t="str">
        <f>Participant35!Q$3</f>
        <v>5B</v>
      </c>
    </row>
    <row r="938" spans="1:4" x14ac:dyDescent="0.3">
      <c r="A938">
        <f t="shared" si="14"/>
        <v>35</v>
      </c>
      <c r="B938" t="s">
        <v>74</v>
      </c>
      <c r="C938" s="21">
        <f>Participant35!N$2</f>
        <v>0.83</v>
      </c>
      <c r="D938" t="str">
        <f>Participant35!Q$4</f>
        <v>6B</v>
      </c>
    </row>
    <row r="939" spans="1:4" x14ac:dyDescent="0.3">
      <c r="A939">
        <f t="shared" si="14"/>
        <v>35</v>
      </c>
      <c r="B939" t="s">
        <v>75</v>
      </c>
      <c r="C939" s="21">
        <f>Participant35!N$5</f>
        <v>0.83</v>
      </c>
      <c r="D939" t="str">
        <f>Participant35!Q$4</f>
        <v>6B</v>
      </c>
    </row>
    <row r="940" spans="1:4" x14ac:dyDescent="0.3">
      <c r="A940">
        <f t="shared" si="14"/>
        <v>35</v>
      </c>
      <c r="B940" t="s">
        <v>76</v>
      </c>
      <c r="C940" s="21">
        <f>Participant35!N$8</f>
        <v>0.75</v>
      </c>
      <c r="D940" t="str">
        <f>Participant35!Q$4</f>
        <v>6B</v>
      </c>
    </row>
    <row r="941" spans="1:4" x14ac:dyDescent="0.3">
      <c r="A941">
        <f t="shared" si="14"/>
        <v>35</v>
      </c>
      <c r="B941" t="s">
        <v>77</v>
      </c>
      <c r="C941" s="21">
        <f>Participant35!N$11</f>
        <v>0.67</v>
      </c>
      <c r="D941" t="str">
        <f>Participant35!Q$4</f>
        <v>6B</v>
      </c>
    </row>
    <row r="942" spans="1:4" x14ac:dyDescent="0.3">
      <c r="A942">
        <f t="shared" si="14"/>
        <v>35</v>
      </c>
      <c r="B942" t="s">
        <v>78</v>
      </c>
      <c r="C942" s="21">
        <f>Participant35!N$14</f>
        <v>0.42</v>
      </c>
      <c r="D942" t="str">
        <f>Participant35!Q$4</f>
        <v>6B</v>
      </c>
    </row>
    <row r="943" spans="1:4" x14ac:dyDescent="0.3">
      <c r="A943">
        <f t="shared" si="14"/>
        <v>35</v>
      </c>
      <c r="B943" t="s">
        <v>79</v>
      </c>
      <c r="C943" s="21">
        <f>Participant35!N$17</f>
        <v>0.75</v>
      </c>
      <c r="D943" t="str">
        <f>Participant35!Q$4</f>
        <v>6B</v>
      </c>
    </row>
    <row r="944" spans="1:4" x14ac:dyDescent="0.3">
      <c r="A944">
        <f t="shared" si="14"/>
        <v>35</v>
      </c>
      <c r="B944" t="s">
        <v>80</v>
      </c>
      <c r="C944" s="21">
        <f>Participant35!N$20</f>
        <v>0.33</v>
      </c>
      <c r="D944" t="str">
        <f>Participant35!Q$4</f>
        <v>6B</v>
      </c>
    </row>
    <row r="945" spans="1:4" x14ac:dyDescent="0.3">
      <c r="A945">
        <f t="shared" si="14"/>
        <v>35</v>
      </c>
      <c r="B945" t="s">
        <v>81</v>
      </c>
      <c r="C945" s="21">
        <f>Participant35!N$23</f>
        <v>0.33</v>
      </c>
      <c r="D945" t="str">
        <f>Participant35!Q$4</f>
        <v>6B</v>
      </c>
    </row>
    <row r="946" spans="1:4" x14ac:dyDescent="0.3">
      <c r="A946">
        <f t="shared" si="14"/>
        <v>35</v>
      </c>
      <c r="B946" t="s">
        <v>82</v>
      </c>
      <c r="C946" s="21">
        <f>Participant35!N$26</f>
        <v>0.67</v>
      </c>
      <c r="D946" t="str">
        <f>Participant35!Q$4</f>
        <v>6B</v>
      </c>
    </row>
    <row r="947" spans="1:4" x14ac:dyDescent="0.3">
      <c r="A947">
        <f t="shared" si="14"/>
        <v>36</v>
      </c>
      <c r="B947" t="s">
        <v>74</v>
      </c>
      <c r="C947" s="21">
        <f>Participant36!D$2</f>
        <v>0.25</v>
      </c>
      <c r="D947" t="str">
        <f>Participant36!Q$2</f>
        <v>5B</v>
      </c>
    </row>
    <row r="948" spans="1:4" x14ac:dyDescent="0.3">
      <c r="A948">
        <f t="shared" si="14"/>
        <v>36</v>
      </c>
      <c r="B948" t="s">
        <v>75</v>
      </c>
      <c r="C948" s="21">
        <f>Participant36!D$5</f>
        <v>0.75</v>
      </c>
      <c r="D948" t="str">
        <f>Participant36!Q$2</f>
        <v>5B</v>
      </c>
    </row>
    <row r="949" spans="1:4" x14ac:dyDescent="0.3">
      <c r="A949">
        <f t="shared" si="14"/>
        <v>36</v>
      </c>
      <c r="B949" t="s">
        <v>76</v>
      </c>
      <c r="C949" s="21">
        <f>Participant36!D$8</f>
        <v>0.25</v>
      </c>
      <c r="D949" t="str">
        <f>Participant36!Q$2</f>
        <v>5B</v>
      </c>
    </row>
    <row r="950" spans="1:4" x14ac:dyDescent="0.3">
      <c r="A950">
        <f t="shared" si="14"/>
        <v>36</v>
      </c>
      <c r="B950" t="s">
        <v>77</v>
      </c>
      <c r="C950" s="21">
        <f>Participant36!D$11</f>
        <v>0.75</v>
      </c>
      <c r="D950" t="str">
        <f>Participant36!Q$2</f>
        <v>5B</v>
      </c>
    </row>
    <row r="951" spans="1:4" x14ac:dyDescent="0.3">
      <c r="A951">
        <f t="shared" si="14"/>
        <v>36</v>
      </c>
      <c r="B951" t="s">
        <v>78</v>
      </c>
      <c r="C951" s="21">
        <f>Participant36!D$14</f>
        <v>0.25</v>
      </c>
      <c r="D951" t="str">
        <f>Participant36!Q$2</f>
        <v>5B</v>
      </c>
    </row>
    <row r="952" spans="1:4" x14ac:dyDescent="0.3">
      <c r="A952">
        <f t="shared" si="14"/>
        <v>36</v>
      </c>
      <c r="B952" t="s">
        <v>79</v>
      </c>
      <c r="C952" s="21">
        <f>Participant36!D$17</f>
        <v>0.75</v>
      </c>
      <c r="D952" t="str">
        <f>Participant36!Q$2</f>
        <v>5B</v>
      </c>
    </row>
    <row r="953" spans="1:4" x14ac:dyDescent="0.3">
      <c r="A953">
        <f t="shared" si="14"/>
        <v>36</v>
      </c>
      <c r="B953" t="s">
        <v>80</v>
      </c>
      <c r="C953" s="21">
        <f>Participant36!D$20</f>
        <v>0.57999999999999996</v>
      </c>
      <c r="D953" t="str">
        <f>Participant36!Q$2</f>
        <v>5B</v>
      </c>
    </row>
    <row r="954" spans="1:4" x14ac:dyDescent="0.3">
      <c r="A954">
        <f t="shared" si="14"/>
        <v>36</v>
      </c>
      <c r="B954" t="s">
        <v>81</v>
      </c>
      <c r="C954" s="21">
        <f>Participant36!D$23</f>
        <v>0.25</v>
      </c>
      <c r="D954" t="str">
        <f>Participant36!Q$2</f>
        <v>5B</v>
      </c>
    </row>
    <row r="955" spans="1:4" x14ac:dyDescent="0.3">
      <c r="A955">
        <f t="shared" si="14"/>
        <v>36</v>
      </c>
      <c r="B955" t="s">
        <v>82</v>
      </c>
      <c r="C955" s="21">
        <f>Participant36!D$26</f>
        <v>0.25</v>
      </c>
      <c r="D955" t="str">
        <f>Participant36!Q$2</f>
        <v>5B</v>
      </c>
    </row>
    <row r="956" spans="1:4" x14ac:dyDescent="0.3">
      <c r="A956">
        <f t="shared" si="14"/>
        <v>36</v>
      </c>
      <c r="B956" t="s">
        <v>74</v>
      </c>
      <c r="C956" s="21">
        <f>Participant36!I$2</f>
        <v>0.25</v>
      </c>
      <c r="D956" t="str">
        <f>Participant36!Q$3</f>
        <v>6B</v>
      </c>
    </row>
    <row r="957" spans="1:4" x14ac:dyDescent="0.3">
      <c r="A957">
        <f t="shared" si="14"/>
        <v>36</v>
      </c>
      <c r="B957" t="s">
        <v>75</v>
      </c>
      <c r="C957" s="21">
        <f>Participant36!I$5</f>
        <v>0.75</v>
      </c>
      <c r="D957" t="str">
        <f>Participant36!Q$3</f>
        <v>6B</v>
      </c>
    </row>
    <row r="958" spans="1:4" x14ac:dyDescent="0.3">
      <c r="A958">
        <f t="shared" si="14"/>
        <v>36</v>
      </c>
      <c r="B958" t="s">
        <v>76</v>
      </c>
      <c r="C958" s="21">
        <f>Participant36!I$8</f>
        <v>0.25</v>
      </c>
      <c r="D958" t="str">
        <f>Participant36!Q$3</f>
        <v>6B</v>
      </c>
    </row>
    <row r="959" spans="1:4" x14ac:dyDescent="0.3">
      <c r="A959">
        <f t="shared" si="14"/>
        <v>36</v>
      </c>
      <c r="B959" t="s">
        <v>77</v>
      </c>
      <c r="C959" s="21">
        <f>Participant36!I$11</f>
        <v>0.75</v>
      </c>
      <c r="D959" t="str">
        <f>Participant36!Q$3</f>
        <v>6B</v>
      </c>
    </row>
    <row r="960" spans="1:4" x14ac:dyDescent="0.3">
      <c r="A960">
        <f t="shared" si="14"/>
        <v>36</v>
      </c>
      <c r="B960" t="s">
        <v>78</v>
      </c>
      <c r="C960" s="21">
        <f>Participant36!I$14</f>
        <v>0.25</v>
      </c>
      <c r="D960" t="str">
        <f>Participant36!Q$3</f>
        <v>6B</v>
      </c>
    </row>
    <row r="961" spans="1:4" x14ac:dyDescent="0.3">
      <c r="A961">
        <f t="shared" si="14"/>
        <v>36</v>
      </c>
      <c r="B961" t="s">
        <v>79</v>
      </c>
      <c r="C961" s="21">
        <f>Participant36!I$17</f>
        <v>0.25</v>
      </c>
      <c r="D961" t="str">
        <f>Participant36!Q$3</f>
        <v>6B</v>
      </c>
    </row>
    <row r="962" spans="1:4" x14ac:dyDescent="0.3">
      <c r="A962">
        <f t="shared" si="14"/>
        <v>36</v>
      </c>
      <c r="B962" t="s">
        <v>80</v>
      </c>
      <c r="C962" s="21">
        <f>Participant36!I$20</f>
        <v>0.25</v>
      </c>
      <c r="D962" t="str">
        <f>Participant36!Q$3</f>
        <v>6B</v>
      </c>
    </row>
    <row r="963" spans="1:4" x14ac:dyDescent="0.3">
      <c r="A963">
        <f t="shared" si="14"/>
        <v>36</v>
      </c>
      <c r="B963" t="s">
        <v>81</v>
      </c>
      <c r="C963" s="21">
        <f>Participant36!I$23</f>
        <v>0.25</v>
      </c>
      <c r="D963" t="str">
        <f>Participant36!Q$3</f>
        <v>6B</v>
      </c>
    </row>
    <row r="964" spans="1:4" x14ac:dyDescent="0.3">
      <c r="A964">
        <f t="shared" si="14"/>
        <v>36</v>
      </c>
      <c r="B964" t="s">
        <v>82</v>
      </c>
      <c r="C964" s="21">
        <f>Participant36!I$26</f>
        <v>0.75</v>
      </c>
      <c r="D964" t="str">
        <f>Participant36!Q$3</f>
        <v>6B</v>
      </c>
    </row>
    <row r="965" spans="1:4" x14ac:dyDescent="0.3">
      <c r="A965">
        <f t="shared" si="14"/>
        <v>36</v>
      </c>
      <c r="B965" t="s">
        <v>74</v>
      </c>
      <c r="C965" s="21">
        <f>Participant36!N$2</f>
        <v>0.25</v>
      </c>
      <c r="D965" t="str">
        <f>Participant36!Q$4</f>
        <v>4B</v>
      </c>
    </row>
    <row r="966" spans="1:4" x14ac:dyDescent="0.3">
      <c r="A966">
        <f t="shared" si="14"/>
        <v>36</v>
      </c>
      <c r="B966" t="s">
        <v>75</v>
      </c>
      <c r="C966" s="21">
        <f>Participant36!N$5</f>
        <v>0.75</v>
      </c>
      <c r="D966" t="str">
        <f>Participant36!Q$4</f>
        <v>4B</v>
      </c>
    </row>
    <row r="967" spans="1:4" x14ac:dyDescent="0.3">
      <c r="A967">
        <f t="shared" si="14"/>
        <v>36</v>
      </c>
      <c r="B967" t="s">
        <v>76</v>
      </c>
      <c r="C967" s="21">
        <f>Participant36!N$8</f>
        <v>0.75</v>
      </c>
      <c r="D967" t="str">
        <f>Participant36!Q$4</f>
        <v>4B</v>
      </c>
    </row>
    <row r="968" spans="1:4" x14ac:dyDescent="0.3">
      <c r="A968">
        <f t="shared" si="14"/>
        <v>36</v>
      </c>
      <c r="B968" t="s">
        <v>77</v>
      </c>
      <c r="C968" s="21">
        <f>Participant36!N$11</f>
        <v>0.25</v>
      </c>
      <c r="D968" t="str">
        <f>Participant36!Q$4</f>
        <v>4B</v>
      </c>
    </row>
    <row r="969" spans="1:4" x14ac:dyDescent="0.3">
      <c r="A969">
        <f t="shared" si="14"/>
        <v>36</v>
      </c>
      <c r="B969" t="s">
        <v>78</v>
      </c>
      <c r="C969" s="21">
        <f>Participant36!N$14</f>
        <v>0.25</v>
      </c>
      <c r="D969" t="str">
        <f>Participant36!Q$4</f>
        <v>4B</v>
      </c>
    </row>
    <row r="970" spans="1:4" x14ac:dyDescent="0.3">
      <c r="A970">
        <f t="shared" si="14"/>
        <v>36</v>
      </c>
      <c r="B970" t="s">
        <v>79</v>
      </c>
      <c r="C970" s="21">
        <f>Participant36!N$17</f>
        <v>0.75</v>
      </c>
      <c r="D970" t="str">
        <f>Participant36!Q$4</f>
        <v>4B</v>
      </c>
    </row>
    <row r="971" spans="1:4" x14ac:dyDescent="0.3">
      <c r="A971">
        <f t="shared" si="14"/>
        <v>36</v>
      </c>
      <c r="B971" t="s">
        <v>80</v>
      </c>
      <c r="C971" s="21">
        <f>Participant36!N$20</f>
        <v>0.67</v>
      </c>
      <c r="D971" t="str">
        <f>Participant36!Q$4</f>
        <v>4B</v>
      </c>
    </row>
    <row r="972" spans="1:4" x14ac:dyDescent="0.3">
      <c r="A972">
        <f t="shared" si="14"/>
        <v>36</v>
      </c>
      <c r="B972" t="s">
        <v>81</v>
      </c>
      <c r="C972" s="21">
        <f>Participant36!N$23</f>
        <v>0.75</v>
      </c>
      <c r="D972" t="str">
        <f>Participant36!Q$4</f>
        <v>4B</v>
      </c>
    </row>
    <row r="973" spans="1:4" x14ac:dyDescent="0.3">
      <c r="A973">
        <f t="shared" si="14"/>
        <v>36</v>
      </c>
      <c r="B973" t="s">
        <v>82</v>
      </c>
      <c r="C973" s="21">
        <f>Participant36!N$26</f>
        <v>0.75</v>
      </c>
      <c r="D973" t="str">
        <f>Participant36!Q$4</f>
        <v>4B</v>
      </c>
    </row>
    <row r="974" spans="1:4" x14ac:dyDescent="0.3">
      <c r="A974">
        <f t="shared" si="14"/>
        <v>37</v>
      </c>
      <c r="B974" t="s">
        <v>74</v>
      </c>
      <c r="C974" s="21">
        <f>Participant37!D$2</f>
        <v>0.57999999999999996</v>
      </c>
      <c r="D974" t="str">
        <f>Participant37!Q$2</f>
        <v>6B</v>
      </c>
    </row>
    <row r="975" spans="1:4" x14ac:dyDescent="0.3">
      <c r="A975">
        <f t="shared" si="14"/>
        <v>37</v>
      </c>
      <c r="B975" t="s">
        <v>75</v>
      </c>
      <c r="C975" s="21">
        <f>Participant37!D$5</f>
        <v>0.25</v>
      </c>
      <c r="D975" t="str">
        <f>Participant37!Q$2</f>
        <v>6B</v>
      </c>
    </row>
    <row r="976" spans="1:4" x14ac:dyDescent="0.3">
      <c r="A976">
        <f t="shared" si="14"/>
        <v>37</v>
      </c>
      <c r="B976" t="s">
        <v>76</v>
      </c>
      <c r="C976" s="21">
        <f>Participant37!D$8</f>
        <v>0.17</v>
      </c>
      <c r="D976" t="str">
        <f>Participant37!Q$2</f>
        <v>6B</v>
      </c>
    </row>
    <row r="977" spans="1:4" x14ac:dyDescent="0.3">
      <c r="A977">
        <f t="shared" si="14"/>
        <v>37</v>
      </c>
      <c r="B977" t="s">
        <v>77</v>
      </c>
      <c r="C977" s="21">
        <f>Participant37!D$11</f>
        <v>0.92</v>
      </c>
      <c r="D977" t="str">
        <f>Participant37!Q$2</f>
        <v>6B</v>
      </c>
    </row>
    <row r="978" spans="1:4" x14ac:dyDescent="0.3">
      <c r="A978">
        <f t="shared" si="14"/>
        <v>37</v>
      </c>
      <c r="B978" t="s">
        <v>78</v>
      </c>
      <c r="C978" s="21">
        <f>Participant37!D$14</f>
        <v>0.17</v>
      </c>
      <c r="D978" t="str">
        <f>Participant37!Q$2</f>
        <v>6B</v>
      </c>
    </row>
    <row r="979" spans="1:4" x14ac:dyDescent="0.3">
      <c r="A979">
        <f t="shared" si="14"/>
        <v>37</v>
      </c>
      <c r="B979" t="s">
        <v>79</v>
      </c>
      <c r="C979" s="21">
        <f>Participant37!D$17</f>
        <v>0.42</v>
      </c>
      <c r="D979" t="str">
        <f>Participant37!Q$2</f>
        <v>6B</v>
      </c>
    </row>
    <row r="980" spans="1:4" x14ac:dyDescent="0.3">
      <c r="A980">
        <f t="shared" si="14"/>
        <v>37</v>
      </c>
      <c r="B980" t="s">
        <v>80</v>
      </c>
      <c r="C980" s="21">
        <f>Participant37!D$20</f>
        <v>0.25</v>
      </c>
      <c r="D980" t="str">
        <f>Participant37!Q$2</f>
        <v>6B</v>
      </c>
    </row>
    <row r="981" spans="1:4" x14ac:dyDescent="0.3">
      <c r="A981">
        <f t="shared" si="14"/>
        <v>37</v>
      </c>
      <c r="B981" t="s">
        <v>81</v>
      </c>
      <c r="C981" s="21">
        <f>Participant37!D$23</f>
        <v>0.17</v>
      </c>
      <c r="D981" t="str">
        <f>Participant37!Q$2</f>
        <v>6B</v>
      </c>
    </row>
    <row r="982" spans="1:4" x14ac:dyDescent="0.3">
      <c r="A982">
        <f t="shared" si="14"/>
        <v>37</v>
      </c>
      <c r="B982" t="s">
        <v>82</v>
      </c>
      <c r="C982" s="21">
        <f>Participant37!D$26</f>
        <v>0.92</v>
      </c>
      <c r="D982" t="str">
        <f>Participant37!Q$2</f>
        <v>6B</v>
      </c>
    </row>
    <row r="983" spans="1:4" x14ac:dyDescent="0.3">
      <c r="A983">
        <f t="shared" si="14"/>
        <v>37</v>
      </c>
      <c r="B983" t="s">
        <v>74</v>
      </c>
      <c r="C983" s="21">
        <f>Participant37!I$2</f>
        <v>0.08</v>
      </c>
      <c r="D983" t="str">
        <f>Participant37!Q$3</f>
        <v>5B</v>
      </c>
    </row>
    <row r="984" spans="1:4" x14ac:dyDescent="0.3">
      <c r="A984">
        <f t="shared" si="14"/>
        <v>37</v>
      </c>
      <c r="B984" t="s">
        <v>75</v>
      </c>
      <c r="C984" s="21">
        <f>Participant37!I$5</f>
        <v>0.17</v>
      </c>
      <c r="D984" t="str">
        <f>Participant37!Q$3</f>
        <v>5B</v>
      </c>
    </row>
    <row r="985" spans="1:4" x14ac:dyDescent="0.3">
      <c r="A985">
        <f t="shared" si="14"/>
        <v>37</v>
      </c>
      <c r="B985" t="s">
        <v>76</v>
      </c>
      <c r="C985" s="21">
        <f>Participant37!I$8</f>
        <v>0.67</v>
      </c>
      <c r="D985" t="str">
        <f>Participant37!Q$3</f>
        <v>5B</v>
      </c>
    </row>
    <row r="986" spans="1:4" x14ac:dyDescent="0.3">
      <c r="A986">
        <f t="shared" si="14"/>
        <v>37</v>
      </c>
      <c r="B986" t="s">
        <v>77</v>
      </c>
      <c r="C986" s="21">
        <f>Participant37!I$11</f>
        <v>0.92</v>
      </c>
      <c r="D986" t="str">
        <f>Participant37!Q$3</f>
        <v>5B</v>
      </c>
    </row>
    <row r="987" spans="1:4" x14ac:dyDescent="0.3">
      <c r="A987">
        <f t="shared" si="14"/>
        <v>37</v>
      </c>
      <c r="B987" t="s">
        <v>78</v>
      </c>
      <c r="C987" s="21">
        <f>Participant37!I$14</f>
        <v>0.42</v>
      </c>
      <c r="D987" t="str">
        <f>Participant37!Q$3</f>
        <v>5B</v>
      </c>
    </row>
    <row r="988" spans="1:4" x14ac:dyDescent="0.3">
      <c r="A988">
        <f t="shared" si="14"/>
        <v>37</v>
      </c>
      <c r="B988" t="s">
        <v>79</v>
      </c>
      <c r="C988" s="21">
        <f>Participant37!I$17</f>
        <v>0.75</v>
      </c>
      <c r="D988" t="str">
        <f>Participant37!Q$3</f>
        <v>5B</v>
      </c>
    </row>
    <row r="989" spans="1:4" x14ac:dyDescent="0.3">
      <c r="A989">
        <f t="shared" si="14"/>
        <v>37</v>
      </c>
      <c r="B989" t="s">
        <v>80</v>
      </c>
      <c r="C989" s="21">
        <f>Participant37!I$20</f>
        <v>0.83</v>
      </c>
      <c r="D989" t="str">
        <f>Participant37!Q$3</f>
        <v>5B</v>
      </c>
    </row>
    <row r="990" spans="1:4" x14ac:dyDescent="0.3">
      <c r="A990">
        <f t="shared" ref="A990:A1053" si="15">A963+1</f>
        <v>37</v>
      </c>
      <c r="B990" t="s">
        <v>81</v>
      </c>
      <c r="C990" s="21">
        <f>Participant37!I$23</f>
        <v>0.42</v>
      </c>
      <c r="D990" t="str">
        <f>Participant37!Q$3</f>
        <v>5B</v>
      </c>
    </row>
    <row r="991" spans="1:4" x14ac:dyDescent="0.3">
      <c r="A991">
        <f t="shared" si="15"/>
        <v>37</v>
      </c>
      <c r="B991" t="s">
        <v>82</v>
      </c>
      <c r="C991" s="21">
        <f>Participant37!I$26</f>
        <v>0.08</v>
      </c>
      <c r="D991" t="str">
        <f>Participant37!Q$3</f>
        <v>5B</v>
      </c>
    </row>
    <row r="992" spans="1:4" x14ac:dyDescent="0.3">
      <c r="A992">
        <f t="shared" si="15"/>
        <v>37</v>
      </c>
      <c r="B992" t="s">
        <v>74</v>
      </c>
      <c r="C992" s="21">
        <f>Participant37!N$2</f>
        <v>0.33</v>
      </c>
      <c r="D992" t="str">
        <f>Participant37!Q$4</f>
        <v>4B</v>
      </c>
    </row>
    <row r="993" spans="1:4" x14ac:dyDescent="0.3">
      <c r="A993">
        <f t="shared" si="15"/>
        <v>37</v>
      </c>
      <c r="B993" t="s">
        <v>75</v>
      </c>
      <c r="C993" s="21">
        <f>Participant37!N$5</f>
        <v>0.83</v>
      </c>
      <c r="D993" t="str">
        <f>Participant37!Q$4</f>
        <v>4B</v>
      </c>
    </row>
    <row r="994" spans="1:4" x14ac:dyDescent="0.3">
      <c r="A994">
        <f t="shared" si="15"/>
        <v>37</v>
      </c>
      <c r="B994" t="s">
        <v>76</v>
      </c>
      <c r="C994" s="21">
        <f>Participant37!N$8</f>
        <v>0.42</v>
      </c>
      <c r="D994" t="str">
        <f>Participant37!Q$4</f>
        <v>4B</v>
      </c>
    </row>
    <row r="995" spans="1:4" x14ac:dyDescent="0.3">
      <c r="A995">
        <f t="shared" si="15"/>
        <v>37</v>
      </c>
      <c r="B995" t="s">
        <v>77</v>
      </c>
      <c r="C995" s="21">
        <f>Participant37!N$11</f>
        <v>0.08</v>
      </c>
      <c r="D995" t="str">
        <f>Participant37!Q$4</f>
        <v>4B</v>
      </c>
    </row>
    <row r="996" spans="1:4" x14ac:dyDescent="0.3">
      <c r="A996">
        <f t="shared" si="15"/>
        <v>37</v>
      </c>
      <c r="B996" t="s">
        <v>78</v>
      </c>
      <c r="C996" s="21">
        <f>Participant37!N$14</f>
        <v>0.57999999999999996</v>
      </c>
      <c r="D996" t="str">
        <f>Participant37!Q$4</f>
        <v>4B</v>
      </c>
    </row>
    <row r="997" spans="1:4" x14ac:dyDescent="0.3">
      <c r="A997">
        <f t="shared" si="15"/>
        <v>37</v>
      </c>
      <c r="B997" t="s">
        <v>79</v>
      </c>
      <c r="C997" s="21">
        <f>Participant37!N$17</f>
        <v>0.33</v>
      </c>
      <c r="D997" t="str">
        <f>Participant37!Q$4</f>
        <v>4B</v>
      </c>
    </row>
    <row r="998" spans="1:4" x14ac:dyDescent="0.3">
      <c r="A998">
        <f t="shared" si="15"/>
        <v>37</v>
      </c>
      <c r="B998" t="s">
        <v>80</v>
      </c>
      <c r="C998" s="21">
        <f>Participant37!N$20</f>
        <v>0.75</v>
      </c>
      <c r="D998" t="str">
        <f>Participant37!Q$4</f>
        <v>4B</v>
      </c>
    </row>
    <row r="999" spans="1:4" x14ac:dyDescent="0.3">
      <c r="A999">
        <f t="shared" si="15"/>
        <v>37</v>
      </c>
      <c r="B999" t="s">
        <v>81</v>
      </c>
      <c r="C999" s="21">
        <f>Participant37!N$23</f>
        <v>0.5</v>
      </c>
      <c r="D999" t="str">
        <f>Participant37!Q$4</f>
        <v>4B</v>
      </c>
    </row>
    <row r="1000" spans="1:4" x14ac:dyDescent="0.3">
      <c r="A1000">
        <f t="shared" si="15"/>
        <v>37</v>
      </c>
      <c r="B1000" t="s">
        <v>82</v>
      </c>
      <c r="C1000" s="21">
        <f>Participant37!N$26</f>
        <v>0.42</v>
      </c>
      <c r="D1000" t="str">
        <f>Participant37!Q$4</f>
        <v>4B</v>
      </c>
    </row>
    <row r="1001" spans="1:4" x14ac:dyDescent="0.3">
      <c r="A1001">
        <f t="shared" si="15"/>
        <v>38</v>
      </c>
      <c r="B1001" t="s">
        <v>74</v>
      </c>
      <c r="C1001" s="21">
        <f>Participant38!D$2</f>
        <v>0.67</v>
      </c>
      <c r="D1001" t="str">
        <f>Participant38!Q$2</f>
        <v>6B</v>
      </c>
    </row>
    <row r="1002" spans="1:4" x14ac:dyDescent="0.3">
      <c r="A1002">
        <f t="shared" si="15"/>
        <v>38</v>
      </c>
      <c r="B1002" t="s">
        <v>75</v>
      </c>
      <c r="C1002" s="21">
        <f>Participant38!D$5</f>
        <v>0.42</v>
      </c>
      <c r="D1002" t="str">
        <f>Participant38!Q$2</f>
        <v>6B</v>
      </c>
    </row>
    <row r="1003" spans="1:4" x14ac:dyDescent="0.3">
      <c r="A1003">
        <f t="shared" si="15"/>
        <v>38</v>
      </c>
      <c r="B1003" t="s">
        <v>76</v>
      </c>
      <c r="C1003" s="21">
        <f>Participant38!D$8</f>
        <v>0.67</v>
      </c>
      <c r="D1003" t="str">
        <f>Participant38!Q$2</f>
        <v>6B</v>
      </c>
    </row>
    <row r="1004" spans="1:4" x14ac:dyDescent="0.3">
      <c r="A1004">
        <f t="shared" si="15"/>
        <v>38</v>
      </c>
      <c r="B1004" t="s">
        <v>77</v>
      </c>
      <c r="C1004" s="21">
        <f>Participant38!D$11</f>
        <v>0.42</v>
      </c>
      <c r="D1004" t="str">
        <f>Participant38!Q$2</f>
        <v>6B</v>
      </c>
    </row>
    <row r="1005" spans="1:4" x14ac:dyDescent="0.3">
      <c r="A1005">
        <f t="shared" si="15"/>
        <v>38</v>
      </c>
      <c r="B1005" t="s">
        <v>78</v>
      </c>
      <c r="C1005" s="21">
        <f>Participant38!D$14</f>
        <v>0.08</v>
      </c>
      <c r="D1005" t="str">
        <f>Participant38!Q$2</f>
        <v>6B</v>
      </c>
    </row>
    <row r="1006" spans="1:4" x14ac:dyDescent="0.3">
      <c r="A1006">
        <f t="shared" si="15"/>
        <v>38</v>
      </c>
      <c r="B1006" t="s">
        <v>79</v>
      </c>
      <c r="C1006" s="21">
        <f>Participant38!D$17</f>
        <v>0.83</v>
      </c>
      <c r="D1006" t="str">
        <f>Participant38!Q$2</f>
        <v>6B</v>
      </c>
    </row>
    <row r="1007" spans="1:4" x14ac:dyDescent="0.3">
      <c r="A1007">
        <f t="shared" si="15"/>
        <v>38</v>
      </c>
      <c r="B1007" t="s">
        <v>80</v>
      </c>
      <c r="C1007" s="21">
        <f>Participant38!D$20</f>
        <v>0</v>
      </c>
      <c r="D1007" t="str">
        <f>Participant38!Q$2</f>
        <v>6B</v>
      </c>
    </row>
    <row r="1008" spans="1:4" x14ac:dyDescent="0.3">
      <c r="A1008">
        <f t="shared" si="15"/>
        <v>38</v>
      </c>
      <c r="B1008" t="s">
        <v>81</v>
      </c>
      <c r="C1008" s="21">
        <f>Participant38!D$23</f>
        <v>0.42</v>
      </c>
      <c r="D1008" t="str">
        <f>Participant38!Q$2</f>
        <v>6B</v>
      </c>
    </row>
    <row r="1009" spans="1:4" x14ac:dyDescent="0.3">
      <c r="A1009">
        <f t="shared" si="15"/>
        <v>38</v>
      </c>
      <c r="B1009" t="s">
        <v>82</v>
      </c>
      <c r="C1009" s="21">
        <f>Participant38!D$26</f>
        <v>0.57999999999999996</v>
      </c>
      <c r="D1009" t="str">
        <f>Participant38!Q$2</f>
        <v>6B</v>
      </c>
    </row>
    <row r="1010" spans="1:4" x14ac:dyDescent="0.3">
      <c r="A1010">
        <f t="shared" si="15"/>
        <v>38</v>
      </c>
      <c r="B1010" t="s">
        <v>74</v>
      </c>
      <c r="C1010" s="21">
        <f>Participant38!I$2</f>
        <v>0.17</v>
      </c>
      <c r="D1010" t="str">
        <f>Participant38!Q$3</f>
        <v>5B</v>
      </c>
    </row>
    <row r="1011" spans="1:4" x14ac:dyDescent="0.3">
      <c r="A1011">
        <f t="shared" si="15"/>
        <v>38</v>
      </c>
      <c r="B1011" t="s">
        <v>75</v>
      </c>
      <c r="C1011" s="21">
        <f>Participant38!I$5</f>
        <v>0.5</v>
      </c>
      <c r="D1011" t="str">
        <f>Participant38!Q$3</f>
        <v>5B</v>
      </c>
    </row>
    <row r="1012" spans="1:4" x14ac:dyDescent="0.3">
      <c r="A1012">
        <f t="shared" si="15"/>
        <v>38</v>
      </c>
      <c r="B1012" t="s">
        <v>76</v>
      </c>
      <c r="C1012" s="21">
        <f>Participant38!I$8</f>
        <v>0.57999999999999996</v>
      </c>
      <c r="D1012" t="str">
        <f>Participant38!Q$3</f>
        <v>5B</v>
      </c>
    </row>
    <row r="1013" spans="1:4" x14ac:dyDescent="0.3">
      <c r="A1013">
        <f t="shared" si="15"/>
        <v>38</v>
      </c>
      <c r="B1013" t="s">
        <v>77</v>
      </c>
      <c r="C1013" s="21">
        <f>Participant38!I$11</f>
        <v>0.92</v>
      </c>
      <c r="D1013" t="str">
        <f>Participant38!Q$3</f>
        <v>5B</v>
      </c>
    </row>
    <row r="1014" spans="1:4" x14ac:dyDescent="0.3">
      <c r="A1014">
        <f t="shared" si="15"/>
        <v>38</v>
      </c>
      <c r="B1014" t="s">
        <v>78</v>
      </c>
      <c r="C1014" s="21">
        <f>Participant38!I$14</f>
        <v>0.25</v>
      </c>
      <c r="D1014" t="str">
        <f>Participant38!Q$3</f>
        <v>5B</v>
      </c>
    </row>
    <row r="1015" spans="1:4" x14ac:dyDescent="0.3">
      <c r="A1015">
        <f t="shared" si="15"/>
        <v>38</v>
      </c>
      <c r="B1015" t="s">
        <v>79</v>
      </c>
      <c r="C1015" s="21">
        <f>Participant38!I$17</f>
        <v>0.33</v>
      </c>
      <c r="D1015" t="str">
        <f>Participant38!Q$3</f>
        <v>5B</v>
      </c>
    </row>
    <row r="1016" spans="1:4" x14ac:dyDescent="0.3">
      <c r="A1016">
        <f t="shared" si="15"/>
        <v>38</v>
      </c>
      <c r="B1016" t="s">
        <v>80</v>
      </c>
      <c r="C1016" s="21">
        <f>Participant38!I$20</f>
        <v>0.83</v>
      </c>
      <c r="D1016" t="str">
        <f>Participant38!Q$3</f>
        <v>5B</v>
      </c>
    </row>
    <row r="1017" spans="1:4" x14ac:dyDescent="0.3">
      <c r="A1017">
        <f t="shared" si="15"/>
        <v>38</v>
      </c>
      <c r="B1017" t="s">
        <v>81</v>
      </c>
      <c r="C1017" s="21">
        <f>Participant38!I$23</f>
        <v>0.42</v>
      </c>
      <c r="D1017" t="str">
        <f>Participant38!Q$3</f>
        <v>5B</v>
      </c>
    </row>
    <row r="1018" spans="1:4" x14ac:dyDescent="0.3">
      <c r="A1018">
        <f t="shared" si="15"/>
        <v>38</v>
      </c>
      <c r="B1018" t="s">
        <v>82</v>
      </c>
      <c r="C1018" s="21">
        <f>Participant38!I$26</f>
        <v>0.08</v>
      </c>
      <c r="D1018" t="str">
        <f>Participant38!Q$3</f>
        <v>5B</v>
      </c>
    </row>
    <row r="1019" spans="1:4" x14ac:dyDescent="0.3">
      <c r="A1019">
        <f t="shared" si="15"/>
        <v>38</v>
      </c>
      <c r="B1019" t="s">
        <v>74</v>
      </c>
      <c r="C1019" s="21">
        <f>Participant38!N$2</f>
        <v>0</v>
      </c>
      <c r="D1019" t="str">
        <f>Participant38!Q$4</f>
        <v>4B</v>
      </c>
    </row>
    <row r="1020" spans="1:4" x14ac:dyDescent="0.3">
      <c r="A1020">
        <f t="shared" si="15"/>
        <v>38</v>
      </c>
      <c r="B1020" t="s">
        <v>75</v>
      </c>
      <c r="C1020" s="21">
        <f>Participant38!N$5</f>
        <v>0.92</v>
      </c>
      <c r="D1020" t="str">
        <f>Participant38!Q$4</f>
        <v>4B</v>
      </c>
    </row>
    <row r="1021" spans="1:4" x14ac:dyDescent="0.3">
      <c r="A1021">
        <f t="shared" si="15"/>
        <v>38</v>
      </c>
      <c r="B1021" t="s">
        <v>76</v>
      </c>
      <c r="C1021" s="21">
        <f>Participant38!N$8</f>
        <v>0.57999999999999996</v>
      </c>
      <c r="D1021" t="str">
        <f>Participant38!Q$4</f>
        <v>4B</v>
      </c>
    </row>
    <row r="1022" spans="1:4" x14ac:dyDescent="0.3">
      <c r="A1022">
        <f t="shared" si="15"/>
        <v>38</v>
      </c>
      <c r="B1022" t="s">
        <v>77</v>
      </c>
      <c r="C1022" s="21">
        <f>Participant38!N$11</f>
        <v>0.75</v>
      </c>
      <c r="D1022" t="str">
        <f>Participant38!Q$4</f>
        <v>4B</v>
      </c>
    </row>
    <row r="1023" spans="1:4" x14ac:dyDescent="0.3">
      <c r="A1023">
        <f t="shared" si="15"/>
        <v>38</v>
      </c>
      <c r="B1023" t="s">
        <v>78</v>
      </c>
      <c r="C1023" s="21">
        <f>Participant38!N$14</f>
        <v>0.17</v>
      </c>
      <c r="D1023" t="str">
        <f>Participant38!Q$4</f>
        <v>4B</v>
      </c>
    </row>
    <row r="1024" spans="1:4" x14ac:dyDescent="0.3">
      <c r="A1024">
        <f t="shared" si="15"/>
        <v>38</v>
      </c>
      <c r="B1024" t="s">
        <v>79</v>
      </c>
      <c r="C1024" s="21">
        <f>Participant38!N$17</f>
        <v>0.67</v>
      </c>
      <c r="D1024" t="str">
        <f>Participant38!Q$4</f>
        <v>4B</v>
      </c>
    </row>
    <row r="1025" spans="1:4" x14ac:dyDescent="0.3">
      <c r="A1025">
        <f t="shared" si="15"/>
        <v>38</v>
      </c>
      <c r="B1025" t="s">
        <v>80</v>
      </c>
      <c r="C1025" s="21">
        <f>Participant38!N$20</f>
        <v>0.08</v>
      </c>
      <c r="D1025" t="str">
        <f>Participant38!Q$4</f>
        <v>4B</v>
      </c>
    </row>
    <row r="1026" spans="1:4" x14ac:dyDescent="0.3">
      <c r="A1026">
        <f t="shared" si="15"/>
        <v>38</v>
      </c>
      <c r="B1026" t="s">
        <v>81</v>
      </c>
      <c r="C1026" s="21">
        <f>Participant38!N$23</f>
        <v>0.57999999999999996</v>
      </c>
      <c r="D1026" t="str">
        <f>Participant38!Q$4</f>
        <v>4B</v>
      </c>
    </row>
    <row r="1027" spans="1:4" x14ac:dyDescent="0.3">
      <c r="A1027">
        <f t="shared" si="15"/>
        <v>38</v>
      </c>
      <c r="B1027" t="s">
        <v>82</v>
      </c>
      <c r="C1027" s="21">
        <f>Participant38!N$26</f>
        <v>0</v>
      </c>
      <c r="D1027" t="str">
        <f>Participant38!Q$4</f>
        <v>4B</v>
      </c>
    </row>
    <row r="1028" spans="1:4" x14ac:dyDescent="0.3">
      <c r="A1028">
        <f t="shared" si="15"/>
        <v>39</v>
      </c>
      <c r="B1028" t="s">
        <v>74</v>
      </c>
      <c r="C1028" s="21">
        <f>Participant39!D$2</f>
        <v>0.25</v>
      </c>
      <c r="D1028" t="str">
        <f>Participant39!Q$2</f>
        <v>6B</v>
      </c>
    </row>
    <row r="1029" spans="1:4" x14ac:dyDescent="0.3">
      <c r="A1029">
        <f t="shared" si="15"/>
        <v>39</v>
      </c>
      <c r="B1029" t="s">
        <v>75</v>
      </c>
      <c r="C1029" s="21">
        <f>Participant39!D$5</f>
        <v>0.75</v>
      </c>
      <c r="D1029" t="str">
        <f>Participant39!Q$2</f>
        <v>6B</v>
      </c>
    </row>
    <row r="1030" spans="1:4" x14ac:dyDescent="0.3">
      <c r="A1030">
        <f t="shared" si="15"/>
        <v>39</v>
      </c>
      <c r="B1030" t="s">
        <v>76</v>
      </c>
      <c r="C1030" s="21">
        <f>Participant39!D$8</f>
        <v>0.75</v>
      </c>
      <c r="D1030" t="str">
        <f>Participant39!Q$2</f>
        <v>6B</v>
      </c>
    </row>
    <row r="1031" spans="1:4" x14ac:dyDescent="0.3">
      <c r="A1031">
        <f t="shared" si="15"/>
        <v>39</v>
      </c>
      <c r="B1031" t="s">
        <v>77</v>
      </c>
      <c r="C1031" s="21">
        <f>Participant39!D$11</f>
        <v>0.75</v>
      </c>
      <c r="D1031" t="str">
        <f>Participant39!Q$2</f>
        <v>6B</v>
      </c>
    </row>
    <row r="1032" spans="1:4" x14ac:dyDescent="0.3">
      <c r="A1032">
        <f t="shared" si="15"/>
        <v>39</v>
      </c>
      <c r="B1032" t="s">
        <v>78</v>
      </c>
      <c r="C1032" s="21">
        <f>Participant39!D$14</f>
        <v>0.25</v>
      </c>
      <c r="D1032" t="str">
        <f>Participant39!Q$2</f>
        <v>6B</v>
      </c>
    </row>
    <row r="1033" spans="1:4" x14ac:dyDescent="0.3">
      <c r="A1033">
        <f t="shared" si="15"/>
        <v>39</v>
      </c>
      <c r="B1033" t="s">
        <v>79</v>
      </c>
      <c r="C1033" s="21">
        <f>Participant39!D$17</f>
        <v>0.75</v>
      </c>
      <c r="D1033" t="str">
        <f>Participant39!Q$2</f>
        <v>6B</v>
      </c>
    </row>
    <row r="1034" spans="1:4" x14ac:dyDescent="0.3">
      <c r="A1034">
        <f t="shared" si="15"/>
        <v>39</v>
      </c>
      <c r="B1034" t="s">
        <v>80</v>
      </c>
      <c r="C1034" s="21">
        <f>Participant39!D$20</f>
        <v>0.08</v>
      </c>
      <c r="D1034" t="str">
        <f>Participant39!Q$2</f>
        <v>6B</v>
      </c>
    </row>
    <row r="1035" spans="1:4" x14ac:dyDescent="0.3">
      <c r="A1035">
        <f t="shared" si="15"/>
        <v>39</v>
      </c>
      <c r="B1035" t="s">
        <v>81</v>
      </c>
      <c r="C1035" s="21">
        <f>Participant39!D$23</f>
        <v>0.17</v>
      </c>
      <c r="D1035" t="str">
        <f>Participant39!Q$2</f>
        <v>6B</v>
      </c>
    </row>
    <row r="1036" spans="1:4" x14ac:dyDescent="0.3">
      <c r="A1036">
        <f t="shared" si="15"/>
        <v>39</v>
      </c>
      <c r="B1036" t="s">
        <v>82</v>
      </c>
      <c r="C1036" s="21">
        <f>Participant39!D$26</f>
        <v>0.75</v>
      </c>
      <c r="D1036" t="str">
        <f>Participant39!Q$2</f>
        <v>6B</v>
      </c>
    </row>
    <row r="1037" spans="1:4" x14ac:dyDescent="0.3">
      <c r="A1037">
        <f t="shared" si="15"/>
        <v>39</v>
      </c>
      <c r="B1037" t="s">
        <v>74</v>
      </c>
      <c r="C1037" s="21">
        <f>Participant39!I$2</f>
        <v>0.83</v>
      </c>
      <c r="D1037" t="str">
        <f>Participant39!Q$3</f>
        <v>5B</v>
      </c>
    </row>
    <row r="1038" spans="1:4" x14ac:dyDescent="0.3">
      <c r="A1038">
        <f t="shared" si="15"/>
        <v>39</v>
      </c>
      <c r="B1038" t="s">
        <v>75</v>
      </c>
      <c r="C1038" s="21">
        <f>Participant39!I$5</f>
        <v>0.75</v>
      </c>
      <c r="D1038" t="str">
        <f>Participant39!Q$3</f>
        <v>5B</v>
      </c>
    </row>
    <row r="1039" spans="1:4" x14ac:dyDescent="0.3">
      <c r="A1039">
        <f t="shared" si="15"/>
        <v>39</v>
      </c>
      <c r="B1039" t="s">
        <v>76</v>
      </c>
      <c r="C1039" s="21">
        <f>Participant39!I$8</f>
        <v>0.25</v>
      </c>
      <c r="D1039" t="str">
        <f>Participant39!Q$3</f>
        <v>5B</v>
      </c>
    </row>
    <row r="1040" spans="1:4" x14ac:dyDescent="0.3">
      <c r="A1040">
        <f t="shared" si="15"/>
        <v>39</v>
      </c>
      <c r="B1040" t="s">
        <v>77</v>
      </c>
      <c r="C1040" s="21">
        <f>Participant39!I$11</f>
        <v>0.83</v>
      </c>
      <c r="D1040" t="str">
        <f>Participant39!Q$3</f>
        <v>5B</v>
      </c>
    </row>
    <row r="1041" spans="1:4" x14ac:dyDescent="0.3">
      <c r="A1041">
        <f t="shared" si="15"/>
        <v>39</v>
      </c>
      <c r="B1041" t="s">
        <v>78</v>
      </c>
      <c r="C1041" s="21">
        <f>Participant39!I$14</f>
        <v>0.75</v>
      </c>
      <c r="D1041" t="str">
        <f>Participant39!Q$3</f>
        <v>5B</v>
      </c>
    </row>
    <row r="1042" spans="1:4" x14ac:dyDescent="0.3">
      <c r="A1042">
        <f t="shared" si="15"/>
        <v>39</v>
      </c>
      <c r="B1042" t="s">
        <v>79</v>
      </c>
      <c r="C1042" s="21">
        <f>Participant39!I$17</f>
        <v>0.25</v>
      </c>
      <c r="D1042" t="str">
        <f>Participant39!Q$3</f>
        <v>5B</v>
      </c>
    </row>
    <row r="1043" spans="1:4" x14ac:dyDescent="0.3">
      <c r="A1043">
        <f t="shared" si="15"/>
        <v>39</v>
      </c>
      <c r="B1043" t="s">
        <v>80</v>
      </c>
      <c r="C1043" s="21">
        <f>Participant39!I$20</f>
        <v>0.83</v>
      </c>
      <c r="D1043" t="str">
        <f>Participant39!Q$3</f>
        <v>5B</v>
      </c>
    </row>
    <row r="1044" spans="1:4" x14ac:dyDescent="0.3">
      <c r="A1044">
        <f t="shared" si="15"/>
        <v>39</v>
      </c>
      <c r="B1044" t="s">
        <v>81</v>
      </c>
      <c r="C1044" s="21">
        <f>Participant39!I$23</f>
        <v>0.75</v>
      </c>
      <c r="D1044" t="str">
        <f>Participant39!Q$3</f>
        <v>5B</v>
      </c>
    </row>
    <row r="1045" spans="1:4" x14ac:dyDescent="0.3">
      <c r="A1045">
        <f t="shared" si="15"/>
        <v>39</v>
      </c>
      <c r="B1045" t="s">
        <v>82</v>
      </c>
      <c r="C1045" s="21">
        <f>Participant39!I$26</f>
        <v>0.17</v>
      </c>
      <c r="D1045" t="str">
        <f>Participant39!Q$3</f>
        <v>5B</v>
      </c>
    </row>
    <row r="1046" spans="1:4" x14ac:dyDescent="0.3">
      <c r="A1046">
        <f t="shared" si="15"/>
        <v>39</v>
      </c>
      <c r="B1046" t="s">
        <v>74</v>
      </c>
      <c r="C1046" s="21">
        <f>Participant39!N$2</f>
        <v>0.08</v>
      </c>
      <c r="D1046" t="str">
        <f>Participant39!Q$4</f>
        <v>4B</v>
      </c>
    </row>
    <row r="1047" spans="1:4" x14ac:dyDescent="0.3">
      <c r="A1047">
        <f t="shared" si="15"/>
        <v>39</v>
      </c>
      <c r="B1047" t="s">
        <v>75</v>
      </c>
      <c r="C1047" s="21">
        <f>Participant39!N$5</f>
        <v>0.42</v>
      </c>
      <c r="D1047" t="str">
        <f>Participant39!Q$4</f>
        <v>4B</v>
      </c>
    </row>
    <row r="1048" spans="1:4" x14ac:dyDescent="0.3">
      <c r="A1048">
        <f t="shared" si="15"/>
        <v>39</v>
      </c>
      <c r="B1048" t="s">
        <v>76</v>
      </c>
      <c r="C1048" s="21">
        <f>Participant39!N$8</f>
        <v>0.83</v>
      </c>
      <c r="D1048" t="str">
        <f>Participant39!Q$4</f>
        <v>4B</v>
      </c>
    </row>
    <row r="1049" spans="1:4" x14ac:dyDescent="0.3">
      <c r="A1049">
        <f t="shared" si="15"/>
        <v>39</v>
      </c>
      <c r="B1049" t="s">
        <v>77</v>
      </c>
      <c r="C1049" s="21">
        <f>Participant39!N$11</f>
        <v>0.75</v>
      </c>
      <c r="D1049" t="str">
        <f>Participant39!Q$4</f>
        <v>4B</v>
      </c>
    </row>
    <row r="1050" spans="1:4" x14ac:dyDescent="0.3">
      <c r="A1050">
        <f t="shared" si="15"/>
        <v>39</v>
      </c>
      <c r="B1050" t="s">
        <v>78</v>
      </c>
      <c r="C1050" s="21">
        <f>Participant39!N$14</f>
        <v>0.17</v>
      </c>
      <c r="D1050" t="str">
        <f>Participant39!Q$4</f>
        <v>4B</v>
      </c>
    </row>
    <row r="1051" spans="1:4" x14ac:dyDescent="0.3">
      <c r="A1051">
        <f t="shared" si="15"/>
        <v>39</v>
      </c>
      <c r="B1051" t="s">
        <v>79</v>
      </c>
      <c r="C1051" s="21">
        <f>Participant39!N$17</f>
        <v>0.75</v>
      </c>
      <c r="D1051" t="str">
        <f>Participant39!Q$4</f>
        <v>4B</v>
      </c>
    </row>
    <row r="1052" spans="1:4" x14ac:dyDescent="0.3">
      <c r="A1052">
        <f t="shared" si="15"/>
        <v>39</v>
      </c>
      <c r="B1052" t="s">
        <v>80</v>
      </c>
      <c r="C1052" s="21">
        <f>Participant39!N$20</f>
        <v>0.75</v>
      </c>
      <c r="D1052" t="str">
        <f>Participant39!Q$4</f>
        <v>4B</v>
      </c>
    </row>
    <row r="1053" spans="1:4" x14ac:dyDescent="0.3">
      <c r="A1053">
        <f t="shared" si="15"/>
        <v>39</v>
      </c>
      <c r="B1053" t="s">
        <v>81</v>
      </c>
      <c r="C1053" s="21">
        <f>Participant39!N$23</f>
        <v>0.25</v>
      </c>
      <c r="D1053" t="str">
        <f>Participant39!Q$4</f>
        <v>4B</v>
      </c>
    </row>
    <row r="1054" spans="1:4" x14ac:dyDescent="0.3">
      <c r="A1054">
        <f t="shared" ref="A1054:A1117" si="16">A1027+1</f>
        <v>39</v>
      </c>
      <c r="B1054" t="s">
        <v>82</v>
      </c>
      <c r="C1054" s="21">
        <f>Participant39!N$26</f>
        <v>0.25</v>
      </c>
      <c r="D1054" t="str">
        <f>Participant39!Q$4</f>
        <v>4B</v>
      </c>
    </row>
    <row r="1055" spans="1:4" x14ac:dyDescent="0.3">
      <c r="A1055">
        <f t="shared" si="16"/>
        <v>40</v>
      </c>
      <c r="B1055" t="s">
        <v>74</v>
      </c>
      <c r="C1055" s="21">
        <f>Participant40!D$2</f>
        <v>0.75</v>
      </c>
      <c r="D1055" t="str">
        <f>Participant40!Q$2</f>
        <v>6B</v>
      </c>
    </row>
    <row r="1056" spans="1:4" x14ac:dyDescent="0.3">
      <c r="A1056">
        <f t="shared" si="16"/>
        <v>40</v>
      </c>
      <c r="B1056" t="s">
        <v>75</v>
      </c>
      <c r="C1056" s="21">
        <f>Participant40!D$5</f>
        <v>0.57999999999999996</v>
      </c>
      <c r="D1056" t="str">
        <f>Participant40!Q$2</f>
        <v>6B</v>
      </c>
    </row>
    <row r="1057" spans="1:4" x14ac:dyDescent="0.3">
      <c r="A1057">
        <f t="shared" si="16"/>
        <v>40</v>
      </c>
      <c r="B1057" t="s">
        <v>76</v>
      </c>
      <c r="C1057" s="21">
        <f>Participant40!D$8</f>
        <v>0.75</v>
      </c>
      <c r="D1057" t="str">
        <f>Participant40!Q$2</f>
        <v>6B</v>
      </c>
    </row>
    <row r="1058" spans="1:4" x14ac:dyDescent="0.3">
      <c r="A1058">
        <f t="shared" si="16"/>
        <v>40</v>
      </c>
      <c r="B1058" t="s">
        <v>77</v>
      </c>
      <c r="C1058" s="21">
        <f>Participant40!D$11</f>
        <v>0.5</v>
      </c>
      <c r="D1058" t="str">
        <f>Participant40!Q$2</f>
        <v>6B</v>
      </c>
    </row>
    <row r="1059" spans="1:4" x14ac:dyDescent="0.3">
      <c r="A1059">
        <f t="shared" si="16"/>
        <v>40</v>
      </c>
      <c r="B1059" t="s">
        <v>78</v>
      </c>
      <c r="C1059" s="21">
        <f>Participant40!D$14</f>
        <v>0.25</v>
      </c>
      <c r="D1059" t="str">
        <f>Participant40!Q$2</f>
        <v>6B</v>
      </c>
    </row>
    <row r="1060" spans="1:4" x14ac:dyDescent="0.3">
      <c r="A1060">
        <f t="shared" si="16"/>
        <v>40</v>
      </c>
      <c r="B1060" t="s">
        <v>79</v>
      </c>
      <c r="C1060" s="21">
        <f>Participant40!D$17</f>
        <v>0.67</v>
      </c>
      <c r="D1060" t="str">
        <f>Participant40!Q$2</f>
        <v>6B</v>
      </c>
    </row>
    <row r="1061" spans="1:4" x14ac:dyDescent="0.3">
      <c r="A1061">
        <f t="shared" si="16"/>
        <v>40</v>
      </c>
      <c r="B1061" t="s">
        <v>80</v>
      </c>
      <c r="C1061" s="21">
        <f>Participant40!D$20</f>
        <v>0.25</v>
      </c>
      <c r="D1061" t="str">
        <f>Participant40!Q$2</f>
        <v>6B</v>
      </c>
    </row>
    <row r="1062" spans="1:4" x14ac:dyDescent="0.3">
      <c r="A1062">
        <f t="shared" si="16"/>
        <v>40</v>
      </c>
      <c r="B1062" t="s">
        <v>81</v>
      </c>
      <c r="C1062" s="21">
        <f>Participant40!D$23</f>
        <v>0.42</v>
      </c>
      <c r="D1062" t="str">
        <f>Participant40!Q$2</f>
        <v>6B</v>
      </c>
    </row>
    <row r="1063" spans="1:4" x14ac:dyDescent="0.3">
      <c r="A1063">
        <f t="shared" si="16"/>
        <v>40</v>
      </c>
      <c r="B1063" t="s">
        <v>82</v>
      </c>
      <c r="C1063" s="21">
        <f>Participant40!D$26</f>
        <v>0.17</v>
      </c>
      <c r="D1063" t="str">
        <f>Participant40!Q$2</f>
        <v>6B</v>
      </c>
    </row>
    <row r="1064" spans="1:4" x14ac:dyDescent="0.3">
      <c r="A1064">
        <f t="shared" si="16"/>
        <v>40</v>
      </c>
      <c r="B1064" t="s">
        <v>74</v>
      </c>
      <c r="C1064" s="21">
        <f>Participant40!I$2</f>
        <v>0</v>
      </c>
      <c r="D1064" t="str">
        <f>Participant40!Q$3</f>
        <v>4B</v>
      </c>
    </row>
    <row r="1065" spans="1:4" x14ac:dyDescent="0.3">
      <c r="A1065">
        <f t="shared" si="16"/>
        <v>40</v>
      </c>
      <c r="B1065" t="s">
        <v>75</v>
      </c>
      <c r="C1065" s="21">
        <f>Participant40!I$5</f>
        <v>0.83</v>
      </c>
      <c r="D1065" t="str">
        <f>Participant40!Q$3</f>
        <v>4B</v>
      </c>
    </row>
    <row r="1066" spans="1:4" x14ac:dyDescent="0.3">
      <c r="A1066">
        <f t="shared" si="16"/>
        <v>40</v>
      </c>
      <c r="B1066" t="s">
        <v>76</v>
      </c>
      <c r="C1066" s="21">
        <f>Participant40!I$8</f>
        <v>0.42</v>
      </c>
      <c r="D1066" t="str">
        <f>Participant40!Q$3</f>
        <v>4B</v>
      </c>
    </row>
    <row r="1067" spans="1:4" x14ac:dyDescent="0.3">
      <c r="A1067">
        <f t="shared" si="16"/>
        <v>40</v>
      </c>
      <c r="B1067" t="s">
        <v>77</v>
      </c>
      <c r="C1067" s="21">
        <f>Participant40!I$11</f>
        <v>0.33</v>
      </c>
      <c r="D1067" t="str">
        <f>Participant40!Q$3</f>
        <v>4B</v>
      </c>
    </row>
    <row r="1068" spans="1:4" x14ac:dyDescent="0.3">
      <c r="A1068">
        <f t="shared" si="16"/>
        <v>40</v>
      </c>
      <c r="B1068" t="s">
        <v>78</v>
      </c>
      <c r="C1068" s="21">
        <f>Participant40!I$14</f>
        <v>0.25</v>
      </c>
      <c r="D1068" t="str">
        <f>Participant40!Q$3</f>
        <v>4B</v>
      </c>
    </row>
    <row r="1069" spans="1:4" x14ac:dyDescent="0.3">
      <c r="A1069">
        <f t="shared" si="16"/>
        <v>40</v>
      </c>
      <c r="B1069" t="s">
        <v>79</v>
      </c>
      <c r="C1069" s="21">
        <f>Participant40!I$17</f>
        <v>0.75</v>
      </c>
      <c r="D1069" t="str">
        <f>Participant40!Q$3</f>
        <v>4B</v>
      </c>
    </row>
    <row r="1070" spans="1:4" x14ac:dyDescent="0.3">
      <c r="A1070">
        <f t="shared" si="16"/>
        <v>40</v>
      </c>
      <c r="B1070" t="s">
        <v>80</v>
      </c>
      <c r="C1070" s="21">
        <f>Participant40!I$20</f>
        <v>0.83</v>
      </c>
      <c r="D1070" t="str">
        <f>Participant40!Q$3</f>
        <v>4B</v>
      </c>
    </row>
    <row r="1071" spans="1:4" x14ac:dyDescent="0.3">
      <c r="A1071">
        <f t="shared" si="16"/>
        <v>40</v>
      </c>
      <c r="B1071" t="s">
        <v>81</v>
      </c>
      <c r="C1071" s="21">
        <f>Participant40!I$23</f>
        <v>0.57999999999999996</v>
      </c>
      <c r="D1071" t="str">
        <f>Participant40!Q$3</f>
        <v>4B</v>
      </c>
    </row>
    <row r="1072" spans="1:4" x14ac:dyDescent="0.3">
      <c r="A1072">
        <f t="shared" si="16"/>
        <v>40</v>
      </c>
      <c r="B1072" t="s">
        <v>82</v>
      </c>
      <c r="C1072" s="21">
        <f>Participant40!I$26</f>
        <v>0.75</v>
      </c>
      <c r="D1072" t="str">
        <f>Participant40!Q$3</f>
        <v>4B</v>
      </c>
    </row>
    <row r="1073" spans="1:4" x14ac:dyDescent="0.3">
      <c r="A1073">
        <f t="shared" si="16"/>
        <v>40</v>
      </c>
      <c r="B1073" t="s">
        <v>74</v>
      </c>
      <c r="C1073" s="21">
        <f>Participant40!N$2</f>
        <v>0.33</v>
      </c>
      <c r="D1073" t="str">
        <f>Participant40!Q$4</f>
        <v>5B</v>
      </c>
    </row>
    <row r="1074" spans="1:4" x14ac:dyDescent="0.3">
      <c r="A1074">
        <f t="shared" si="16"/>
        <v>40</v>
      </c>
      <c r="B1074" t="s">
        <v>75</v>
      </c>
      <c r="C1074" s="21">
        <f>Participant40!N$5</f>
        <v>0.42</v>
      </c>
      <c r="D1074" t="str">
        <f>Participant40!Q$4</f>
        <v>5B</v>
      </c>
    </row>
    <row r="1075" spans="1:4" x14ac:dyDescent="0.3">
      <c r="A1075">
        <f t="shared" si="16"/>
        <v>40</v>
      </c>
      <c r="B1075" t="s">
        <v>76</v>
      </c>
      <c r="C1075" s="21">
        <f>Participant40!N$8</f>
        <v>0.08</v>
      </c>
      <c r="D1075" t="str">
        <f>Participant40!Q$4</f>
        <v>5B</v>
      </c>
    </row>
    <row r="1076" spans="1:4" x14ac:dyDescent="0.3">
      <c r="A1076">
        <f t="shared" si="16"/>
        <v>40</v>
      </c>
      <c r="B1076" t="s">
        <v>77</v>
      </c>
      <c r="C1076" s="21">
        <f>Participant40!N$11</f>
        <v>0.25</v>
      </c>
      <c r="D1076" t="str">
        <f>Participant40!Q$4</f>
        <v>5B</v>
      </c>
    </row>
    <row r="1077" spans="1:4" x14ac:dyDescent="0.3">
      <c r="A1077">
        <f t="shared" si="16"/>
        <v>40</v>
      </c>
      <c r="B1077" t="s">
        <v>78</v>
      </c>
      <c r="C1077" s="21">
        <f>Participant40!N$14</f>
        <v>0.92</v>
      </c>
      <c r="D1077" t="str">
        <f>Participant40!Q$4</f>
        <v>5B</v>
      </c>
    </row>
    <row r="1078" spans="1:4" x14ac:dyDescent="0.3">
      <c r="A1078">
        <f t="shared" si="16"/>
        <v>40</v>
      </c>
      <c r="B1078" t="s">
        <v>79</v>
      </c>
      <c r="C1078" s="21">
        <f>Participant40!N$17</f>
        <v>0.75</v>
      </c>
      <c r="D1078" t="str">
        <f>Participant40!Q$4</f>
        <v>5B</v>
      </c>
    </row>
    <row r="1079" spans="1:4" x14ac:dyDescent="0.3">
      <c r="A1079">
        <f t="shared" si="16"/>
        <v>40</v>
      </c>
      <c r="B1079" t="s">
        <v>80</v>
      </c>
      <c r="C1079" s="21">
        <f>Participant40!N$20</f>
        <v>0.67</v>
      </c>
      <c r="D1079" t="str">
        <f>Participant40!Q$4</f>
        <v>5B</v>
      </c>
    </row>
    <row r="1080" spans="1:4" x14ac:dyDescent="0.3">
      <c r="A1080">
        <f t="shared" si="16"/>
        <v>40</v>
      </c>
      <c r="B1080" t="s">
        <v>81</v>
      </c>
      <c r="C1080" s="21">
        <f>Participant40!N$23</f>
        <v>0.25</v>
      </c>
      <c r="D1080" t="str">
        <f>Participant40!Q$4</f>
        <v>5B</v>
      </c>
    </row>
    <row r="1081" spans="1:4" x14ac:dyDescent="0.3">
      <c r="A1081">
        <f t="shared" si="16"/>
        <v>40</v>
      </c>
      <c r="B1081" t="s">
        <v>82</v>
      </c>
      <c r="C1081" s="21">
        <f>Participant40!N$26</f>
        <v>0.67</v>
      </c>
      <c r="D1081" t="str">
        <f>Participant40!Q$4</f>
        <v>5B</v>
      </c>
    </row>
    <row r="1082" spans="1:4" x14ac:dyDescent="0.3">
      <c r="A1082">
        <f t="shared" si="16"/>
        <v>41</v>
      </c>
      <c r="B1082" t="s">
        <v>74</v>
      </c>
      <c r="C1082" s="21">
        <f>Participant41!D$2</f>
        <v>0.08</v>
      </c>
      <c r="D1082" t="str">
        <f>Participant41!Q$2</f>
        <v>5B</v>
      </c>
    </row>
    <row r="1083" spans="1:4" x14ac:dyDescent="0.3">
      <c r="A1083">
        <f t="shared" si="16"/>
        <v>41</v>
      </c>
      <c r="B1083" t="s">
        <v>75</v>
      </c>
      <c r="C1083" s="21">
        <f>Participant41!D$5</f>
        <v>0.57999999999999996</v>
      </c>
      <c r="D1083" t="str">
        <f>Participant41!Q$2</f>
        <v>5B</v>
      </c>
    </row>
    <row r="1084" spans="1:4" x14ac:dyDescent="0.3">
      <c r="A1084">
        <f t="shared" si="16"/>
        <v>41</v>
      </c>
      <c r="B1084" t="s">
        <v>76</v>
      </c>
      <c r="C1084" s="21">
        <f>Participant41!D$8</f>
        <v>0.42</v>
      </c>
      <c r="D1084" t="str">
        <f>Participant41!Q$2</f>
        <v>5B</v>
      </c>
    </row>
    <row r="1085" spans="1:4" x14ac:dyDescent="0.3">
      <c r="A1085">
        <f t="shared" si="16"/>
        <v>41</v>
      </c>
      <c r="B1085" t="s">
        <v>77</v>
      </c>
      <c r="C1085" s="21">
        <f>Participant41!D$11</f>
        <v>0.75</v>
      </c>
      <c r="D1085" t="str">
        <f>Participant41!Q$2</f>
        <v>5B</v>
      </c>
    </row>
    <row r="1086" spans="1:4" x14ac:dyDescent="0.3">
      <c r="A1086">
        <f t="shared" si="16"/>
        <v>41</v>
      </c>
      <c r="B1086" t="s">
        <v>78</v>
      </c>
      <c r="C1086" s="21">
        <f>Participant41!D$14</f>
        <v>0.42</v>
      </c>
      <c r="D1086" t="str">
        <f>Participant41!Q$2</f>
        <v>5B</v>
      </c>
    </row>
    <row r="1087" spans="1:4" x14ac:dyDescent="0.3">
      <c r="A1087">
        <f t="shared" si="16"/>
        <v>41</v>
      </c>
      <c r="B1087" t="s">
        <v>79</v>
      </c>
      <c r="C1087" s="21">
        <f>Participant41!D$17</f>
        <v>0.67</v>
      </c>
      <c r="D1087" t="str">
        <f>Participant41!Q$2</f>
        <v>5B</v>
      </c>
    </row>
    <row r="1088" spans="1:4" x14ac:dyDescent="0.3">
      <c r="A1088">
        <f t="shared" si="16"/>
        <v>41</v>
      </c>
      <c r="B1088" t="s">
        <v>80</v>
      </c>
      <c r="C1088" s="21">
        <f>Participant41!D$20</f>
        <v>0.08</v>
      </c>
      <c r="D1088" t="str">
        <f>Participant41!Q$2</f>
        <v>5B</v>
      </c>
    </row>
    <row r="1089" spans="1:4" x14ac:dyDescent="0.3">
      <c r="A1089">
        <f t="shared" si="16"/>
        <v>41</v>
      </c>
      <c r="B1089" t="s">
        <v>81</v>
      </c>
      <c r="C1089" s="21">
        <f>Participant41!D$23</f>
        <v>0.42</v>
      </c>
      <c r="D1089" t="str">
        <f>Participant41!Q$2</f>
        <v>5B</v>
      </c>
    </row>
    <row r="1090" spans="1:4" x14ac:dyDescent="0.3">
      <c r="A1090">
        <f t="shared" si="16"/>
        <v>41</v>
      </c>
      <c r="B1090" t="s">
        <v>82</v>
      </c>
      <c r="C1090" s="21">
        <f>Participant41!D$26</f>
        <v>0.08</v>
      </c>
      <c r="D1090" t="str">
        <f>Participant41!Q$2</f>
        <v>5B</v>
      </c>
    </row>
    <row r="1091" spans="1:4" x14ac:dyDescent="0.3">
      <c r="A1091">
        <f t="shared" si="16"/>
        <v>41</v>
      </c>
      <c r="B1091" t="s">
        <v>74</v>
      </c>
      <c r="C1091" s="21">
        <f>Participant41!I$2</f>
        <v>0.83</v>
      </c>
      <c r="D1091" t="str">
        <f>Participant41!Q$3</f>
        <v>6B</v>
      </c>
    </row>
    <row r="1092" spans="1:4" x14ac:dyDescent="0.3">
      <c r="A1092">
        <f t="shared" si="16"/>
        <v>41</v>
      </c>
      <c r="B1092" t="s">
        <v>75</v>
      </c>
      <c r="C1092" s="21">
        <f>Participant41!I$5</f>
        <v>0.57999999999999996</v>
      </c>
      <c r="D1092" t="str">
        <f>Participant41!Q$3</f>
        <v>6B</v>
      </c>
    </row>
    <row r="1093" spans="1:4" x14ac:dyDescent="0.3">
      <c r="A1093">
        <f t="shared" si="16"/>
        <v>41</v>
      </c>
      <c r="B1093" t="s">
        <v>76</v>
      </c>
      <c r="C1093" s="21">
        <f>Participant41!I$8</f>
        <v>0.42</v>
      </c>
      <c r="D1093" t="str">
        <f>Participant41!Q$3</f>
        <v>6B</v>
      </c>
    </row>
    <row r="1094" spans="1:4" x14ac:dyDescent="0.3">
      <c r="A1094">
        <f t="shared" si="16"/>
        <v>41</v>
      </c>
      <c r="B1094" t="s">
        <v>77</v>
      </c>
      <c r="C1094" s="21">
        <f>Participant41!I$11</f>
        <v>0.17</v>
      </c>
      <c r="D1094" t="str">
        <f>Participant41!Q$3</f>
        <v>6B</v>
      </c>
    </row>
    <row r="1095" spans="1:4" x14ac:dyDescent="0.3">
      <c r="A1095">
        <f t="shared" si="16"/>
        <v>41</v>
      </c>
      <c r="B1095" t="s">
        <v>78</v>
      </c>
      <c r="C1095" s="21">
        <f>Participant41!I$14</f>
        <v>0.75</v>
      </c>
      <c r="D1095" t="str">
        <f>Participant41!Q$3</f>
        <v>6B</v>
      </c>
    </row>
    <row r="1096" spans="1:4" x14ac:dyDescent="0.3">
      <c r="A1096">
        <f t="shared" si="16"/>
        <v>41</v>
      </c>
      <c r="B1096" t="s">
        <v>79</v>
      </c>
      <c r="C1096" s="21">
        <f>Participant41!I$17</f>
        <v>0.57999999999999996</v>
      </c>
      <c r="D1096" t="str">
        <f>Participant41!Q$3</f>
        <v>6B</v>
      </c>
    </row>
    <row r="1097" spans="1:4" x14ac:dyDescent="0.3">
      <c r="A1097">
        <f t="shared" si="16"/>
        <v>41</v>
      </c>
      <c r="B1097" t="s">
        <v>80</v>
      </c>
      <c r="C1097" s="21">
        <f>Participant41!I$20</f>
        <v>0.17</v>
      </c>
      <c r="D1097" t="str">
        <f>Participant41!Q$3</f>
        <v>6B</v>
      </c>
    </row>
    <row r="1098" spans="1:4" x14ac:dyDescent="0.3">
      <c r="A1098">
        <f t="shared" si="16"/>
        <v>41</v>
      </c>
      <c r="B1098" t="s">
        <v>81</v>
      </c>
      <c r="C1098" s="21">
        <f>Participant41!I$23</f>
        <v>0.25</v>
      </c>
      <c r="D1098" t="str">
        <f>Participant41!Q$3</f>
        <v>6B</v>
      </c>
    </row>
    <row r="1099" spans="1:4" x14ac:dyDescent="0.3">
      <c r="A1099">
        <f t="shared" si="16"/>
        <v>41</v>
      </c>
      <c r="B1099" t="s">
        <v>82</v>
      </c>
      <c r="C1099" s="21">
        <f>Participant41!I$26</f>
        <v>0.42</v>
      </c>
      <c r="D1099" t="str">
        <f>Participant41!Q$3</f>
        <v>6B</v>
      </c>
    </row>
    <row r="1100" spans="1:4" x14ac:dyDescent="0.3">
      <c r="A1100">
        <f t="shared" si="16"/>
        <v>41</v>
      </c>
      <c r="B1100" t="s">
        <v>74</v>
      </c>
      <c r="C1100" s="21">
        <f>Participant41!N$2</f>
        <v>0.25</v>
      </c>
      <c r="D1100" t="str">
        <f>Participant41!Q$4</f>
        <v>4B</v>
      </c>
    </row>
    <row r="1101" spans="1:4" x14ac:dyDescent="0.3">
      <c r="A1101">
        <f t="shared" si="16"/>
        <v>41</v>
      </c>
      <c r="B1101" t="s">
        <v>75</v>
      </c>
      <c r="C1101" s="21">
        <f>Participant41!N$5</f>
        <v>0.67</v>
      </c>
      <c r="D1101" t="str">
        <f>Participant41!Q$4</f>
        <v>4B</v>
      </c>
    </row>
    <row r="1102" spans="1:4" x14ac:dyDescent="0.3">
      <c r="A1102">
        <f t="shared" si="16"/>
        <v>41</v>
      </c>
      <c r="B1102" t="s">
        <v>76</v>
      </c>
      <c r="C1102" s="21">
        <f>Participant41!N$8</f>
        <v>0.67</v>
      </c>
      <c r="D1102" t="str">
        <f>Participant41!Q$4</f>
        <v>4B</v>
      </c>
    </row>
    <row r="1103" spans="1:4" x14ac:dyDescent="0.3">
      <c r="A1103">
        <f t="shared" si="16"/>
        <v>41</v>
      </c>
      <c r="B1103" t="s">
        <v>77</v>
      </c>
      <c r="C1103" s="21">
        <f>Participant41!N$11</f>
        <v>0.25</v>
      </c>
      <c r="D1103" t="str">
        <f>Participant41!Q$4</f>
        <v>4B</v>
      </c>
    </row>
    <row r="1104" spans="1:4" x14ac:dyDescent="0.3">
      <c r="A1104">
        <f t="shared" si="16"/>
        <v>41</v>
      </c>
      <c r="B1104" t="s">
        <v>78</v>
      </c>
      <c r="C1104" s="21">
        <f>Participant41!N$14</f>
        <v>0.33</v>
      </c>
      <c r="D1104" t="str">
        <f>Participant41!Q$4</f>
        <v>4B</v>
      </c>
    </row>
    <row r="1105" spans="1:4" x14ac:dyDescent="0.3">
      <c r="A1105">
        <f t="shared" si="16"/>
        <v>41</v>
      </c>
      <c r="B1105" t="s">
        <v>79</v>
      </c>
      <c r="C1105" s="21">
        <f>Participant41!N$17</f>
        <v>0.5</v>
      </c>
      <c r="D1105" t="str">
        <f>Participant41!Q$4</f>
        <v>4B</v>
      </c>
    </row>
    <row r="1106" spans="1:4" x14ac:dyDescent="0.3">
      <c r="A1106">
        <f t="shared" si="16"/>
        <v>41</v>
      </c>
      <c r="B1106" t="s">
        <v>80</v>
      </c>
      <c r="C1106" s="21">
        <f>Participant41!N$20</f>
        <v>0.25</v>
      </c>
      <c r="D1106" t="str">
        <f>Participant41!Q$4</f>
        <v>4B</v>
      </c>
    </row>
    <row r="1107" spans="1:4" x14ac:dyDescent="0.3">
      <c r="A1107">
        <f t="shared" si="16"/>
        <v>41</v>
      </c>
      <c r="B1107" t="s">
        <v>81</v>
      </c>
      <c r="C1107" s="21">
        <f>Participant41!N$23</f>
        <v>0.75</v>
      </c>
      <c r="D1107" t="str">
        <f>Participant41!Q$4</f>
        <v>4B</v>
      </c>
    </row>
    <row r="1108" spans="1:4" x14ac:dyDescent="0.3">
      <c r="A1108">
        <f t="shared" si="16"/>
        <v>41</v>
      </c>
      <c r="B1108" t="s">
        <v>82</v>
      </c>
      <c r="C1108" s="21">
        <f>Participant41!N$26</f>
        <v>0.33</v>
      </c>
      <c r="D1108" t="str">
        <f>Participant41!Q$4</f>
        <v>4B</v>
      </c>
    </row>
    <row r="1109" spans="1:4" x14ac:dyDescent="0.3">
      <c r="A1109">
        <f t="shared" si="16"/>
        <v>42</v>
      </c>
      <c r="B1109" t="s">
        <v>74</v>
      </c>
      <c r="C1109" s="21">
        <f>Participant42!D$2</f>
        <v>0.25</v>
      </c>
      <c r="D1109" t="str">
        <f>Participant42!Q$2</f>
        <v>6B</v>
      </c>
    </row>
    <row r="1110" spans="1:4" x14ac:dyDescent="0.3">
      <c r="A1110">
        <f t="shared" si="16"/>
        <v>42</v>
      </c>
      <c r="B1110" t="s">
        <v>75</v>
      </c>
      <c r="C1110" s="21">
        <f>Participant42!D$5</f>
        <v>0.57999999999999996</v>
      </c>
      <c r="D1110" t="str">
        <f>Participant42!Q$2</f>
        <v>6B</v>
      </c>
    </row>
    <row r="1111" spans="1:4" x14ac:dyDescent="0.3">
      <c r="A1111">
        <f t="shared" si="16"/>
        <v>42</v>
      </c>
      <c r="B1111" t="s">
        <v>76</v>
      </c>
      <c r="C1111" s="21">
        <f>Participant42!D$8</f>
        <v>0.08</v>
      </c>
      <c r="D1111" t="str">
        <f>Participant42!Q$2</f>
        <v>6B</v>
      </c>
    </row>
    <row r="1112" spans="1:4" x14ac:dyDescent="0.3">
      <c r="A1112">
        <f t="shared" si="16"/>
        <v>42</v>
      </c>
      <c r="B1112" t="s">
        <v>77</v>
      </c>
      <c r="C1112" s="21">
        <f>Participant42!D$11</f>
        <v>0.25</v>
      </c>
      <c r="D1112" t="str">
        <f>Participant42!Q$2</f>
        <v>6B</v>
      </c>
    </row>
    <row r="1113" spans="1:4" x14ac:dyDescent="0.3">
      <c r="A1113">
        <f t="shared" si="16"/>
        <v>42</v>
      </c>
      <c r="B1113" t="s">
        <v>78</v>
      </c>
      <c r="C1113" s="21">
        <f>Participant42!D$14</f>
        <v>0.42</v>
      </c>
      <c r="D1113" t="str">
        <f>Participant42!Q$2</f>
        <v>6B</v>
      </c>
    </row>
    <row r="1114" spans="1:4" x14ac:dyDescent="0.3">
      <c r="A1114">
        <f t="shared" si="16"/>
        <v>42</v>
      </c>
      <c r="B1114" t="s">
        <v>79</v>
      </c>
      <c r="C1114" s="21">
        <f>Participant42!D$17</f>
        <v>0.75</v>
      </c>
      <c r="D1114" t="str">
        <f>Participant42!Q$2</f>
        <v>6B</v>
      </c>
    </row>
    <row r="1115" spans="1:4" x14ac:dyDescent="0.3">
      <c r="A1115">
        <f t="shared" si="16"/>
        <v>42</v>
      </c>
      <c r="B1115" t="s">
        <v>80</v>
      </c>
      <c r="C1115" s="21">
        <f>Participant42!D$20</f>
        <v>0.17</v>
      </c>
      <c r="D1115" t="str">
        <f>Participant42!Q$2</f>
        <v>6B</v>
      </c>
    </row>
    <row r="1116" spans="1:4" x14ac:dyDescent="0.3">
      <c r="A1116">
        <f t="shared" si="16"/>
        <v>42</v>
      </c>
      <c r="B1116" t="s">
        <v>81</v>
      </c>
      <c r="C1116" s="21">
        <f>Participant42!D$23</f>
        <v>0.75</v>
      </c>
      <c r="D1116" t="str">
        <f>Participant42!Q$2</f>
        <v>6B</v>
      </c>
    </row>
    <row r="1117" spans="1:4" x14ac:dyDescent="0.3">
      <c r="A1117">
        <f t="shared" si="16"/>
        <v>42</v>
      </c>
      <c r="B1117" t="s">
        <v>82</v>
      </c>
      <c r="C1117" s="21">
        <f>Participant42!D$26</f>
        <v>0.17</v>
      </c>
      <c r="D1117" t="str">
        <f>Participant42!Q$2</f>
        <v>6B</v>
      </c>
    </row>
    <row r="1118" spans="1:4" x14ac:dyDescent="0.3">
      <c r="A1118">
        <f t="shared" ref="A1118:A1181" si="17">A1091+1</f>
        <v>42</v>
      </c>
      <c r="B1118" t="s">
        <v>74</v>
      </c>
      <c r="C1118" s="21">
        <f>Participant42!I$2</f>
        <v>0</v>
      </c>
      <c r="D1118" t="str">
        <f>Participant42!Q$3</f>
        <v>4B</v>
      </c>
    </row>
    <row r="1119" spans="1:4" x14ac:dyDescent="0.3">
      <c r="A1119">
        <f t="shared" si="17"/>
        <v>42</v>
      </c>
      <c r="B1119" t="s">
        <v>75</v>
      </c>
      <c r="C1119" s="21">
        <f>Participant42!I$5</f>
        <v>0.83</v>
      </c>
      <c r="D1119" t="str">
        <f>Participant42!Q$3</f>
        <v>4B</v>
      </c>
    </row>
    <row r="1120" spans="1:4" x14ac:dyDescent="0.3">
      <c r="A1120">
        <f t="shared" si="17"/>
        <v>42</v>
      </c>
      <c r="B1120" t="s">
        <v>76</v>
      </c>
      <c r="C1120" s="21">
        <f>Participant42!I$8</f>
        <v>0.57999999999999996</v>
      </c>
      <c r="D1120" t="str">
        <f>Participant42!Q$3</f>
        <v>4B</v>
      </c>
    </row>
    <row r="1121" spans="1:4" x14ac:dyDescent="0.3">
      <c r="A1121">
        <f t="shared" si="17"/>
        <v>42</v>
      </c>
      <c r="B1121" t="s">
        <v>77</v>
      </c>
      <c r="C1121" s="21">
        <f>Participant42!I$11</f>
        <v>0.08</v>
      </c>
      <c r="D1121" t="str">
        <f>Participant42!Q$3</f>
        <v>4B</v>
      </c>
    </row>
    <row r="1122" spans="1:4" x14ac:dyDescent="0.3">
      <c r="A1122">
        <f t="shared" si="17"/>
        <v>42</v>
      </c>
      <c r="B1122" t="s">
        <v>78</v>
      </c>
      <c r="C1122" s="21">
        <f>Participant42!I$14</f>
        <v>0.33</v>
      </c>
      <c r="D1122" t="str">
        <f>Participant42!Q$3</f>
        <v>4B</v>
      </c>
    </row>
    <row r="1123" spans="1:4" x14ac:dyDescent="0.3">
      <c r="A1123">
        <f t="shared" si="17"/>
        <v>42</v>
      </c>
      <c r="B1123" t="s">
        <v>79</v>
      </c>
      <c r="C1123" s="21">
        <f>Participant42!I$17</f>
        <v>0.67</v>
      </c>
      <c r="D1123" t="str">
        <f>Participant42!Q$3</f>
        <v>4B</v>
      </c>
    </row>
    <row r="1124" spans="1:4" x14ac:dyDescent="0.3">
      <c r="A1124">
        <f t="shared" si="17"/>
        <v>42</v>
      </c>
      <c r="B1124" t="s">
        <v>80</v>
      </c>
      <c r="C1124" s="21">
        <f>Participant42!I$20</f>
        <v>0.75</v>
      </c>
      <c r="D1124" t="str">
        <f>Participant42!Q$3</f>
        <v>4B</v>
      </c>
    </row>
    <row r="1125" spans="1:4" x14ac:dyDescent="0.3">
      <c r="A1125">
        <f t="shared" si="17"/>
        <v>42</v>
      </c>
      <c r="B1125" t="s">
        <v>81</v>
      </c>
      <c r="C1125" s="21">
        <f>Participant42!I$23</f>
        <v>0.5</v>
      </c>
      <c r="D1125" t="str">
        <f>Participant42!Q$3</f>
        <v>4B</v>
      </c>
    </row>
    <row r="1126" spans="1:4" x14ac:dyDescent="0.3">
      <c r="A1126">
        <f t="shared" si="17"/>
        <v>42</v>
      </c>
      <c r="B1126" t="s">
        <v>82</v>
      </c>
      <c r="C1126" s="21">
        <f>Participant42!I$26</f>
        <v>0.33</v>
      </c>
      <c r="D1126" t="str">
        <f>Participant42!Q$3</f>
        <v>4B</v>
      </c>
    </row>
    <row r="1127" spans="1:4" x14ac:dyDescent="0.3">
      <c r="A1127">
        <f t="shared" si="17"/>
        <v>42</v>
      </c>
      <c r="B1127" t="s">
        <v>74</v>
      </c>
      <c r="C1127" s="21">
        <f>Participant42!N$2</f>
        <v>0</v>
      </c>
      <c r="D1127" t="str">
        <f>Participant42!Q$4</f>
        <v>5B</v>
      </c>
    </row>
    <row r="1128" spans="1:4" x14ac:dyDescent="0.3">
      <c r="A1128">
        <f t="shared" si="17"/>
        <v>42</v>
      </c>
      <c r="B1128" t="s">
        <v>75</v>
      </c>
      <c r="C1128" s="21">
        <f>Participant42!N$5</f>
        <v>0.5</v>
      </c>
      <c r="D1128" t="str">
        <f>Participant42!Q$4</f>
        <v>5B</v>
      </c>
    </row>
    <row r="1129" spans="1:4" x14ac:dyDescent="0.3">
      <c r="A1129">
        <f t="shared" si="17"/>
        <v>42</v>
      </c>
      <c r="B1129" t="s">
        <v>76</v>
      </c>
      <c r="C1129" s="21">
        <f>Participant42!N$8</f>
        <v>0.42</v>
      </c>
      <c r="D1129" t="str">
        <f>Participant42!Q$4</f>
        <v>5B</v>
      </c>
    </row>
    <row r="1130" spans="1:4" x14ac:dyDescent="0.3">
      <c r="A1130">
        <f t="shared" si="17"/>
        <v>42</v>
      </c>
      <c r="B1130" t="s">
        <v>77</v>
      </c>
      <c r="C1130" s="21">
        <f>Participant42!N$11</f>
        <v>0.83</v>
      </c>
      <c r="D1130" t="str">
        <f>Participant42!Q$4</f>
        <v>5B</v>
      </c>
    </row>
    <row r="1131" spans="1:4" x14ac:dyDescent="0.3">
      <c r="A1131">
        <f t="shared" si="17"/>
        <v>42</v>
      </c>
      <c r="B1131" t="s">
        <v>78</v>
      </c>
      <c r="C1131" s="21">
        <f>Participant42!N$14</f>
        <v>0.25</v>
      </c>
      <c r="D1131" t="str">
        <f>Participant42!Q$4</f>
        <v>5B</v>
      </c>
    </row>
    <row r="1132" spans="1:4" x14ac:dyDescent="0.3">
      <c r="A1132">
        <f t="shared" si="17"/>
        <v>42</v>
      </c>
      <c r="B1132" t="s">
        <v>79</v>
      </c>
      <c r="C1132" s="21">
        <f>Participant42!N$17</f>
        <v>0.5</v>
      </c>
      <c r="D1132" t="str">
        <f>Participant42!Q$4</f>
        <v>5B</v>
      </c>
    </row>
    <row r="1133" spans="1:4" x14ac:dyDescent="0.3">
      <c r="A1133">
        <f t="shared" si="17"/>
        <v>42</v>
      </c>
      <c r="B1133" t="s">
        <v>80</v>
      </c>
      <c r="C1133" s="21">
        <f>Participant42!N$20</f>
        <v>0.25</v>
      </c>
      <c r="D1133" t="str">
        <f>Participant42!Q$4</f>
        <v>5B</v>
      </c>
    </row>
    <row r="1134" spans="1:4" x14ac:dyDescent="0.3">
      <c r="A1134">
        <f t="shared" si="17"/>
        <v>42</v>
      </c>
      <c r="B1134" t="s">
        <v>81</v>
      </c>
      <c r="C1134" s="21">
        <f>Participant42!N$23</f>
        <v>0.57999999999999996</v>
      </c>
      <c r="D1134" t="str">
        <f>Participant42!Q$4</f>
        <v>5B</v>
      </c>
    </row>
    <row r="1135" spans="1:4" x14ac:dyDescent="0.3">
      <c r="A1135">
        <f t="shared" si="17"/>
        <v>42</v>
      </c>
      <c r="B1135" t="s">
        <v>82</v>
      </c>
      <c r="C1135" s="21">
        <f>Participant42!N$26</f>
        <v>0.57999999999999996</v>
      </c>
      <c r="D1135" t="str">
        <f>Participant42!Q$4</f>
        <v>5B</v>
      </c>
    </row>
    <row r="1136" spans="1:4" x14ac:dyDescent="0.3">
      <c r="A1136">
        <f t="shared" si="17"/>
        <v>43</v>
      </c>
      <c r="B1136" t="s">
        <v>74</v>
      </c>
      <c r="C1136" s="21">
        <f>Participant43!D$2</f>
        <v>0.75</v>
      </c>
      <c r="D1136">
        <f>Participant43!Q$2</f>
        <v>5</v>
      </c>
    </row>
    <row r="1137" spans="1:4" x14ac:dyDescent="0.3">
      <c r="A1137">
        <f t="shared" si="17"/>
        <v>43</v>
      </c>
      <c r="B1137" t="s">
        <v>75</v>
      </c>
      <c r="C1137" s="21">
        <f>Participant43!D$5</f>
        <v>0.5</v>
      </c>
      <c r="D1137">
        <f>Participant43!Q$2</f>
        <v>5</v>
      </c>
    </row>
    <row r="1138" spans="1:4" x14ac:dyDescent="0.3">
      <c r="A1138">
        <f t="shared" si="17"/>
        <v>43</v>
      </c>
      <c r="B1138" t="s">
        <v>76</v>
      </c>
      <c r="C1138" s="21">
        <f>Participant43!D$8</f>
        <v>0.67</v>
      </c>
      <c r="D1138">
        <f>Participant43!Q$2</f>
        <v>5</v>
      </c>
    </row>
    <row r="1139" spans="1:4" x14ac:dyDescent="0.3">
      <c r="A1139">
        <f t="shared" si="17"/>
        <v>43</v>
      </c>
      <c r="B1139" t="s">
        <v>77</v>
      </c>
      <c r="C1139" s="21">
        <f>Participant43!D$11</f>
        <v>0.92</v>
      </c>
      <c r="D1139">
        <f>Participant43!Q$2</f>
        <v>5</v>
      </c>
    </row>
    <row r="1140" spans="1:4" x14ac:dyDescent="0.3">
      <c r="A1140">
        <f t="shared" si="17"/>
        <v>43</v>
      </c>
      <c r="B1140" t="s">
        <v>78</v>
      </c>
      <c r="C1140" s="21">
        <f>Participant43!D$14</f>
        <v>0.5</v>
      </c>
      <c r="D1140">
        <f>Participant43!Q$2</f>
        <v>5</v>
      </c>
    </row>
    <row r="1141" spans="1:4" x14ac:dyDescent="0.3">
      <c r="A1141">
        <f t="shared" si="17"/>
        <v>43</v>
      </c>
      <c r="B1141" t="s">
        <v>79</v>
      </c>
      <c r="C1141" s="21">
        <f>Participant43!D$17</f>
        <v>0.25</v>
      </c>
      <c r="D1141">
        <f>Participant43!Q$2</f>
        <v>5</v>
      </c>
    </row>
    <row r="1142" spans="1:4" x14ac:dyDescent="0.3">
      <c r="A1142">
        <f t="shared" si="17"/>
        <v>43</v>
      </c>
      <c r="B1142" t="s">
        <v>80</v>
      </c>
      <c r="C1142" s="21">
        <f>Participant43!D$20</f>
        <v>0.5</v>
      </c>
      <c r="D1142">
        <f>Participant43!Q$2</f>
        <v>5</v>
      </c>
    </row>
    <row r="1143" spans="1:4" x14ac:dyDescent="0.3">
      <c r="A1143">
        <f t="shared" si="17"/>
        <v>43</v>
      </c>
      <c r="B1143" t="s">
        <v>81</v>
      </c>
      <c r="C1143" s="21">
        <f>Participant43!D$23</f>
        <v>0.57999999999999996</v>
      </c>
      <c r="D1143">
        <f>Participant43!Q$2</f>
        <v>5</v>
      </c>
    </row>
    <row r="1144" spans="1:4" x14ac:dyDescent="0.3">
      <c r="A1144">
        <f t="shared" si="17"/>
        <v>43</v>
      </c>
      <c r="B1144" t="s">
        <v>82</v>
      </c>
      <c r="C1144" s="21">
        <f>Participant43!D$26</f>
        <v>0.25</v>
      </c>
      <c r="D1144">
        <f>Participant43!Q$2</f>
        <v>5</v>
      </c>
    </row>
    <row r="1145" spans="1:4" x14ac:dyDescent="0.3">
      <c r="A1145">
        <f t="shared" si="17"/>
        <v>43</v>
      </c>
      <c r="B1145" t="s">
        <v>74</v>
      </c>
      <c r="C1145" s="21">
        <f>Participant43!I$2</f>
        <v>0</v>
      </c>
      <c r="D1145">
        <f>Participant43!Q$3</f>
        <v>6</v>
      </c>
    </row>
    <row r="1146" spans="1:4" x14ac:dyDescent="0.3">
      <c r="A1146">
        <f t="shared" si="17"/>
        <v>43</v>
      </c>
      <c r="B1146" t="s">
        <v>75</v>
      </c>
      <c r="C1146" s="21">
        <f>Participant43!I$5</f>
        <v>0</v>
      </c>
      <c r="D1146">
        <f>Participant43!Q$3</f>
        <v>6</v>
      </c>
    </row>
    <row r="1147" spans="1:4" x14ac:dyDescent="0.3">
      <c r="A1147">
        <f t="shared" si="17"/>
        <v>43</v>
      </c>
      <c r="B1147" t="s">
        <v>76</v>
      </c>
      <c r="C1147" s="21">
        <f>Participant43!I$8</f>
        <v>0</v>
      </c>
      <c r="D1147">
        <f>Participant43!Q$3</f>
        <v>6</v>
      </c>
    </row>
    <row r="1148" spans="1:4" x14ac:dyDescent="0.3">
      <c r="A1148">
        <f t="shared" si="17"/>
        <v>43</v>
      </c>
      <c r="B1148" t="s">
        <v>77</v>
      </c>
      <c r="C1148" s="21">
        <f>Participant43!I$11</f>
        <v>0.17</v>
      </c>
      <c r="D1148">
        <f>Participant43!Q$3</f>
        <v>6</v>
      </c>
    </row>
    <row r="1149" spans="1:4" x14ac:dyDescent="0.3">
      <c r="A1149">
        <f t="shared" si="17"/>
        <v>43</v>
      </c>
      <c r="B1149" t="s">
        <v>78</v>
      </c>
      <c r="C1149" s="21">
        <f>Participant43!I$14</f>
        <v>0</v>
      </c>
      <c r="D1149">
        <f>Participant43!Q$3</f>
        <v>6</v>
      </c>
    </row>
    <row r="1150" spans="1:4" x14ac:dyDescent="0.3">
      <c r="A1150">
        <f t="shared" si="17"/>
        <v>43</v>
      </c>
      <c r="B1150" t="s">
        <v>79</v>
      </c>
      <c r="C1150" s="21">
        <f>Participant43!I$17</f>
        <v>0.42</v>
      </c>
      <c r="D1150">
        <f>Participant43!Q$3</f>
        <v>6</v>
      </c>
    </row>
    <row r="1151" spans="1:4" x14ac:dyDescent="0.3">
      <c r="A1151">
        <f t="shared" si="17"/>
        <v>43</v>
      </c>
      <c r="B1151" t="s">
        <v>80</v>
      </c>
      <c r="C1151" s="21">
        <f>Participant43!I$20</f>
        <v>0.33</v>
      </c>
      <c r="D1151">
        <f>Participant43!Q$3</f>
        <v>6</v>
      </c>
    </row>
    <row r="1152" spans="1:4" x14ac:dyDescent="0.3">
      <c r="A1152">
        <f t="shared" si="17"/>
        <v>43</v>
      </c>
      <c r="B1152" t="s">
        <v>81</v>
      </c>
      <c r="C1152" s="21">
        <f>Participant43!I$23</f>
        <v>0</v>
      </c>
      <c r="D1152">
        <f>Participant43!Q$3</f>
        <v>6</v>
      </c>
    </row>
    <row r="1153" spans="1:4" x14ac:dyDescent="0.3">
      <c r="A1153">
        <f t="shared" si="17"/>
        <v>43</v>
      </c>
      <c r="B1153" t="s">
        <v>82</v>
      </c>
      <c r="C1153" s="21">
        <f>Participant43!I$26</f>
        <v>0</v>
      </c>
      <c r="D1153">
        <f>Participant43!Q$3</f>
        <v>6</v>
      </c>
    </row>
    <row r="1154" spans="1:4" x14ac:dyDescent="0.3">
      <c r="A1154">
        <f t="shared" si="17"/>
        <v>43</v>
      </c>
      <c r="B1154" t="s">
        <v>74</v>
      </c>
      <c r="C1154" s="21">
        <f>Participant43!N$2</f>
        <v>0.25</v>
      </c>
      <c r="D1154">
        <f>Participant43!Q$4</f>
        <v>4</v>
      </c>
    </row>
    <row r="1155" spans="1:4" x14ac:dyDescent="0.3">
      <c r="A1155">
        <f t="shared" si="17"/>
        <v>43</v>
      </c>
      <c r="B1155" t="s">
        <v>75</v>
      </c>
      <c r="C1155" s="21">
        <f>Participant43!N$5</f>
        <v>1</v>
      </c>
      <c r="D1155">
        <f>Participant43!Q$4</f>
        <v>4</v>
      </c>
    </row>
    <row r="1156" spans="1:4" x14ac:dyDescent="0.3">
      <c r="A1156">
        <f t="shared" si="17"/>
        <v>43</v>
      </c>
      <c r="B1156" t="s">
        <v>76</v>
      </c>
      <c r="C1156" s="21">
        <f>Participant43!N$8</f>
        <v>0.75</v>
      </c>
      <c r="D1156">
        <f>Participant43!Q$4</f>
        <v>4</v>
      </c>
    </row>
    <row r="1157" spans="1:4" x14ac:dyDescent="0.3">
      <c r="A1157">
        <f t="shared" si="17"/>
        <v>43</v>
      </c>
      <c r="B1157" t="s">
        <v>77</v>
      </c>
      <c r="C1157" s="21">
        <f>Participant43!N$11</f>
        <v>0.33</v>
      </c>
      <c r="D1157">
        <f>Participant43!Q$4</f>
        <v>4</v>
      </c>
    </row>
    <row r="1158" spans="1:4" x14ac:dyDescent="0.3">
      <c r="A1158">
        <f t="shared" si="17"/>
        <v>43</v>
      </c>
      <c r="B1158" t="s">
        <v>78</v>
      </c>
      <c r="C1158" s="21">
        <f>Participant43!N$14</f>
        <v>0.25</v>
      </c>
      <c r="D1158">
        <f>Participant43!Q$4</f>
        <v>4</v>
      </c>
    </row>
    <row r="1159" spans="1:4" x14ac:dyDescent="0.3">
      <c r="A1159">
        <f t="shared" si="17"/>
        <v>43</v>
      </c>
      <c r="B1159" t="s">
        <v>79</v>
      </c>
      <c r="C1159" s="21">
        <f>Participant43!N$17</f>
        <v>0.67</v>
      </c>
      <c r="D1159">
        <f>Participant43!Q$4</f>
        <v>4</v>
      </c>
    </row>
    <row r="1160" spans="1:4" x14ac:dyDescent="0.3">
      <c r="A1160">
        <f t="shared" si="17"/>
        <v>43</v>
      </c>
      <c r="B1160" t="s">
        <v>80</v>
      </c>
      <c r="C1160" s="21">
        <f>Participant43!N$20</f>
        <v>0.25</v>
      </c>
      <c r="D1160">
        <f>Participant43!Q$4</f>
        <v>4</v>
      </c>
    </row>
    <row r="1161" spans="1:4" x14ac:dyDescent="0.3">
      <c r="A1161">
        <f t="shared" si="17"/>
        <v>43</v>
      </c>
      <c r="B1161" t="s">
        <v>81</v>
      </c>
      <c r="C1161" s="21">
        <f>Participant43!N$23</f>
        <v>0.67</v>
      </c>
      <c r="D1161">
        <f>Participant43!Q$4</f>
        <v>4</v>
      </c>
    </row>
    <row r="1162" spans="1:4" x14ac:dyDescent="0.3">
      <c r="A1162">
        <f t="shared" si="17"/>
        <v>43</v>
      </c>
      <c r="B1162" t="s">
        <v>82</v>
      </c>
      <c r="C1162" s="21">
        <f>Participant43!N$26</f>
        <v>1</v>
      </c>
      <c r="D1162">
        <f>Participant43!Q$4</f>
        <v>4</v>
      </c>
    </row>
    <row r="1163" spans="1:4" x14ac:dyDescent="0.3">
      <c r="A1163">
        <f t="shared" si="17"/>
        <v>44</v>
      </c>
      <c r="B1163" t="s">
        <v>74</v>
      </c>
      <c r="C1163" s="21">
        <f>Participant44!D$2</f>
        <v>0.17</v>
      </c>
      <c r="D1163">
        <f>Participant44!Q$2</f>
        <v>6</v>
      </c>
    </row>
    <row r="1164" spans="1:4" x14ac:dyDescent="0.3">
      <c r="A1164">
        <f t="shared" si="17"/>
        <v>44</v>
      </c>
      <c r="B1164" t="s">
        <v>75</v>
      </c>
      <c r="C1164" s="21">
        <f>Participant44!D$5</f>
        <v>0.17</v>
      </c>
      <c r="D1164">
        <f>Participant44!Q$2</f>
        <v>6</v>
      </c>
    </row>
    <row r="1165" spans="1:4" x14ac:dyDescent="0.3">
      <c r="A1165">
        <f t="shared" si="17"/>
        <v>44</v>
      </c>
      <c r="B1165" t="s">
        <v>76</v>
      </c>
      <c r="C1165" s="21">
        <f>Participant44!D$8</f>
        <v>0.25</v>
      </c>
      <c r="D1165">
        <f>Participant44!Q$2</f>
        <v>6</v>
      </c>
    </row>
    <row r="1166" spans="1:4" x14ac:dyDescent="0.3">
      <c r="A1166">
        <f t="shared" si="17"/>
        <v>44</v>
      </c>
      <c r="B1166" t="s">
        <v>77</v>
      </c>
      <c r="C1166" s="21">
        <f>Participant44!D$11</f>
        <v>0.67</v>
      </c>
      <c r="D1166">
        <f>Participant44!Q$2</f>
        <v>6</v>
      </c>
    </row>
    <row r="1167" spans="1:4" x14ac:dyDescent="0.3">
      <c r="A1167">
        <f t="shared" si="17"/>
        <v>44</v>
      </c>
      <c r="B1167" t="s">
        <v>78</v>
      </c>
      <c r="C1167" s="21">
        <f>Participant44!D$14</f>
        <v>0.75</v>
      </c>
      <c r="D1167">
        <f>Participant44!Q$2</f>
        <v>6</v>
      </c>
    </row>
    <row r="1168" spans="1:4" x14ac:dyDescent="0.3">
      <c r="A1168">
        <f t="shared" si="17"/>
        <v>44</v>
      </c>
      <c r="B1168" t="s">
        <v>79</v>
      </c>
      <c r="C1168" s="21">
        <f>Participant44!D$17</f>
        <v>0.57999999999999996</v>
      </c>
      <c r="D1168">
        <f>Participant44!Q$2</f>
        <v>6</v>
      </c>
    </row>
    <row r="1169" spans="1:4" x14ac:dyDescent="0.3">
      <c r="A1169">
        <f t="shared" si="17"/>
        <v>44</v>
      </c>
      <c r="B1169" t="s">
        <v>80</v>
      </c>
      <c r="C1169" s="21">
        <f>Participant44!D$20</f>
        <v>0.42</v>
      </c>
      <c r="D1169">
        <f>Participant44!Q$2</f>
        <v>6</v>
      </c>
    </row>
    <row r="1170" spans="1:4" x14ac:dyDescent="0.3">
      <c r="A1170">
        <f t="shared" si="17"/>
        <v>44</v>
      </c>
      <c r="B1170" t="s">
        <v>81</v>
      </c>
      <c r="C1170" s="21">
        <f>Participant44!D$23</f>
        <v>0.33</v>
      </c>
      <c r="D1170">
        <f>Participant44!Q$2</f>
        <v>6</v>
      </c>
    </row>
    <row r="1171" spans="1:4" x14ac:dyDescent="0.3">
      <c r="A1171">
        <f t="shared" si="17"/>
        <v>44</v>
      </c>
      <c r="B1171" t="s">
        <v>82</v>
      </c>
      <c r="C1171" s="21">
        <f>Participant44!D$26</f>
        <v>0.5</v>
      </c>
      <c r="D1171">
        <f>Participant44!Q$2</f>
        <v>6</v>
      </c>
    </row>
    <row r="1172" spans="1:4" x14ac:dyDescent="0.3">
      <c r="A1172">
        <f t="shared" si="17"/>
        <v>44</v>
      </c>
      <c r="B1172" t="s">
        <v>74</v>
      </c>
      <c r="C1172" s="21">
        <f>Participant44!I$2</f>
        <v>0.67</v>
      </c>
      <c r="D1172">
        <f>Participant44!Q$3</f>
        <v>5</v>
      </c>
    </row>
    <row r="1173" spans="1:4" x14ac:dyDescent="0.3">
      <c r="A1173">
        <f t="shared" si="17"/>
        <v>44</v>
      </c>
      <c r="B1173" t="s">
        <v>75</v>
      </c>
      <c r="C1173" s="21">
        <f>Participant44!I$5</f>
        <v>0.75</v>
      </c>
      <c r="D1173">
        <f>Participant44!Q$3</f>
        <v>5</v>
      </c>
    </row>
    <row r="1174" spans="1:4" x14ac:dyDescent="0.3">
      <c r="A1174">
        <f t="shared" si="17"/>
        <v>44</v>
      </c>
      <c r="B1174" t="s">
        <v>76</v>
      </c>
      <c r="C1174" s="21">
        <f>Participant44!I$8</f>
        <v>0.57999999999999996</v>
      </c>
      <c r="D1174">
        <f>Participant44!Q$3</f>
        <v>5</v>
      </c>
    </row>
    <row r="1175" spans="1:4" x14ac:dyDescent="0.3">
      <c r="A1175">
        <f t="shared" si="17"/>
        <v>44</v>
      </c>
      <c r="B1175" t="s">
        <v>77</v>
      </c>
      <c r="C1175" s="21">
        <f>Participant44!I$11</f>
        <v>0.67</v>
      </c>
      <c r="D1175">
        <f>Participant44!Q$3</f>
        <v>5</v>
      </c>
    </row>
    <row r="1176" spans="1:4" x14ac:dyDescent="0.3">
      <c r="A1176">
        <f t="shared" si="17"/>
        <v>44</v>
      </c>
      <c r="B1176" t="s">
        <v>78</v>
      </c>
      <c r="C1176" s="21">
        <f>Participant44!I$14</f>
        <v>0.5</v>
      </c>
      <c r="D1176">
        <f>Participant44!Q$3</f>
        <v>5</v>
      </c>
    </row>
    <row r="1177" spans="1:4" x14ac:dyDescent="0.3">
      <c r="A1177">
        <f t="shared" si="17"/>
        <v>44</v>
      </c>
      <c r="B1177" t="s">
        <v>79</v>
      </c>
      <c r="C1177" s="21">
        <f>Participant44!I$17</f>
        <v>0.57999999999999996</v>
      </c>
      <c r="D1177">
        <f>Participant44!Q$3</f>
        <v>5</v>
      </c>
    </row>
    <row r="1178" spans="1:4" x14ac:dyDescent="0.3">
      <c r="A1178">
        <f t="shared" si="17"/>
        <v>44</v>
      </c>
      <c r="B1178" t="s">
        <v>80</v>
      </c>
      <c r="C1178" s="21">
        <f>Participant44!I$20</f>
        <v>0.5</v>
      </c>
      <c r="D1178">
        <f>Participant44!Q$3</f>
        <v>5</v>
      </c>
    </row>
    <row r="1179" spans="1:4" x14ac:dyDescent="0.3">
      <c r="A1179">
        <f t="shared" si="17"/>
        <v>44</v>
      </c>
      <c r="B1179" t="s">
        <v>81</v>
      </c>
      <c r="C1179" s="21">
        <f>Participant44!I$23</f>
        <v>0.57999999999999996</v>
      </c>
      <c r="D1179">
        <f>Participant44!Q$3</f>
        <v>5</v>
      </c>
    </row>
    <row r="1180" spans="1:4" x14ac:dyDescent="0.3">
      <c r="A1180">
        <f t="shared" si="17"/>
        <v>44</v>
      </c>
      <c r="B1180" t="s">
        <v>82</v>
      </c>
      <c r="C1180" s="21">
        <f>Participant44!I$26</f>
        <v>0.25</v>
      </c>
      <c r="D1180">
        <f>Participant44!Q$3</f>
        <v>5</v>
      </c>
    </row>
    <row r="1181" spans="1:4" x14ac:dyDescent="0.3">
      <c r="A1181">
        <f t="shared" si="17"/>
        <v>44</v>
      </c>
      <c r="B1181" t="s">
        <v>74</v>
      </c>
      <c r="C1181" s="21">
        <f>Participant44!N$2</f>
        <v>0.08</v>
      </c>
      <c r="D1181">
        <f>Participant44!Q$4</f>
        <v>4</v>
      </c>
    </row>
    <row r="1182" spans="1:4" x14ac:dyDescent="0.3">
      <c r="A1182">
        <f t="shared" ref="A1182:A1189" si="18">A1155+1</f>
        <v>44</v>
      </c>
      <c r="B1182" t="s">
        <v>75</v>
      </c>
      <c r="C1182" s="21">
        <f>Participant44!N$5</f>
        <v>0.67</v>
      </c>
      <c r="D1182">
        <f>Participant44!Q$4</f>
        <v>4</v>
      </c>
    </row>
    <row r="1183" spans="1:4" x14ac:dyDescent="0.3">
      <c r="A1183">
        <f t="shared" si="18"/>
        <v>44</v>
      </c>
      <c r="B1183" t="s">
        <v>76</v>
      </c>
      <c r="C1183" s="21">
        <f>Participant44!N$8</f>
        <v>0.57999999999999996</v>
      </c>
      <c r="D1183">
        <f>Participant44!Q$4</f>
        <v>4</v>
      </c>
    </row>
    <row r="1184" spans="1:4" x14ac:dyDescent="0.3">
      <c r="A1184">
        <f t="shared" si="18"/>
        <v>44</v>
      </c>
      <c r="B1184" t="s">
        <v>77</v>
      </c>
      <c r="C1184" s="21">
        <f>Participant44!N$11</f>
        <v>0.25</v>
      </c>
      <c r="D1184">
        <f>Participant44!Q$4</f>
        <v>4</v>
      </c>
    </row>
    <row r="1185" spans="1:4" x14ac:dyDescent="0.3">
      <c r="A1185">
        <f t="shared" si="18"/>
        <v>44</v>
      </c>
      <c r="B1185" t="s">
        <v>78</v>
      </c>
      <c r="C1185" s="21">
        <f>Participant44!N$14</f>
        <v>0.25</v>
      </c>
      <c r="D1185">
        <f>Participant44!Q$4</f>
        <v>4</v>
      </c>
    </row>
    <row r="1186" spans="1:4" x14ac:dyDescent="0.3">
      <c r="A1186">
        <f t="shared" si="18"/>
        <v>44</v>
      </c>
      <c r="B1186" t="s">
        <v>79</v>
      </c>
      <c r="C1186" s="21">
        <f>Participant44!N$17</f>
        <v>0.42</v>
      </c>
      <c r="D1186">
        <f>Participant44!Q$4</f>
        <v>4</v>
      </c>
    </row>
    <row r="1187" spans="1:4" x14ac:dyDescent="0.3">
      <c r="A1187">
        <f t="shared" si="18"/>
        <v>44</v>
      </c>
      <c r="B1187" t="s">
        <v>80</v>
      </c>
      <c r="C1187" s="21">
        <f>Participant44!N$20</f>
        <v>0.25</v>
      </c>
      <c r="D1187">
        <f>Participant44!Q$4</f>
        <v>4</v>
      </c>
    </row>
    <row r="1188" spans="1:4" x14ac:dyDescent="0.3">
      <c r="A1188">
        <f t="shared" si="18"/>
        <v>44</v>
      </c>
      <c r="B1188" t="s">
        <v>81</v>
      </c>
      <c r="C1188" s="21">
        <f>Participant44!N$23</f>
        <v>0.57999999999999996</v>
      </c>
      <c r="D1188">
        <f>Participant44!Q$4</f>
        <v>4</v>
      </c>
    </row>
    <row r="1189" spans="1:4" x14ac:dyDescent="0.3">
      <c r="A1189">
        <f t="shared" si="18"/>
        <v>44</v>
      </c>
      <c r="B1189" t="s">
        <v>82</v>
      </c>
      <c r="C1189" s="21">
        <f>Participant44!N$26</f>
        <v>0.42</v>
      </c>
      <c r="D1189">
        <f>Participant44!Q$4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8521-5D7E-4FD4-9E92-316F940F387D}">
  <dimension ref="A1:S30"/>
  <sheetViews>
    <sheetView workbookViewId="0">
      <selection activeCell="M23" activeCellId="1" sqref="R8 M23"/>
    </sheetView>
  </sheetViews>
  <sheetFormatPr defaultRowHeight="14.4" x14ac:dyDescent="0.3"/>
  <cols>
    <col min="1" max="1" width="10.33203125" customWidth="1"/>
    <col min="6" max="6" width="13.21875" customWidth="1"/>
    <col min="16" max="16" width="16.55468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4</v>
      </c>
      <c r="D2" s="9">
        <f>ROUND((((C2+C3+(6-C4))/3)-1)/4,2)</f>
        <v>0.5</v>
      </c>
      <c r="F2" s="10" t="s">
        <v>36</v>
      </c>
      <c r="G2" s="7" t="s">
        <v>32</v>
      </c>
      <c r="H2" s="2">
        <v>1</v>
      </c>
      <c r="I2" s="9">
        <f>ROUND((((H2+H3+(6-H4))/3)-1)/4,2)</f>
        <v>0.08</v>
      </c>
      <c r="K2" s="10" t="s">
        <v>36</v>
      </c>
      <c r="L2" s="7" t="s">
        <v>32</v>
      </c>
      <c r="M2" s="2">
        <v>2</v>
      </c>
      <c r="N2" s="9">
        <f>ROUND((((M2+M3+(6-M4))/3)-1)/4,2)</f>
        <v>0.25</v>
      </c>
      <c r="P2" s="7" t="s">
        <v>35</v>
      </c>
      <c r="Q2" s="2">
        <v>5</v>
      </c>
    </row>
    <row r="3" spans="1:19" x14ac:dyDescent="0.3">
      <c r="B3" s="3" t="s">
        <v>33</v>
      </c>
      <c r="C3" s="8">
        <v>2</v>
      </c>
      <c r="G3" s="3" t="s">
        <v>33</v>
      </c>
      <c r="H3" s="8">
        <v>1</v>
      </c>
      <c r="L3" s="3" t="s">
        <v>33</v>
      </c>
      <c r="M3" s="8">
        <v>2</v>
      </c>
      <c r="P3" s="3" t="s">
        <v>46</v>
      </c>
      <c r="Q3" s="4">
        <v>4</v>
      </c>
    </row>
    <row r="4" spans="1:19" ht="15" thickBot="1" x14ac:dyDescent="0.35">
      <c r="B4" s="5" t="s">
        <v>34</v>
      </c>
      <c r="C4" s="6">
        <v>3</v>
      </c>
      <c r="G4" s="5" t="s">
        <v>34</v>
      </c>
      <c r="H4" s="6">
        <v>4</v>
      </c>
      <c r="L4" s="5" t="s">
        <v>34</v>
      </c>
      <c r="M4" s="6">
        <v>4</v>
      </c>
      <c r="P4" s="5" t="s">
        <v>47</v>
      </c>
      <c r="Q4" s="6">
        <v>6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0.67</v>
      </c>
      <c r="F5" s="9" t="s">
        <v>37</v>
      </c>
      <c r="G5" s="7" t="s">
        <v>32</v>
      </c>
      <c r="H5" s="2">
        <v>4</v>
      </c>
      <c r="I5" s="9">
        <f>ROUND((((H5+H6+(6-H7))/3)-1)/4,2)</f>
        <v>0.92</v>
      </c>
      <c r="K5" s="9" t="s">
        <v>37</v>
      </c>
      <c r="L5" s="7" t="s">
        <v>32</v>
      </c>
      <c r="M5" s="2">
        <v>2</v>
      </c>
      <c r="N5" s="9">
        <f>ROUND((((M5+M6+(6-M7))/3)-1)/4,2)</f>
        <v>0.17</v>
      </c>
    </row>
    <row r="6" spans="1:19" x14ac:dyDescent="0.3">
      <c r="B6" s="3" t="s">
        <v>33</v>
      </c>
      <c r="C6" s="4">
        <v>3</v>
      </c>
      <c r="G6" s="3" t="s">
        <v>33</v>
      </c>
      <c r="H6" s="4">
        <v>5</v>
      </c>
      <c r="L6" s="3" t="s">
        <v>33</v>
      </c>
      <c r="M6" s="4">
        <v>2</v>
      </c>
      <c r="P6" s="7" t="s">
        <v>3</v>
      </c>
      <c r="Q6" s="2">
        <v>24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1</v>
      </c>
      <c r="L7" s="5" t="s">
        <v>34</v>
      </c>
      <c r="M7" s="6">
        <v>5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0.42</v>
      </c>
      <c r="F8" s="9" t="s">
        <v>38</v>
      </c>
      <c r="G8" s="7" t="s">
        <v>32</v>
      </c>
      <c r="H8" s="2">
        <v>4</v>
      </c>
      <c r="I8" s="9">
        <f>ROUND((((H8+H9+(6-H10))/3)-1)/4,2)</f>
        <v>0.57999999999999996</v>
      </c>
      <c r="K8" s="9" t="s">
        <v>38</v>
      </c>
      <c r="L8" s="7" t="s">
        <v>32</v>
      </c>
      <c r="M8" s="2">
        <v>2</v>
      </c>
      <c r="N8" s="9">
        <f>ROUND((((M8+M9+(6-M10))/3)-1)/4,2)</f>
        <v>0.25</v>
      </c>
      <c r="P8" s="5" t="s">
        <v>5</v>
      </c>
      <c r="Q8" s="6">
        <v>10</v>
      </c>
    </row>
    <row r="9" spans="1:19" ht="15" thickBot="1" x14ac:dyDescent="0.35">
      <c r="B9" s="3" t="s">
        <v>33</v>
      </c>
      <c r="C9" s="4">
        <v>2</v>
      </c>
      <c r="G9" s="3" t="s">
        <v>33</v>
      </c>
      <c r="H9" s="4">
        <v>2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2</v>
      </c>
      <c r="L10" s="5" t="s">
        <v>34</v>
      </c>
      <c r="M10" s="6">
        <v>4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5</v>
      </c>
      <c r="D11" s="9">
        <f>ROUND((((C11+C12+(6-C13))/3)-1)/4,2)</f>
        <v>0.92</v>
      </c>
      <c r="F11" s="9" t="s">
        <v>39</v>
      </c>
      <c r="G11" s="7" t="s">
        <v>32</v>
      </c>
      <c r="H11" s="2">
        <v>4</v>
      </c>
      <c r="I11" s="9">
        <f>ROUND((((H11+H12+(6-H13))/3)-1)/4,2)</f>
        <v>0.57999999999999996</v>
      </c>
      <c r="K11" s="9" t="s">
        <v>39</v>
      </c>
      <c r="L11" s="7" t="s">
        <v>32</v>
      </c>
      <c r="M11" s="2">
        <v>3</v>
      </c>
      <c r="N11" s="9">
        <f>ROUND((((M11+M12+(6-M13))/3)-1)/4,2)</f>
        <v>0.42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3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1</v>
      </c>
      <c r="G13" s="5" t="s">
        <v>34</v>
      </c>
      <c r="H13" s="6">
        <v>3</v>
      </c>
      <c r="L13" s="5" t="s">
        <v>34</v>
      </c>
      <c r="M13" s="6">
        <v>3</v>
      </c>
    </row>
    <row r="14" spans="1:19" ht="15" thickBot="1" x14ac:dyDescent="0.35">
      <c r="A14" s="9" t="s">
        <v>40</v>
      </c>
      <c r="B14" s="7" t="s">
        <v>32</v>
      </c>
      <c r="C14" s="2">
        <v>3</v>
      </c>
      <c r="D14" s="9">
        <f>ROUND((((C14+C15+(6-C16))/3)-1)/4,2)</f>
        <v>0.57999999999999996</v>
      </c>
      <c r="F14" s="9" t="s">
        <v>40</v>
      </c>
      <c r="G14" s="7" t="s">
        <v>32</v>
      </c>
      <c r="H14" s="2">
        <v>4</v>
      </c>
      <c r="I14" s="9">
        <f>ROUND((((H14+H15+(6-H16))/3)-1)/4,2)</f>
        <v>0.67</v>
      </c>
      <c r="K14" s="9" t="s">
        <v>40</v>
      </c>
      <c r="L14" s="7" t="s">
        <v>32</v>
      </c>
      <c r="M14" s="2">
        <v>3</v>
      </c>
      <c r="N14" s="9">
        <f>ROUND((((M14+M15+(6-M16))/3)-1)/4,2)</f>
        <v>0.5</v>
      </c>
      <c r="P14" s="13" t="s">
        <v>54</v>
      </c>
      <c r="Q14" s="14">
        <f>Q3</f>
        <v>4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3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2</v>
      </c>
      <c r="L16" s="5" t="s">
        <v>34</v>
      </c>
      <c r="M16" s="6">
        <v>3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0.57999999999999996</v>
      </c>
      <c r="F17" s="9" t="s">
        <v>41</v>
      </c>
      <c r="G17" s="7" t="s">
        <v>32</v>
      </c>
      <c r="H17" s="2">
        <v>2</v>
      </c>
      <c r="I17" s="9">
        <f>ROUND((((H17+H18+(6-H19))/3)-1)/4,2)</f>
        <v>0.25</v>
      </c>
      <c r="K17" s="9" t="s">
        <v>41</v>
      </c>
      <c r="L17" s="7" t="s">
        <v>32</v>
      </c>
      <c r="M17" s="2">
        <v>3</v>
      </c>
      <c r="N17" s="9">
        <f>ROUND((((M17+M18+(6-M19))/3)-1)/4,2)</f>
        <v>0.5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2</v>
      </c>
      <c r="L18" s="3" t="s">
        <v>33</v>
      </c>
      <c r="M18" s="4">
        <v>2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4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0.75</v>
      </c>
      <c r="F20" s="9" t="s">
        <v>42</v>
      </c>
      <c r="G20" s="7" t="s">
        <v>32</v>
      </c>
      <c r="H20" s="2">
        <v>1</v>
      </c>
      <c r="I20" s="9">
        <f>ROUND((((H20+H21+(6-H22))/3)-1)/4,2)</f>
        <v>0.08</v>
      </c>
      <c r="K20" s="9" t="s">
        <v>42</v>
      </c>
      <c r="L20" s="7" t="s">
        <v>32</v>
      </c>
      <c r="M20" s="2">
        <v>3</v>
      </c>
      <c r="N20" s="9">
        <f>ROUND((((M20+M21+(6-M22))/3)-1)/4,2)</f>
        <v>0.67</v>
      </c>
    </row>
    <row r="21" spans="1:14" x14ac:dyDescent="0.3">
      <c r="B21" s="3" t="s">
        <v>33</v>
      </c>
      <c r="C21" s="4">
        <v>4</v>
      </c>
      <c r="G21" s="3" t="s">
        <v>33</v>
      </c>
      <c r="H21" s="4">
        <v>2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5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0.25</v>
      </c>
      <c r="F23" s="9" t="s">
        <v>43</v>
      </c>
      <c r="G23" s="7" t="s">
        <v>32</v>
      </c>
      <c r="H23" s="2">
        <v>3</v>
      </c>
      <c r="I23" s="9">
        <f>ROUND((((H23+H24+(6-H25))/3)-1)/4,2)</f>
        <v>0.5</v>
      </c>
      <c r="K23" s="9" t="s">
        <v>43</v>
      </c>
      <c r="L23" s="7" t="s">
        <v>32</v>
      </c>
      <c r="M23" s="2">
        <v>2</v>
      </c>
      <c r="N23" s="9">
        <f>ROUND((((M23+M24+(6-M25))/3)-1)/4,2)</f>
        <v>0.25</v>
      </c>
    </row>
    <row r="24" spans="1:14" x14ac:dyDescent="0.3">
      <c r="B24" s="3" t="s">
        <v>33</v>
      </c>
      <c r="C24" s="4">
        <v>2</v>
      </c>
      <c r="G24" s="3" t="s">
        <v>33</v>
      </c>
      <c r="H24" s="4">
        <v>3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3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2</v>
      </c>
      <c r="I26" s="9">
        <f>ROUND((((H26+H27+(6-H28))/3)-1)/4,2)</f>
        <v>0.42</v>
      </c>
      <c r="K26" s="9" t="s">
        <v>44</v>
      </c>
      <c r="L26" s="7" t="s">
        <v>32</v>
      </c>
      <c r="M26" s="2">
        <v>2</v>
      </c>
      <c r="N26" s="9">
        <f>ROUND((((M26+M27+(6-M28))/3)-1)/4,2)</f>
        <v>0.25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4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4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4.92</v>
      </c>
      <c r="H30" t="s">
        <v>53</v>
      </c>
      <c r="I30">
        <f>SUM(I2:I28)</f>
        <v>4.08</v>
      </c>
      <c r="M30" t="s">
        <v>53</v>
      </c>
      <c r="N30">
        <f>SUM(N2:N28)</f>
        <v>3.26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2C65-9614-47D9-87A7-0049EC40A7D5}">
  <dimension ref="A1:S30"/>
  <sheetViews>
    <sheetView workbookViewId="0">
      <selection activeCell="R8" sqref="R8"/>
    </sheetView>
  </sheetViews>
  <sheetFormatPr defaultRowHeight="14.4" x14ac:dyDescent="0.3"/>
  <cols>
    <col min="1" max="1" width="10.33203125" customWidth="1"/>
    <col min="6" max="6" width="13.21875" customWidth="1"/>
    <col min="16" max="16" width="16.777343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0.25</v>
      </c>
      <c r="F2" s="10" t="s">
        <v>36</v>
      </c>
      <c r="G2" s="7" t="s">
        <v>32</v>
      </c>
      <c r="H2" s="2">
        <v>5</v>
      </c>
      <c r="I2" s="9">
        <f>ROUND((((H2+H3+(6-H4))/3)-1)/4,2)</f>
        <v>0.83</v>
      </c>
      <c r="K2" s="10" t="s">
        <v>36</v>
      </c>
      <c r="L2" s="7" t="s">
        <v>32</v>
      </c>
      <c r="M2" s="2">
        <v>1</v>
      </c>
      <c r="N2" s="9">
        <f>ROUND((((M2+M3+(6-M4))/3)-1)/4,2)</f>
        <v>0</v>
      </c>
      <c r="P2" s="7" t="s">
        <v>35</v>
      </c>
      <c r="Q2" s="2">
        <v>4</v>
      </c>
    </row>
    <row r="3" spans="1:19" x14ac:dyDescent="0.3">
      <c r="B3" s="3" t="s">
        <v>33</v>
      </c>
      <c r="C3" s="8">
        <v>2</v>
      </c>
      <c r="G3" s="3" t="s">
        <v>33</v>
      </c>
      <c r="H3" s="8">
        <v>4</v>
      </c>
      <c r="L3" s="3" t="s">
        <v>33</v>
      </c>
      <c r="M3" s="8">
        <v>1</v>
      </c>
      <c r="P3" s="3" t="s">
        <v>46</v>
      </c>
      <c r="Q3" s="4">
        <v>5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2</v>
      </c>
      <c r="L4" s="5" t="s">
        <v>34</v>
      </c>
      <c r="M4" s="6">
        <v>5</v>
      </c>
      <c r="P4" s="5" t="s">
        <v>47</v>
      </c>
      <c r="Q4" s="6">
        <v>6</v>
      </c>
    </row>
    <row r="5" spans="1:19" ht="15" thickBot="1" x14ac:dyDescent="0.35">
      <c r="A5" s="9" t="s">
        <v>37</v>
      </c>
      <c r="B5" s="7" t="s">
        <v>32</v>
      </c>
      <c r="C5" s="2">
        <v>5</v>
      </c>
      <c r="D5" s="9">
        <f>ROUND((((C5+C6+(6-C7))/3)-1)/4,2)</f>
        <v>0.83</v>
      </c>
      <c r="F5" s="9" t="s">
        <v>37</v>
      </c>
      <c r="G5" s="7" t="s">
        <v>32</v>
      </c>
      <c r="H5" s="2">
        <v>4</v>
      </c>
      <c r="I5" s="9">
        <f>ROUND((((H5+H6+(6-H7))/3)-1)/4,2)</f>
        <v>0.83</v>
      </c>
      <c r="K5" s="9" t="s">
        <v>37</v>
      </c>
      <c r="L5" s="7" t="s">
        <v>32</v>
      </c>
      <c r="M5" s="2">
        <v>1</v>
      </c>
      <c r="N5" s="9">
        <f>ROUND((((M5+M6+(6-M7))/3)-1)/4,2)</f>
        <v>0</v>
      </c>
    </row>
    <row r="6" spans="1:19" x14ac:dyDescent="0.3">
      <c r="B6" s="3" t="s">
        <v>33</v>
      </c>
      <c r="C6" s="4">
        <v>3</v>
      </c>
      <c r="G6" s="3" t="s">
        <v>33</v>
      </c>
      <c r="H6" s="4">
        <v>5</v>
      </c>
      <c r="L6" s="3" t="s">
        <v>33</v>
      </c>
      <c r="M6" s="4">
        <v>1</v>
      </c>
      <c r="P6" s="7" t="s">
        <v>3</v>
      </c>
      <c r="Q6" s="2">
        <v>23</v>
      </c>
    </row>
    <row r="7" spans="1:19" ht="15" thickBot="1" x14ac:dyDescent="0.35">
      <c r="B7" s="5" t="s">
        <v>34</v>
      </c>
      <c r="C7" s="6">
        <v>1</v>
      </c>
      <c r="G7" s="5" t="s">
        <v>34</v>
      </c>
      <c r="H7" s="6">
        <v>2</v>
      </c>
      <c r="L7" s="5" t="s">
        <v>34</v>
      </c>
      <c r="M7" s="6">
        <v>5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0.75</v>
      </c>
      <c r="F8" s="9" t="s">
        <v>38</v>
      </c>
      <c r="G8" s="7" t="s">
        <v>32</v>
      </c>
      <c r="H8" s="2">
        <v>5</v>
      </c>
      <c r="I8" s="9">
        <f>ROUND((((H8+H9+(6-H10))/3)-1)/4,2)</f>
        <v>0.83</v>
      </c>
      <c r="K8" s="9" t="s">
        <v>38</v>
      </c>
      <c r="L8" s="7" t="s">
        <v>32</v>
      </c>
      <c r="M8" s="2">
        <v>2</v>
      </c>
      <c r="N8" s="9">
        <f>ROUND((((M8+M9+(6-M10))/3)-1)/4,2)</f>
        <v>0.25</v>
      </c>
      <c r="P8" s="5" t="s">
        <v>5</v>
      </c>
      <c r="Q8" s="6">
        <v>20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4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2</v>
      </c>
      <c r="L10" s="5" t="s">
        <v>34</v>
      </c>
      <c r="M10" s="6">
        <v>4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0.25</v>
      </c>
      <c r="F11" s="9" t="s">
        <v>39</v>
      </c>
      <c r="G11" s="7" t="s">
        <v>32</v>
      </c>
      <c r="H11" s="2">
        <v>4</v>
      </c>
      <c r="I11" s="9">
        <f>ROUND((((H11+H12+(6-H13))/3)-1)/4,2)</f>
        <v>0.67</v>
      </c>
      <c r="K11" s="9" t="s">
        <v>39</v>
      </c>
      <c r="L11" s="7" t="s">
        <v>32</v>
      </c>
      <c r="M11" s="2">
        <v>3</v>
      </c>
      <c r="N11" s="9">
        <f>ROUND((((M11+M12+(6-M13))/3)-1)/4,2)</f>
        <v>0.5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2</v>
      </c>
      <c r="G12" s="3" t="s">
        <v>33</v>
      </c>
      <c r="H12" s="4">
        <v>3</v>
      </c>
      <c r="L12" s="3" t="s">
        <v>33</v>
      </c>
      <c r="M12" s="4">
        <v>3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2</v>
      </c>
      <c r="L13" s="5" t="s">
        <v>34</v>
      </c>
      <c r="M13" s="6">
        <v>3</v>
      </c>
    </row>
    <row r="14" spans="1:19" ht="15" thickBot="1" x14ac:dyDescent="0.35">
      <c r="A14" s="9" t="s">
        <v>40</v>
      </c>
      <c r="B14" s="7" t="s">
        <v>32</v>
      </c>
      <c r="C14" s="2">
        <v>3</v>
      </c>
      <c r="D14" s="9">
        <f>ROUND((((C14+C15+(6-C16))/3)-1)/4,2)</f>
        <v>0.57999999999999996</v>
      </c>
      <c r="F14" s="9" t="s">
        <v>40</v>
      </c>
      <c r="G14" s="7" t="s">
        <v>32</v>
      </c>
      <c r="H14" s="2">
        <v>4</v>
      </c>
      <c r="I14" s="9">
        <f>ROUND((((H14+H15+(6-H16))/3)-1)/4,2)</f>
        <v>0.75</v>
      </c>
      <c r="K14" s="9" t="s">
        <v>40</v>
      </c>
      <c r="L14" s="7" t="s">
        <v>32</v>
      </c>
      <c r="M14" s="2">
        <v>1</v>
      </c>
      <c r="N14" s="9">
        <f>ROUND((((M14+M15+(6-M16))/3)-1)/4,2)</f>
        <v>0.17</v>
      </c>
      <c r="P14" s="13" t="s">
        <v>54</v>
      </c>
      <c r="Q14" s="14">
        <f>Q3</f>
        <v>5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4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3</v>
      </c>
      <c r="G16" s="5" t="s">
        <v>34</v>
      </c>
      <c r="H16" s="6">
        <v>2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2</v>
      </c>
      <c r="D17" s="9">
        <f>ROUND((((C17+C18+(6-C19))/3)-1)/4,2)</f>
        <v>0.17</v>
      </c>
      <c r="F17" s="9" t="s">
        <v>41</v>
      </c>
      <c r="G17" s="7" t="s">
        <v>32</v>
      </c>
      <c r="H17" s="2">
        <v>2</v>
      </c>
      <c r="I17" s="9">
        <f>ROUND((((H17+H18+(6-H19))/3)-1)/4,2)</f>
        <v>0.33</v>
      </c>
      <c r="K17" s="9" t="s">
        <v>41</v>
      </c>
      <c r="L17" s="7" t="s">
        <v>32</v>
      </c>
      <c r="M17" s="2">
        <v>3</v>
      </c>
      <c r="N17" s="9">
        <f>ROUND((((M17+M18+(6-M19))/3)-1)/4,2)</f>
        <v>0.5</v>
      </c>
    </row>
    <row r="18" spans="1:14" x14ac:dyDescent="0.3">
      <c r="B18" s="3" t="s">
        <v>33</v>
      </c>
      <c r="C18" s="4">
        <v>1</v>
      </c>
      <c r="G18" s="3" t="s">
        <v>33</v>
      </c>
      <c r="H18" s="4">
        <v>3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4</v>
      </c>
      <c r="G19" s="5" t="s">
        <v>34</v>
      </c>
      <c r="H19" s="6">
        <v>4</v>
      </c>
      <c r="L19" s="5" t="s">
        <v>34</v>
      </c>
      <c r="M19" s="6">
        <v>3</v>
      </c>
    </row>
    <row r="20" spans="1:14" ht="15" thickBot="1" x14ac:dyDescent="0.35">
      <c r="A20" s="9" t="s">
        <v>42</v>
      </c>
      <c r="B20" s="7" t="s">
        <v>32</v>
      </c>
      <c r="C20" s="2">
        <v>3</v>
      </c>
      <c r="D20" s="9">
        <f>ROUND((((C20+C21+(6-C22))/3)-1)/4,2)</f>
        <v>0.5</v>
      </c>
      <c r="F20" s="9" t="s">
        <v>42</v>
      </c>
      <c r="G20" s="7" t="s">
        <v>32</v>
      </c>
      <c r="H20" s="2">
        <v>2</v>
      </c>
      <c r="I20" s="9">
        <f>ROUND((((H20+H21+(6-H22))/3)-1)/4,2)</f>
        <v>0.08</v>
      </c>
      <c r="K20" s="9" t="s">
        <v>42</v>
      </c>
      <c r="L20" s="7" t="s">
        <v>32</v>
      </c>
      <c r="M20" s="2">
        <v>1</v>
      </c>
      <c r="N20" s="9">
        <f>ROUND((((M20+M21+(6-M22))/3)-1)/4,2)</f>
        <v>0.08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1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3</v>
      </c>
      <c r="G22" s="5" t="s">
        <v>34</v>
      </c>
      <c r="H22" s="6">
        <v>5</v>
      </c>
      <c r="L22" s="5" t="s">
        <v>34</v>
      </c>
      <c r="M22" s="6">
        <v>5</v>
      </c>
    </row>
    <row r="23" spans="1:14" ht="15" thickBot="1" x14ac:dyDescent="0.35">
      <c r="A23" s="9" t="s">
        <v>43</v>
      </c>
      <c r="B23" s="7" t="s">
        <v>32</v>
      </c>
      <c r="C23" s="2">
        <v>1</v>
      </c>
      <c r="D23" s="9">
        <f>ROUND((((C23+C24+(6-C25))/3)-1)/4,2)</f>
        <v>0.17</v>
      </c>
      <c r="F23" s="9" t="s">
        <v>43</v>
      </c>
      <c r="G23" s="7" t="s">
        <v>32</v>
      </c>
      <c r="H23" s="2">
        <v>2</v>
      </c>
      <c r="I23" s="9">
        <f>ROUND((((H23+H24+(6-H25))/3)-1)/4,2)</f>
        <v>0.08</v>
      </c>
      <c r="K23" s="9" t="s">
        <v>43</v>
      </c>
      <c r="L23" s="7" t="s">
        <v>32</v>
      </c>
      <c r="M23" s="2">
        <v>1</v>
      </c>
      <c r="N23" s="9">
        <f>ROUND((((M23+M24+(6-M25))/3)-1)/4,2)</f>
        <v>0.08</v>
      </c>
    </row>
    <row r="24" spans="1:14" x14ac:dyDescent="0.3">
      <c r="B24" s="3" t="s">
        <v>33</v>
      </c>
      <c r="C24" s="4">
        <v>2</v>
      </c>
      <c r="G24" s="3" t="s">
        <v>33</v>
      </c>
      <c r="H24" s="4">
        <v>1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5</v>
      </c>
      <c r="L25" s="5" t="s">
        <v>34</v>
      </c>
      <c r="M25" s="6">
        <v>5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0.67</v>
      </c>
      <c r="F26" s="9" t="s">
        <v>44</v>
      </c>
      <c r="G26" s="7" t="s">
        <v>32</v>
      </c>
      <c r="H26" s="2">
        <v>1</v>
      </c>
      <c r="I26" s="9">
        <f>ROUND((((H26+H27+(6-H28))/3)-1)/4,2)</f>
        <v>0</v>
      </c>
      <c r="K26" s="9" t="s">
        <v>44</v>
      </c>
      <c r="L26" s="7" t="s">
        <v>32</v>
      </c>
      <c r="M26" s="2">
        <v>2</v>
      </c>
      <c r="N26" s="9">
        <f>ROUND((((M26+M27+(6-M28))/3)-1)/4,2)</f>
        <v>0.33</v>
      </c>
    </row>
    <row r="27" spans="1:14" x14ac:dyDescent="0.3">
      <c r="B27" s="3" t="s">
        <v>33</v>
      </c>
      <c r="C27" s="4">
        <v>3</v>
      </c>
      <c r="G27" s="3" t="s">
        <v>33</v>
      </c>
      <c r="H27" s="4">
        <v>1</v>
      </c>
      <c r="L27" s="3" t="s">
        <v>33</v>
      </c>
      <c r="M27" s="4">
        <v>3</v>
      </c>
    </row>
    <row r="28" spans="1:14" ht="15" thickBot="1" x14ac:dyDescent="0.35">
      <c r="B28" s="5" t="s">
        <v>34</v>
      </c>
      <c r="C28" s="6">
        <v>2</v>
      </c>
      <c r="G28" s="5" t="s">
        <v>34</v>
      </c>
      <c r="H28" s="6">
        <v>5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4.17</v>
      </c>
      <c r="H30" t="s">
        <v>53</v>
      </c>
      <c r="I30">
        <f>SUM(I2:I28)</f>
        <v>4.3999999999999995</v>
      </c>
      <c r="M30" t="s">
        <v>53</v>
      </c>
      <c r="N30">
        <f>SUM(N2:N28)</f>
        <v>1.9100000000000001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1548-B37C-4886-B5AE-0F51D7F60F9C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441406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0.08</v>
      </c>
      <c r="F2" s="10" t="s">
        <v>36</v>
      </c>
      <c r="G2" s="7" t="s">
        <v>32</v>
      </c>
      <c r="H2" s="2">
        <v>2</v>
      </c>
      <c r="I2" s="9">
        <f>ROUND((((H2+H3+(6-H4))/3)-1)/4,2)</f>
        <v>0.08</v>
      </c>
      <c r="K2" s="10" t="s">
        <v>36</v>
      </c>
      <c r="L2" s="7" t="s">
        <v>32</v>
      </c>
      <c r="M2" s="2">
        <v>2</v>
      </c>
      <c r="N2" s="9">
        <f>ROUND((((M2+M3+(6-M4))/3)-1)/4,2)</f>
        <v>0.42</v>
      </c>
      <c r="P2" s="7" t="s">
        <v>35</v>
      </c>
      <c r="Q2" s="2">
        <v>1</v>
      </c>
    </row>
    <row r="3" spans="1:19" x14ac:dyDescent="0.3">
      <c r="B3" s="3" t="s">
        <v>33</v>
      </c>
      <c r="C3" s="8">
        <v>1</v>
      </c>
      <c r="G3" s="3" t="s">
        <v>33</v>
      </c>
      <c r="H3" s="8">
        <v>1</v>
      </c>
      <c r="L3" s="3" t="s">
        <v>33</v>
      </c>
      <c r="M3" s="8">
        <v>3</v>
      </c>
      <c r="P3" s="3" t="s">
        <v>46</v>
      </c>
      <c r="Q3" s="4">
        <v>3</v>
      </c>
    </row>
    <row r="4" spans="1:19" ht="15" thickBot="1" x14ac:dyDescent="0.35">
      <c r="B4" s="5" t="s">
        <v>34</v>
      </c>
      <c r="C4" s="6">
        <v>5</v>
      </c>
      <c r="G4" s="5" t="s">
        <v>34</v>
      </c>
      <c r="H4" s="6">
        <v>5</v>
      </c>
      <c r="L4" s="5" t="s">
        <v>34</v>
      </c>
      <c r="M4" s="6">
        <v>3</v>
      </c>
      <c r="P4" s="5" t="s">
        <v>47</v>
      </c>
      <c r="Q4" s="6">
        <v>2</v>
      </c>
    </row>
    <row r="5" spans="1:19" ht="15" thickBot="1" x14ac:dyDescent="0.35">
      <c r="A5" s="9" t="s">
        <v>37</v>
      </c>
      <c r="B5" s="7" t="s">
        <v>32</v>
      </c>
      <c r="C5" s="2">
        <v>2</v>
      </c>
      <c r="D5" s="9">
        <f>ROUND((((C5+C6+(6-C7))/3)-1)/4,2)</f>
        <v>0.33</v>
      </c>
      <c r="F5" s="9" t="s">
        <v>37</v>
      </c>
      <c r="G5" s="7" t="s">
        <v>32</v>
      </c>
      <c r="H5" s="2">
        <v>3</v>
      </c>
      <c r="I5" s="9">
        <f>ROUND((((H5+H6+(6-H7))/3)-1)/4,2)</f>
        <v>0.42</v>
      </c>
      <c r="K5" s="9" t="s">
        <v>37</v>
      </c>
      <c r="L5" s="7" t="s">
        <v>32</v>
      </c>
      <c r="M5" s="2">
        <v>3</v>
      </c>
      <c r="N5" s="9">
        <f>ROUND((((M5+M6+(6-M7))/3)-1)/4,2)</f>
        <v>0.57999999999999996</v>
      </c>
    </row>
    <row r="6" spans="1:19" x14ac:dyDescent="0.3">
      <c r="B6" s="3" t="s">
        <v>33</v>
      </c>
      <c r="C6" s="4">
        <v>2</v>
      </c>
      <c r="G6" s="3" t="s">
        <v>33</v>
      </c>
      <c r="H6" s="4">
        <v>2</v>
      </c>
      <c r="L6" s="3" t="s">
        <v>33</v>
      </c>
      <c r="M6" s="4">
        <v>3</v>
      </c>
      <c r="P6" s="7" t="s">
        <v>3</v>
      </c>
      <c r="Q6" s="2">
        <v>26</v>
      </c>
    </row>
    <row r="7" spans="1:19" ht="15" thickBot="1" x14ac:dyDescent="0.35">
      <c r="B7" s="5" t="s">
        <v>34</v>
      </c>
      <c r="C7" s="6">
        <v>3</v>
      </c>
      <c r="G7" s="5" t="s">
        <v>34</v>
      </c>
      <c r="H7" s="6">
        <v>3</v>
      </c>
      <c r="L7" s="5" t="s">
        <v>34</v>
      </c>
      <c r="M7" s="6">
        <v>2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3</v>
      </c>
      <c r="D8" s="9">
        <f>ROUND((((C8+C9+(6-C10))/3)-1)/4,2)</f>
        <v>0.67</v>
      </c>
      <c r="F8" s="9" t="s">
        <v>38</v>
      </c>
      <c r="G8" s="7" t="s">
        <v>32</v>
      </c>
      <c r="H8" s="2">
        <v>1</v>
      </c>
      <c r="I8" s="9">
        <f>ROUND((((H8+H9+(6-H10))/3)-1)/4,2)</f>
        <v>0</v>
      </c>
      <c r="K8" s="9" t="s">
        <v>38</v>
      </c>
      <c r="L8" s="7" t="s">
        <v>32</v>
      </c>
      <c r="M8" s="2">
        <v>4</v>
      </c>
      <c r="N8" s="9">
        <f>ROUND((((M8+M9+(6-M10))/3)-1)/4,2)</f>
        <v>0.75</v>
      </c>
      <c r="P8" s="5" t="s">
        <v>5</v>
      </c>
      <c r="Q8" s="6">
        <v>10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1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5</v>
      </c>
      <c r="L10" s="5" t="s">
        <v>34</v>
      </c>
      <c r="M10" s="6">
        <v>2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1</v>
      </c>
      <c r="D11" s="9">
        <f>ROUND((((C11+C12+(6-C13))/3)-1)/4,2)</f>
        <v>0</v>
      </c>
      <c r="F11" s="9" t="s">
        <v>39</v>
      </c>
      <c r="G11" s="7" t="s">
        <v>32</v>
      </c>
      <c r="H11" s="2">
        <v>1</v>
      </c>
      <c r="I11" s="9">
        <f>ROUND((((H11+H12+(6-H13))/3)-1)/4,2)</f>
        <v>0</v>
      </c>
      <c r="K11" s="9" t="s">
        <v>39</v>
      </c>
      <c r="L11" s="7" t="s">
        <v>32</v>
      </c>
      <c r="M11" s="2">
        <v>4</v>
      </c>
      <c r="N11" s="9">
        <f>ROUND((((M11+M12+(6-M13))/3)-1)/4,2)</f>
        <v>0.57999999999999996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1</v>
      </c>
      <c r="G12" s="3" t="s">
        <v>33</v>
      </c>
      <c r="H12" s="4">
        <v>1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5</v>
      </c>
      <c r="G13" s="5" t="s">
        <v>34</v>
      </c>
      <c r="H13" s="6">
        <v>5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2</v>
      </c>
      <c r="D14" s="9">
        <f>ROUND((((C14+C15+(6-C16))/3)-1)/4,2)</f>
        <v>0.17</v>
      </c>
      <c r="F14" s="9" t="s">
        <v>40</v>
      </c>
      <c r="G14" s="7" t="s">
        <v>32</v>
      </c>
      <c r="H14" s="2">
        <v>1</v>
      </c>
      <c r="I14" s="9">
        <f>ROUND((((H14+H15+(6-H16))/3)-1)/4,2)</f>
        <v>0</v>
      </c>
      <c r="K14" s="9" t="s">
        <v>40</v>
      </c>
      <c r="L14" s="7" t="s">
        <v>32</v>
      </c>
      <c r="M14" s="2">
        <v>3</v>
      </c>
      <c r="N14" s="9">
        <f>ROUND((((M14+M15+(6-M16))/3)-1)/4,2)</f>
        <v>0.5</v>
      </c>
      <c r="P14" s="13" t="s">
        <v>54</v>
      </c>
      <c r="Q14" s="14">
        <f>Q3</f>
        <v>3</v>
      </c>
    </row>
    <row r="15" spans="1:19" x14ac:dyDescent="0.3">
      <c r="B15" s="3" t="s">
        <v>33</v>
      </c>
      <c r="C15" s="4">
        <v>1</v>
      </c>
      <c r="G15" s="3" t="s">
        <v>33</v>
      </c>
      <c r="H15" s="4">
        <v>1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5</v>
      </c>
      <c r="L16" s="5" t="s">
        <v>34</v>
      </c>
      <c r="M16" s="6">
        <v>3</v>
      </c>
    </row>
    <row r="17" spans="1:14" ht="15" thickBot="1" x14ac:dyDescent="0.35">
      <c r="A17" s="9" t="s">
        <v>41</v>
      </c>
      <c r="B17" s="7" t="s">
        <v>32</v>
      </c>
      <c r="C17" s="2">
        <v>1</v>
      </c>
      <c r="D17" s="9">
        <f>ROUND((((C17+C18+(6-C19))/3)-1)/4,2)</f>
        <v>0</v>
      </c>
      <c r="F17" s="9" t="s">
        <v>41</v>
      </c>
      <c r="G17" s="7" t="s">
        <v>32</v>
      </c>
      <c r="H17" s="2">
        <v>1</v>
      </c>
      <c r="I17" s="9">
        <f>ROUND((((H17+H18+(6-H19))/3)-1)/4,2)</f>
        <v>0</v>
      </c>
      <c r="K17" s="9" t="s">
        <v>41</v>
      </c>
      <c r="L17" s="7" t="s">
        <v>32</v>
      </c>
      <c r="M17" s="2">
        <v>2</v>
      </c>
      <c r="N17" s="9">
        <f>ROUND((((M17+M18+(6-M19))/3)-1)/4,2)</f>
        <v>0.25</v>
      </c>
    </row>
    <row r="18" spans="1:14" x14ac:dyDescent="0.3">
      <c r="B18" s="3" t="s">
        <v>33</v>
      </c>
      <c r="C18" s="4">
        <v>1</v>
      </c>
      <c r="G18" s="3" t="s">
        <v>33</v>
      </c>
      <c r="H18" s="4">
        <v>1</v>
      </c>
      <c r="L18" s="3" t="s">
        <v>33</v>
      </c>
      <c r="M18" s="4">
        <v>2</v>
      </c>
    </row>
    <row r="19" spans="1:14" ht="15" thickBot="1" x14ac:dyDescent="0.35">
      <c r="B19" s="5" t="s">
        <v>34</v>
      </c>
      <c r="C19" s="6">
        <v>5</v>
      </c>
      <c r="G19" s="5" t="s">
        <v>34</v>
      </c>
      <c r="H19" s="6">
        <v>5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0.67</v>
      </c>
      <c r="F20" s="9" t="s">
        <v>42</v>
      </c>
      <c r="G20" s="7" t="s">
        <v>32</v>
      </c>
      <c r="H20" s="2">
        <v>1</v>
      </c>
      <c r="I20" s="9">
        <f>ROUND((((H20+H21+(6-H22))/3)-1)/4,2)</f>
        <v>0</v>
      </c>
      <c r="K20" s="9" t="s">
        <v>42</v>
      </c>
      <c r="L20" s="7" t="s">
        <v>32</v>
      </c>
      <c r="M20" s="2">
        <v>3</v>
      </c>
      <c r="N20" s="9">
        <f>ROUND((((M20+M21+(6-M22))/3)-1)/4,2)</f>
        <v>0.42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1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5</v>
      </c>
      <c r="L22" s="5" t="s">
        <v>34</v>
      </c>
      <c r="M22" s="6">
        <v>3</v>
      </c>
    </row>
    <row r="23" spans="1:14" ht="15" thickBot="1" x14ac:dyDescent="0.35">
      <c r="A23" s="9" t="s">
        <v>43</v>
      </c>
      <c r="B23" s="7" t="s">
        <v>32</v>
      </c>
      <c r="C23" s="2">
        <v>3</v>
      </c>
      <c r="D23" s="9">
        <f>ROUND((((C23+C24+(6-C25))/3)-1)/4,2)</f>
        <v>0.25</v>
      </c>
      <c r="F23" s="9" t="s">
        <v>43</v>
      </c>
      <c r="G23" s="7" t="s">
        <v>32</v>
      </c>
      <c r="H23" s="2">
        <v>2</v>
      </c>
      <c r="I23" s="9">
        <f>ROUND((((H23+H24+(6-H25))/3)-1)/4,2)</f>
        <v>0.25</v>
      </c>
      <c r="K23" s="9" t="s">
        <v>43</v>
      </c>
      <c r="L23" s="7" t="s">
        <v>32</v>
      </c>
      <c r="M23" s="2">
        <v>2</v>
      </c>
      <c r="N23" s="9">
        <f>ROUND((((M23+M24+(6-M25))/3)-1)/4,2)</f>
        <v>0.25</v>
      </c>
    </row>
    <row r="24" spans="1:14" x14ac:dyDescent="0.3">
      <c r="B24" s="3" t="s">
        <v>33</v>
      </c>
      <c r="C24" s="4">
        <v>1</v>
      </c>
      <c r="G24" s="3" t="s">
        <v>33</v>
      </c>
      <c r="H24" s="4">
        <v>2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4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0.17</v>
      </c>
      <c r="F26" s="9" t="s">
        <v>44</v>
      </c>
      <c r="G26" s="7" t="s">
        <v>32</v>
      </c>
      <c r="H26" s="2">
        <v>1</v>
      </c>
      <c r="I26" s="9">
        <f>ROUND((((H26+H27+(6-H28))/3)-1)/4,2)</f>
        <v>0</v>
      </c>
      <c r="K26" s="9" t="s">
        <v>44</v>
      </c>
      <c r="L26" s="7" t="s">
        <v>32</v>
      </c>
      <c r="M26" s="2">
        <v>4</v>
      </c>
      <c r="N26" s="9">
        <f>ROUND((((M26+M27+(6-M28))/3)-1)/4,2)</f>
        <v>0.83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1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5</v>
      </c>
      <c r="G28" s="5" t="s">
        <v>34</v>
      </c>
      <c r="H28" s="6">
        <v>5</v>
      </c>
      <c r="L28" s="5" t="s">
        <v>34</v>
      </c>
      <c r="M28" s="6">
        <v>1</v>
      </c>
    </row>
    <row r="30" spans="1:14" x14ac:dyDescent="0.3">
      <c r="C30" t="s">
        <v>53</v>
      </c>
      <c r="D30">
        <f>SUM(D2:D28)</f>
        <v>2.34</v>
      </c>
      <c r="H30" t="s">
        <v>53</v>
      </c>
      <c r="I30">
        <f>SUM(I2:I28)</f>
        <v>0.75</v>
      </c>
      <c r="M30" t="s">
        <v>53</v>
      </c>
      <c r="N30">
        <f>SUM(N2:N28)</f>
        <v>4.58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0FA1-DCC6-47C7-AF7E-F5AFFD72CA0F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441406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0.5</v>
      </c>
      <c r="F2" s="10" t="s">
        <v>36</v>
      </c>
      <c r="G2" s="7" t="s">
        <v>32</v>
      </c>
      <c r="H2" s="2">
        <v>1</v>
      </c>
      <c r="I2" s="9">
        <f>ROUND((((H2+H3+(6-H4))/3)-1)/4,2)</f>
        <v>0.25</v>
      </c>
      <c r="K2" s="10" t="s">
        <v>36</v>
      </c>
      <c r="L2" s="7" t="s">
        <v>32</v>
      </c>
      <c r="M2" s="2">
        <v>3</v>
      </c>
      <c r="N2" s="9">
        <f>ROUND((((M2+M3+(6-M4))/3)-1)/4,2)</f>
        <v>0.67</v>
      </c>
      <c r="P2" s="7" t="s">
        <v>35</v>
      </c>
      <c r="Q2" s="2" t="s">
        <v>60</v>
      </c>
    </row>
    <row r="3" spans="1:19" x14ac:dyDescent="0.3">
      <c r="B3" s="3" t="s">
        <v>33</v>
      </c>
      <c r="C3" s="8">
        <v>4</v>
      </c>
      <c r="G3" s="3" t="s">
        <v>33</v>
      </c>
      <c r="H3" s="8">
        <v>3</v>
      </c>
      <c r="L3" s="3" t="s">
        <v>33</v>
      </c>
      <c r="M3" s="8">
        <v>4</v>
      </c>
      <c r="P3" s="3" t="s">
        <v>46</v>
      </c>
      <c r="Q3" s="4" t="s">
        <v>59</v>
      </c>
    </row>
    <row r="4" spans="1:19" ht="15" thickBot="1" x14ac:dyDescent="0.35">
      <c r="B4" s="5" t="s">
        <v>34</v>
      </c>
      <c r="C4" s="6">
        <v>3</v>
      </c>
      <c r="G4" s="5" t="s">
        <v>34</v>
      </c>
      <c r="H4" s="6">
        <v>4</v>
      </c>
      <c r="L4" s="5" t="s">
        <v>34</v>
      </c>
      <c r="M4" s="6">
        <v>2</v>
      </c>
      <c r="P4" s="5" t="s">
        <v>47</v>
      </c>
      <c r="Q4" s="6" t="s">
        <v>61</v>
      </c>
    </row>
    <row r="5" spans="1:19" ht="15" thickBot="1" x14ac:dyDescent="0.35">
      <c r="A5" s="9" t="s">
        <v>37</v>
      </c>
      <c r="B5" s="7" t="s">
        <v>32</v>
      </c>
      <c r="C5" s="2">
        <v>3</v>
      </c>
      <c r="D5" s="9">
        <f>ROUND((((C5+C6+(6-C7))/3)-1)/4,2)</f>
        <v>0.67</v>
      </c>
      <c r="F5" s="9" t="s">
        <v>37</v>
      </c>
      <c r="G5" s="7" t="s">
        <v>32</v>
      </c>
      <c r="H5" s="2">
        <v>3</v>
      </c>
      <c r="I5" s="9">
        <f>ROUND((((H5+H6+(6-H7))/3)-1)/4,2)</f>
        <v>0.57999999999999996</v>
      </c>
      <c r="K5" s="9" t="s">
        <v>37</v>
      </c>
      <c r="L5" s="7" t="s">
        <v>32</v>
      </c>
      <c r="M5" s="2">
        <v>2</v>
      </c>
      <c r="N5" s="9">
        <f>ROUND((((M5+M6+(6-M7))/3)-1)/4,2)</f>
        <v>0.5</v>
      </c>
    </row>
    <row r="6" spans="1:19" x14ac:dyDescent="0.3">
      <c r="B6" s="3" t="s">
        <v>33</v>
      </c>
      <c r="C6" s="4">
        <v>4</v>
      </c>
      <c r="G6" s="3" t="s">
        <v>33</v>
      </c>
      <c r="H6" s="4">
        <v>5</v>
      </c>
      <c r="L6" s="3" t="s">
        <v>33</v>
      </c>
      <c r="M6" s="4">
        <v>4</v>
      </c>
      <c r="P6" s="7" t="s">
        <v>3</v>
      </c>
      <c r="Q6" s="2">
        <v>16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4</v>
      </c>
      <c r="L7" s="5" t="s">
        <v>34</v>
      </c>
      <c r="M7" s="6">
        <v>3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0.33</v>
      </c>
      <c r="F8" s="9" t="s">
        <v>38</v>
      </c>
      <c r="G8" s="7" t="s">
        <v>32</v>
      </c>
      <c r="H8" s="2">
        <v>2</v>
      </c>
      <c r="I8" s="9">
        <f>ROUND((((H8+H9+(6-H10))/3)-1)/4,2)</f>
        <v>0.42</v>
      </c>
      <c r="K8" s="9" t="s">
        <v>38</v>
      </c>
      <c r="L8" s="7" t="s">
        <v>32</v>
      </c>
      <c r="M8" s="2">
        <v>4</v>
      </c>
      <c r="N8" s="9">
        <f>ROUND((((M8+M9+(6-M10))/3)-1)/4,2)</f>
        <v>0.75</v>
      </c>
      <c r="P8" s="5" t="s">
        <v>5</v>
      </c>
      <c r="Q8" s="6">
        <v>10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3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3</v>
      </c>
      <c r="L10" s="5" t="s">
        <v>34</v>
      </c>
      <c r="M10" s="6">
        <v>2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0.5</v>
      </c>
      <c r="F11" s="9" t="s">
        <v>39</v>
      </c>
      <c r="G11" s="7" t="s">
        <v>32</v>
      </c>
      <c r="H11" s="2">
        <v>1</v>
      </c>
      <c r="I11" s="9">
        <f>ROUND((((H11+H12+(6-H13))/3)-1)/4,2)</f>
        <v>0.42</v>
      </c>
      <c r="K11" s="9" t="s">
        <v>39</v>
      </c>
      <c r="L11" s="7" t="s">
        <v>32</v>
      </c>
      <c r="M11" s="2">
        <v>3</v>
      </c>
      <c r="N11" s="9">
        <f>ROUND((((M11+M12+(6-M13))/3)-1)/4,2)</f>
        <v>0.57999999999999996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4</v>
      </c>
      <c r="L12" s="3" t="s">
        <v>33</v>
      </c>
      <c r="M12" s="4">
        <v>4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3</v>
      </c>
      <c r="G13" s="5" t="s">
        <v>34</v>
      </c>
      <c r="H13" s="6">
        <v>3</v>
      </c>
      <c r="L13" s="5" t="s">
        <v>34</v>
      </c>
      <c r="M13" s="6">
        <v>3</v>
      </c>
    </row>
    <row r="14" spans="1:19" ht="15" thickBot="1" x14ac:dyDescent="0.35">
      <c r="A14" s="9" t="s">
        <v>40</v>
      </c>
      <c r="B14" s="7" t="s">
        <v>32</v>
      </c>
      <c r="C14" s="2">
        <v>1</v>
      </c>
      <c r="D14" s="9">
        <f>ROUND((((C14+C15+(6-C16))/3)-1)/4,2)</f>
        <v>0.25</v>
      </c>
      <c r="F14" s="9" t="s">
        <v>40</v>
      </c>
      <c r="G14" s="7" t="s">
        <v>32</v>
      </c>
      <c r="H14" s="2">
        <v>3</v>
      </c>
      <c r="I14" s="9">
        <f>ROUND((((H14+H15+(6-H16))/3)-1)/4,2)</f>
        <v>0.42</v>
      </c>
      <c r="K14" s="9" t="s">
        <v>40</v>
      </c>
      <c r="L14" s="7" t="s">
        <v>32</v>
      </c>
      <c r="M14" s="2">
        <v>1</v>
      </c>
      <c r="N14" s="9">
        <f>ROUND((((M14+M15+(6-M16))/3)-1)/4,2)</f>
        <v>0.17</v>
      </c>
      <c r="P14" s="13" t="s">
        <v>54</v>
      </c>
      <c r="Q14" s="14" t="str">
        <f>Q3</f>
        <v>4B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2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3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2</v>
      </c>
      <c r="D17" s="9">
        <f>ROUND((((C17+C18+(6-C19))/3)-1)/4,2)</f>
        <v>0.5</v>
      </c>
      <c r="F17" s="9" t="s">
        <v>41</v>
      </c>
      <c r="G17" s="7" t="s">
        <v>32</v>
      </c>
      <c r="H17" s="2">
        <v>4</v>
      </c>
      <c r="I17" s="9">
        <f>ROUND((((H17+H18+(6-H19))/3)-1)/4,2)</f>
        <v>0.57999999999999996</v>
      </c>
      <c r="K17" s="9" t="s">
        <v>41</v>
      </c>
      <c r="L17" s="7" t="s">
        <v>32</v>
      </c>
      <c r="M17" s="2">
        <v>3</v>
      </c>
      <c r="N17" s="9">
        <f>ROUND((((M17+M18+(6-M19))/3)-1)/4,2)</f>
        <v>0.57999999999999996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3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3</v>
      </c>
      <c r="G19" s="5" t="s">
        <v>34</v>
      </c>
      <c r="H19" s="6">
        <v>3</v>
      </c>
      <c r="L19" s="5" t="s">
        <v>34</v>
      </c>
      <c r="M19" s="6">
        <v>3</v>
      </c>
    </row>
    <row r="20" spans="1:14" ht="15" thickBot="1" x14ac:dyDescent="0.35">
      <c r="A20" s="9" t="s">
        <v>42</v>
      </c>
      <c r="B20" s="7" t="s">
        <v>32</v>
      </c>
      <c r="C20" s="2">
        <v>3</v>
      </c>
      <c r="D20" s="9">
        <f>ROUND((((C20+C21+(6-C22))/3)-1)/4,2)</f>
        <v>0.57999999999999996</v>
      </c>
      <c r="F20" s="9" t="s">
        <v>42</v>
      </c>
      <c r="G20" s="7" t="s">
        <v>32</v>
      </c>
      <c r="H20" s="2">
        <v>2</v>
      </c>
      <c r="I20" s="9">
        <f>ROUND((((H20+H21+(6-H22))/3)-1)/4,2)</f>
        <v>0.33</v>
      </c>
      <c r="K20" s="9" t="s">
        <v>42</v>
      </c>
      <c r="L20" s="7" t="s">
        <v>32</v>
      </c>
      <c r="M20" s="2">
        <v>2</v>
      </c>
      <c r="N20" s="9">
        <f>ROUND((((M20+M21+(6-M22))/3)-1)/4,2)</f>
        <v>0.42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2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3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0.33</v>
      </c>
      <c r="F23" s="9" t="s">
        <v>43</v>
      </c>
      <c r="G23" s="7" t="s">
        <v>32</v>
      </c>
      <c r="H23" s="2">
        <v>4</v>
      </c>
      <c r="I23" s="9">
        <f>ROUND((((H23+H24+(6-H25))/3)-1)/4,2)</f>
        <v>0.67</v>
      </c>
      <c r="K23" s="9" t="s">
        <v>43</v>
      </c>
      <c r="L23" s="7" t="s">
        <v>32</v>
      </c>
      <c r="M23" s="2">
        <v>4</v>
      </c>
      <c r="N23" s="9">
        <f>ROUND((((M23+M24+(6-M25))/3)-1)/4,2)</f>
        <v>0.83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4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5</v>
      </c>
      <c r="G25" s="5" t="s">
        <v>34</v>
      </c>
      <c r="H25" s="6">
        <v>3</v>
      </c>
      <c r="L25" s="5" t="s">
        <v>34</v>
      </c>
      <c r="M25" s="6">
        <v>1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2</v>
      </c>
      <c r="I26" s="9">
        <f>ROUND((((H26+H27+(6-H28))/3)-1)/4,2)</f>
        <v>0.33</v>
      </c>
      <c r="K26" s="9" t="s">
        <v>44</v>
      </c>
      <c r="L26" s="7" t="s">
        <v>32</v>
      </c>
      <c r="M26" s="2">
        <v>1</v>
      </c>
      <c r="N26" s="9">
        <f>ROUND((((M26+M27+(6-M28))/3)-1)/4,2)</f>
        <v>0.17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2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3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3.91</v>
      </c>
      <c r="H30" t="s">
        <v>53</v>
      </c>
      <c r="I30">
        <f>SUM(I2:I28)</f>
        <v>4</v>
      </c>
      <c r="M30" t="s">
        <v>53</v>
      </c>
      <c r="N30">
        <f>SUM(N2:N28)</f>
        <v>4.67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4DBF-0872-410F-8B41-1EDEBBF38DA7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8.66406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4</v>
      </c>
      <c r="D2" s="9">
        <f>ROUND((((C2+C3+(6-C4))/3)-1)/4,2)</f>
        <v>0.75</v>
      </c>
      <c r="F2" s="10" t="s">
        <v>36</v>
      </c>
      <c r="G2" s="7" t="s">
        <v>32</v>
      </c>
      <c r="H2" s="2">
        <v>2</v>
      </c>
      <c r="I2" s="9">
        <f>ROUND((((H2+H3+(6-H4))/3)-1)/4,2)</f>
        <v>0.25</v>
      </c>
      <c r="K2" s="10" t="s">
        <v>36</v>
      </c>
      <c r="L2" s="7" t="s">
        <v>32</v>
      </c>
      <c r="M2" s="2">
        <v>2</v>
      </c>
      <c r="N2" s="9">
        <f>ROUND((((M2+M3+(6-M4))/3)-1)/4,2)</f>
        <v>0.42</v>
      </c>
      <c r="P2" s="7" t="s">
        <v>35</v>
      </c>
      <c r="Q2" s="2">
        <v>2</v>
      </c>
    </row>
    <row r="3" spans="1:19" x14ac:dyDescent="0.3">
      <c r="B3" s="3" t="s">
        <v>33</v>
      </c>
      <c r="C3" s="8">
        <v>4</v>
      </c>
      <c r="G3" s="3" t="s">
        <v>33</v>
      </c>
      <c r="H3" s="8">
        <v>2</v>
      </c>
      <c r="L3" s="3" t="s">
        <v>33</v>
      </c>
      <c r="M3" s="8">
        <v>4</v>
      </c>
      <c r="P3" s="3" t="s">
        <v>46</v>
      </c>
      <c r="Q3" s="4">
        <v>1</v>
      </c>
    </row>
    <row r="4" spans="1:19" ht="15" thickBot="1" x14ac:dyDescent="0.35">
      <c r="B4" s="5" t="s">
        <v>34</v>
      </c>
      <c r="C4" s="6">
        <v>2</v>
      </c>
      <c r="G4" s="5" t="s">
        <v>34</v>
      </c>
      <c r="H4" s="6">
        <v>4</v>
      </c>
      <c r="L4" s="5" t="s">
        <v>34</v>
      </c>
      <c r="M4" s="6">
        <v>4</v>
      </c>
      <c r="P4" s="5" t="s">
        <v>47</v>
      </c>
      <c r="Q4" s="6">
        <v>3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2</v>
      </c>
      <c r="I5" s="9">
        <f>ROUND((((H5+H6+(6-H7))/3)-1)/4,2)</f>
        <v>0.25</v>
      </c>
      <c r="K5" s="9" t="s">
        <v>37</v>
      </c>
      <c r="L5" s="7" t="s">
        <v>32</v>
      </c>
      <c r="M5" s="2">
        <v>2</v>
      </c>
      <c r="N5" s="9">
        <f>ROUND((((M5+M6+(6-M7))/3)-1)/4,2)</f>
        <v>0.25</v>
      </c>
    </row>
    <row r="6" spans="1:19" x14ac:dyDescent="0.3">
      <c r="B6" s="3" t="s">
        <v>33</v>
      </c>
      <c r="C6" s="4">
        <v>4</v>
      </c>
      <c r="G6" s="3" t="s">
        <v>33</v>
      </c>
      <c r="H6" s="4">
        <v>2</v>
      </c>
      <c r="L6" s="3" t="s">
        <v>33</v>
      </c>
      <c r="M6" s="4">
        <v>2</v>
      </c>
      <c r="P6" s="7" t="s">
        <v>3</v>
      </c>
      <c r="Q6" s="2">
        <v>31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4</v>
      </c>
      <c r="L7" s="5" t="s">
        <v>34</v>
      </c>
      <c r="M7" s="6">
        <v>4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0.25</v>
      </c>
      <c r="F8" s="9" t="s">
        <v>38</v>
      </c>
      <c r="G8" s="7" t="s">
        <v>32</v>
      </c>
      <c r="H8" s="2">
        <v>4</v>
      </c>
      <c r="I8" s="9">
        <f>ROUND((((H8+H9+(6-H10))/3)-1)/4,2)</f>
        <v>0.75</v>
      </c>
      <c r="K8" s="9" t="s">
        <v>38</v>
      </c>
      <c r="L8" s="7" t="s">
        <v>32</v>
      </c>
      <c r="M8" s="2">
        <v>3</v>
      </c>
      <c r="N8" s="9">
        <f>ROUND((((M8+M9+(6-M10))/3)-1)/4,2)</f>
        <v>0.57999999999999996</v>
      </c>
      <c r="P8" s="5" t="s">
        <v>5</v>
      </c>
      <c r="Q8" s="6">
        <v>5</v>
      </c>
    </row>
    <row r="9" spans="1:19" ht="15" thickBot="1" x14ac:dyDescent="0.35">
      <c r="B9" s="3" t="s">
        <v>33</v>
      </c>
      <c r="C9" s="4">
        <v>2</v>
      </c>
      <c r="G9" s="3" t="s">
        <v>33</v>
      </c>
      <c r="H9" s="4">
        <v>4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2</v>
      </c>
      <c r="L10" s="5" t="s">
        <v>34</v>
      </c>
      <c r="M10" s="6">
        <v>3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0.25</v>
      </c>
      <c r="F11" s="9" t="s">
        <v>39</v>
      </c>
      <c r="G11" s="7" t="s">
        <v>32</v>
      </c>
      <c r="H11" s="2">
        <v>2</v>
      </c>
      <c r="I11" s="9">
        <f>ROUND((((H11+H12+(6-H13))/3)-1)/4,2)</f>
        <v>0.17</v>
      </c>
      <c r="K11" s="9" t="s">
        <v>39</v>
      </c>
      <c r="L11" s="7" t="s">
        <v>32</v>
      </c>
      <c r="M11" s="2">
        <v>2</v>
      </c>
      <c r="N11" s="9">
        <f>ROUND((((M11+M12+(6-M13))/3)-1)/4,2)</f>
        <v>0.25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2</v>
      </c>
      <c r="G12" s="3" t="s">
        <v>33</v>
      </c>
      <c r="H12" s="4">
        <v>2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5</v>
      </c>
      <c r="L13" s="5" t="s">
        <v>34</v>
      </c>
      <c r="M13" s="6">
        <v>4</v>
      </c>
    </row>
    <row r="14" spans="1:19" ht="15" thickBot="1" x14ac:dyDescent="0.35">
      <c r="A14" s="9" t="s">
        <v>40</v>
      </c>
      <c r="B14" s="7" t="s">
        <v>32</v>
      </c>
      <c r="C14" s="2">
        <v>2</v>
      </c>
      <c r="D14" s="9">
        <f>ROUND((((C14+C15+(6-C16))/3)-1)/4,2)</f>
        <v>0.25</v>
      </c>
      <c r="F14" s="9" t="s">
        <v>40</v>
      </c>
      <c r="G14" s="7" t="s">
        <v>32</v>
      </c>
      <c r="H14" s="2">
        <v>2</v>
      </c>
      <c r="I14" s="9">
        <f>ROUND((((H14+H15+(6-H16))/3)-1)/4,2)</f>
        <v>0.25</v>
      </c>
      <c r="K14" s="9" t="s">
        <v>40</v>
      </c>
      <c r="L14" s="7" t="s">
        <v>32</v>
      </c>
      <c r="M14" s="2">
        <v>2</v>
      </c>
      <c r="N14" s="9">
        <f>ROUND((((M14+M15+(6-M16))/3)-1)/4,2)</f>
        <v>0.33</v>
      </c>
      <c r="P14" s="13" t="s">
        <v>54</v>
      </c>
      <c r="Q14" s="14">
        <f>Q3</f>
        <v>1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2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4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0.75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2</v>
      </c>
      <c r="N17" s="9">
        <f>ROUND((((M17+M18+(6-M19))/3)-1)/4,2)</f>
        <v>0.42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4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2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0.25</v>
      </c>
      <c r="F20" s="9" t="s">
        <v>42</v>
      </c>
      <c r="G20" s="7" t="s">
        <v>32</v>
      </c>
      <c r="H20" s="2">
        <v>2</v>
      </c>
      <c r="I20" s="9">
        <f>ROUND((((H20+H21+(6-H22))/3)-1)/4,2)</f>
        <v>0.25</v>
      </c>
      <c r="K20" s="9" t="s">
        <v>42</v>
      </c>
      <c r="L20" s="7" t="s">
        <v>32</v>
      </c>
      <c r="M20" s="2">
        <v>2</v>
      </c>
      <c r="N20" s="9">
        <f>ROUND((((M20+M21+(6-M22))/3)-1)/4,2)</f>
        <v>0.25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2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4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4</v>
      </c>
      <c r="D23" s="9">
        <f>ROUND((((C23+C24+(6-C25))/3)-1)/4,2)</f>
        <v>0.75</v>
      </c>
      <c r="F23" s="9" t="s">
        <v>43</v>
      </c>
      <c r="G23" s="7" t="s">
        <v>32</v>
      </c>
      <c r="H23" s="2">
        <v>2</v>
      </c>
      <c r="I23" s="9">
        <f>ROUND((((H23+H24+(6-H25))/3)-1)/4,2)</f>
        <v>0.42</v>
      </c>
      <c r="K23" s="9" t="s">
        <v>43</v>
      </c>
      <c r="L23" s="7" t="s">
        <v>32</v>
      </c>
      <c r="M23" s="2">
        <v>4</v>
      </c>
      <c r="N23" s="9">
        <f>ROUND((((M23+M24+(6-M25))/3)-1)/4,2)</f>
        <v>0.75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4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4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2</v>
      </c>
      <c r="N26" s="9">
        <f>ROUND((((M26+M27+(6-M28))/3)-1)/4,2)</f>
        <v>0.25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2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4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4.25</v>
      </c>
      <c r="H30" t="s">
        <v>53</v>
      </c>
      <c r="I30">
        <f>SUM(I2:I28)</f>
        <v>3.34</v>
      </c>
      <c r="M30" t="s">
        <v>53</v>
      </c>
      <c r="N30">
        <f>SUM(N2:N28)</f>
        <v>3.5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7C0A-3FC2-48AD-8FFD-9776EB0271E2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8.218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3</v>
      </c>
      <c r="D2" s="9">
        <f>ROUND((((C2+C3+(6-C4))/3)-1)/4,2)</f>
        <v>0.42</v>
      </c>
      <c r="F2" s="10" t="s">
        <v>36</v>
      </c>
      <c r="G2" s="7" t="s">
        <v>32</v>
      </c>
      <c r="H2" s="2">
        <v>1</v>
      </c>
      <c r="I2" s="9">
        <f>ROUND((((H2+H3+(6-H4))/3)-1)/4,2)</f>
        <v>0</v>
      </c>
      <c r="K2" s="10" t="s">
        <v>36</v>
      </c>
      <c r="L2" s="7" t="s">
        <v>32</v>
      </c>
      <c r="M2" s="2">
        <v>1</v>
      </c>
      <c r="N2" s="9">
        <f>ROUND((((M2+M3+(6-M4))/3)-1)/4,2)</f>
        <v>0</v>
      </c>
      <c r="P2" s="7" t="s">
        <v>35</v>
      </c>
      <c r="Q2" s="2">
        <v>5</v>
      </c>
    </row>
    <row r="3" spans="1:19" x14ac:dyDescent="0.3">
      <c r="B3" s="3" t="s">
        <v>33</v>
      </c>
      <c r="C3" s="8">
        <v>2</v>
      </c>
      <c r="G3" s="3" t="s">
        <v>33</v>
      </c>
      <c r="H3" s="8">
        <v>1</v>
      </c>
      <c r="L3" s="3" t="s">
        <v>33</v>
      </c>
      <c r="M3" s="8">
        <v>1</v>
      </c>
      <c r="P3" s="3" t="s">
        <v>46</v>
      </c>
      <c r="Q3" s="4">
        <v>6</v>
      </c>
    </row>
    <row r="4" spans="1:19" ht="15" thickBot="1" x14ac:dyDescent="0.35">
      <c r="B4" s="5" t="s">
        <v>34</v>
      </c>
      <c r="C4" s="6">
        <v>3</v>
      </c>
      <c r="G4" s="5" t="s">
        <v>34</v>
      </c>
      <c r="H4" s="6">
        <v>5</v>
      </c>
      <c r="L4" s="5" t="s">
        <v>34</v>
      </c>
      <c r="M4" s="6">
        <v>5</v>
      </c>
      <c r="P4" s="5" t="s">
        <v>47</v>
      </c>
      <c r="Q4" s="6">
        <v>4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0.67</v>
      </c>
      <c r="F5" s="9" t="s">
        <v>37</v>
      </c>
      <c r="G5" s="7" t="s">
        <v>32</v>
      </c>
      <c r="H5" s="2">
        <v>1</v>
      </c>
      <c r="I5" s="9">
        <f>ROUND((((H5+H6+(6-H7))/3)-1)/4,2)</f>
        <v>0</v>
      </c>
      <c r="K5" s="9" t="s">
        <v>37</v>
      </c>
      <c r="L5" s="7" t="s">
        <v>32</v>
      </c>
      <c r="M5" s="2">
        <v>4</v>
      </c>
      <c r="N5" s="9">
        <f>ROUND((((M5+M6+(6-M7))/3)-1)/4,2)</f>
        <v>0.83</v>
      </c>
    </row>
    <row r="6" spans="1:19" x14ac:dyDescent="0.3">
      <c r="B6" s="3" t="s">
        <v>33</v>
      </c>
      <c r="C6" s="4">
        <v>4</v>
      </c>
      <c r="G6" s="3" t="s">
        <v>33</v>
      </c>
      <c r="H6" s="4">
        <v>1</v>
      </c>
      <c r="L6" s="3" t="s">
        <v>33</v>
      </c>
      <c r="M6" s="4">
        <v>4</v>
      </c>
      <c r="P6" s="7" t="s">
        <v>3</v>
      </c>
      <c r="Q6" s="2">
        <v>25</v>
      </c>
    </row>
    <row r="7" spans="1:19" ht="15" thickBot="1" x14ac:dyDescent="0.35">
      <c r="B7" s="5" t="s">
        <v>34</v>
      </c>
      <c r="C7" s="6">
        <v>3</v>
      </c>
      <c r="G7" s="5" t="s">
        <v>34</v>
      </c>
      <c r="H7" s="6">
        <v>5</v>
      </c>
      <c r="L7" s="5" t="s">
        <v>34</v>
      </c>
      <c r="M7" s="6">
        <v>1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0.75</v>
      </c>
      <c r="F8" s="9" t="s">
        <v>38</v>
      </c>
      <c r="G8" s="7" t="s">
        <v>32</v>
      </c>
      <c r="H8" s="2">
        <v>1</v>
      </c>
      <c r="I8" s="9">
        <f>ROUND((((H8+H9+(6-H10))/3)-1)/4,2)</f>
        <v>0.25</v>
      </c>
      <c r="K8" s="9" t="s">
        <v>38</v>
      </c>
      <c r="L8" s="7" t="s">
        <v>32</v>
      </c>
      <c r="M8" s="2">
        <v>3</v>
      </c>
      <c r="N8" s="9">
        <f>ROUND((((M8+M9+(6-M10))/3)-1)/4,2)</f>
        <v>0.42</v>
      </c>
      <c r="P8" s="5" t="s">
        <v>5</v>
      </c>
      <c r="Q8" s="6">
        <v>1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3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1</v>
      </c>
      <c r="G10" s="5" t="s">
        <v>34</v>
      </c>
      <c r="H10" s="6">
        <v>4</v>
      </c>
      <c r="L10" s="5" t="s">
        <v>34</v>
      </c>
      <c r="M10" s="6">
        <v>3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4</v>
      </c>
      <c r="D11" s="9">
        <f>ROUND((((C11+C12+(6-C13))/3)-1)/4,2)</f>
        <v>0.83</v>
      </c>
      <c r="F11" s="9" t="s">
        <v>39</v>
      </c>
      <c r="G11" s="7" t="s">
        <v>32</v>
      </c>
      <c r="H11" s="2">
        <v>2</v>
      </c>
      <c r="I11" s="9">
        <f>ROUND((((H11+H12+(6-H13))/3)-1)/4,2)</f>
        <v>0.25</v>
      </c>
      <c r="K11" s="9" t="s">
        <v>39</v>
      </c>
      <c r="L11" s="7" t="s">
        <v>32</v>
      </c>
      <c r="M11" s="2">
        <v>1</v>
      </c>
      <c r="N11" s="9">
        <f>ROUND((((M11+M12+(6-M13))/3)-1)/4,2)</f>
        <v>0.08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2</v>
      </c>
      <c r="L12" s="3" t="s">
        <v>33</v>
      </c>
      <c r="M12" s="4">
        <v>2</v>
      </c>
      <c r="P12" s="5" t="s">
        <v>50</v>
      </c>
      <c r="Q12" s="6">
        <v>0</v>
      </c>
    </row>
    <row r="13" spans="1:19" ht="15" thickBot="1" x14ac:dyDescent="0.35">
      <c r="B13" s="5" t="s">
        <v>34</v>
      </c>
      <c r="C13" s="6">
        <v>1</v>
      </c>
      <c r="G13" s="5" t="s">
        <v>34</v>
      </c>
      <c r="H13" s="6">
        <v>4</v>
      </c>
      <c r="L13" s="5" t="s">
        <v>34</v>
      </c>
      <c r="M13" s="6">
        <v>5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0.67</v>
      </c>
      <c r="F14" s="9" t="s">
        <v>40</v>
      </c>
      <c r="G14" s="7" t="s">
        <v>32</v>
      </c>
      <c r="H14" s="2">
        <v>4</v>
      </c>
      <c r="I14" s="9">
        <f>ROUND((((H14+H15+(6-H16))/3)-1)/4,2)</f>
        <v>0.67</v>
      </c>
      <c r="K14" s="9" t="s">
        <v>40</v>
      </c>
      <c r="L14" s="7" t="s">
        <v>32</v>
      </c>
      <c r="M14" s="2">
        <v>2</v>
      </c>
      <c r="N14" s="9">
        <f>ROUND((((M14+M15+(6-M16))/3)-1)/4,2)</f>
        <v>0.42</v>
      </c>
      <c r="P14" s="13" t="s">
        <v>54</v>
      </c>
      <c r="Q14" s="14">
        <f>Q4</f>
        <v>4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3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1</v>
      </c>
      <c r="G16" s="5" t="s">
        <v>34</v>
      </c>
      <c r="H16" s="6">
        <v>2</v>
      </c>
      <c r="L16" s="5" t="s">
        <v>34</v>
      </c>
      <c r="M16" s="6">
        <v>3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0.75</v>
      </c>
      <c r="F17" s="9" t="s">
        <v>41</v>
      </c>
      <c r="G17" s="7" t="s">
        <v>32</v>
      </c>
      <c r="H17" s="2">
        <v>2</v>
      </c>
      <c r="I17" s="9">
        <f>ROUND((((H17+H18+(6-H19))/3)-1)/4,2)</f>
        <v>0.42</v>
      </c>
      <c r="K17" s="9" t="s">
        <v>41</v>
      </c>
      <c r="L17" s="7" t="s">
        <v>32</v>
      </c>
      <c r="M17" s="2">
        <v>2</v>
      </c>
      <c r="N17" s="9">
        <f>ROUND((((M17+M18+(6-M19))/3)-1)/4,2)</f>
        <v>0.17</v>
      </c>
    </row>
    <row r="18" spans="1:14" x14ac:dyDescent="0.3">
      <c r="B18" s="3" t="s">
        <v>33</v>
      </c>
      <c r="C18" s="4">
        <v>3</v>
      </c>
      <c r="G18" s="3" t="s">
        <v>33</v>
      </c>
      <c r="H18" s="4">
        <v>3</v>
      </c>
      <c r="L18" s="3" t="s">
        <v>33</v>
      </c>
      <c r="M18" s="4">
        <v>1</v>
      </c>
    </row>
    <row r="19" spans="1:14" ht="15" thickBot="1" x14ac:dyDescent="0.35">
      <c r="B19" s="5" t="s">
        <v>34</v>
      </c>
      <c r="C19" s="6">
        <v>1</v>
      </c>
      <c r="G19" s="5" t="s">
        <v>34</v>
      </c>
      <c r="H19" s="6">
        <v>3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0.25</v>
      </c>
      <c r="F20" s="9" t="s">
        <v>42</v>
      </c>
      <c r="G20" s="7" t="s">
        <v>32</v>
      </c>
      <c r="H20" s="2">
        <v>2</v>
      </c>
      <c r="I20" s="9">
        <f>ROUND((((H20+H21+(6-H22))/3)-1)/4,2)</f>
        <v>0.5</v>
      </c>
      <c r="K20" s="9" t="s">
        <v>42</v>
      </c>
      <c r="L20" s="7" t="s">
        <v>32</v>
      </c>
      <c r="M20" s="2">
        <v>1</v>
      </c>
      <c r="N20" s="9">
        <f>ROUND((((M20+M21+(6-M22))/3)-1)/4,2)</f>
        <v>0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4</v>
      </c>
      <c r="L21" s="3" t="s">
        <v>33</v>
      </c>
      <c r="M21" s="4">
        <v>1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3</v>
      </c>
      <c r="L22" s="5" t="s">
        <v>34</v>
      </c>
      <c r="M22" s="6">
        <v>5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0.25</v>
      </c>
      <c r="F23" s="9" t="s">
        <v>43</v>
      </c>
      <c r="G23" s="7" t="s">
        <v>32</v>
      </c>
      <c r="H23" s="2">
        <v>2</v>
      </c>
      <c r="I23" s="9">
        <f>ROUND((((H23+H24+(6-H25))/3)-1)/4,2)</f>
        <v>0.25</v>
      </c>
      <c r="K23" s="9" t="s">
        <v>43</v>
      </c>
      <c r="L23" s="7" t="s">
        <v>32</v>
      </c>
      <c r="M23" s="2">
        <v>3</v>
      </c>
      <c r="N23" s="9">
        <f>ROUND((((M23+M24+(6-M25))/3)-1)/4,2)</f>
        <v>0.5</v>
      </c>
    </row>
    <row r="24" spans="1:14" x14ac:dyDescent="0.3">
      <c r="B24" s="3" t="s">
        <v>33</v>
      </c>
      <c r="C24" s="4">
        <v>2</v>
      </c>
      <c r="G24" s="3" t="s">
        <v>33</v>
      </c>
      <c r="H24" s="4">
        <v>2</v>
      </c>
      <c r="L24" s="3" t="s">
        <v>33</v>
      </c>
      <c r="M24" s="4">
        <v>3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4</v>
      </c>
      <c r="L25" s="5" t="s">
        <v>34</v>
      </c>
      <c r="M25" s="6">
        <v>3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2</v>
      </c>
      <c r="I26" s="9">
        <f>ROUND((((H26+H27+(6-H28))/3)-1)/4,2)</f>
        <v>0.17</v>
      </c>
      <c r="K26" s="9" t="s">
        <v>44</v>
      </c>
      <c r="L26" s="7" t="s">
        <v>32</v>
      </c>
      <c r="M26" s="2">
        <v>3</v>
      </c>
      <c r="N26" s="9">
        <f>ROUND((((M26+M27+(6-M28))/3)-1)/4,2)</f>
        <v>0.42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1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4</v>
      </c>
      <c r="L28" s="5" t="s">
        <v>34</v>
      </c>
      <c r="M28" s="6">
        <v>3</v>
      </c>
    </row>
    <row r="30" spans="1:14" x14ac:dyDescent="0.3">
      <c r="C30" t="s">
        <v>53</v>
      </c>
      <c r="D30">
        <f>SUM(D2:D28)</f>
        <v>4.84</v>
      </c>
      <c r="H30" t="s">
        <v>53</v>
      </c>
      <c r="I30">
        <f>SUM(I2:I28)</f>
        <v>2.5099999999999998</v>
      </c>
      <c r="M30" t="s">
        <v>53</v>
      </c>
      <c r="N30">
        <f>SUM(N2:N28)</f>
        <v>2.84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D1B4-162D-43D9-8A7F-484DBFCFF880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1093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0.33</v>
      </c>
      <c r="F2" s="10" t="s">
        <v>36</v>
      </c>
      <c r="G2" s="7" t="s">
        <v>32</v>
      </c>
      <c r="H2" s="2">
        <v>2</v>
      </c>
      <c r="I2" s="9">
        <f>ROUND((((H2+H3+(6-H4))/3)-1)/4,2)</f>
        <v>0.17</v>
      </c>
      <c r="K2" s="10" t="s">
        <v>36</v>
      </c>
      <c r="L2" s="7" t="s">
        <v>32</v>
      </c>
      <c r="M2" s="2">
        <v>1</v>
      </c>
      <c r="N2" s="9">
        <f>ROUND((((M2+M3+(6-M4))/3)-1)/4,2)</f>
        <v>0</v>
      </c>
      <c r="P2" s="7" t="s">
        <v>35</v>
      </c>
      <c r="Q2" s="2">
        <v>1</v>
      </c>
    </row>
    <row r="3" spans="1:19" x14ac:dyDescent="0.3">
      <c r="B3" s="3" t="s">
        <v>33</v>
      </c>
      <c r="C3" s="8">
        <v>3</v>
      </c>
      <c r="G3" s="3" t="s">
        <v>33</v>
      </c>
      <c r="H3" s="8">
        <v>1</v>
      </c>
      <c r="L3" s="3" t="s">
        <v>33</v>
      </c>
      <c r="M3" s="8">
        <v>1</v>
      </c>
      <c r="P3" s="3" t="s">
        <v>46</v>
      </c>
      <c r="Q3" s="4">
        <v>3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5</v>
      </c>
      <c r="P4" s="5" t="s">
        <v>47</v>
      </c>
      <c r="Q4" s="6">
        <v>2</v>
      </c>
    </row>
    <row r="5" spans="1:19" ht="15" thickBot="1" x14ac:dyDescent="0.35">
      <c r="A5" s="9" t="s">
        <v>37</v>
      </c>
      <c r="B5" s="7" t="s">
        <v>32</v>
      </c>
      <c r="C5" s="2">
        <v>2</v>
      </c>
      <c r="D5" s="9">
        <f>ROUND((((C5+C6+(6-C7))/3)-1)/4,2)</f>
        <v>0.25</v>
      </c>
      <c r="F5" s="9" t="s">
        <v>37</v>
      </c>
      <c r="G5" s="7" t="s">
        <v>32</v>
      </c>
      <c r="H5" s="2">
        <v>1</v>
      </c>
      <c r="I5" s="9">
        <f>ROUND((((H5+H6+(6-H7))/3)-1)/4,2)</f>
        <v>0</v>
      </c>
      <c r="K5" s="9" t="s">
        <v>37</v>
      </c>
      <c r="L5" s="7" t="s">
        <v>32</v>
      </c>
      <c r="M5" s="2">
        <v>2</v>
      </c>
      <c r="N5" s="9">
        <f>ROUND((((M5+M6+(6-M7))/3)-1)/4,2)</f>
        <v>0.33</v>
      </c>
    </row>
    <row r="6" spans="1:19" x14ac:dyDescent="0.3">
      <c r="B6" s="3" t="s">
        <v>33</v>
      </c>
      <c r="C6" s="4">
        <v>2</v>
      </c>
      <c r="G6" s="3" t="s">
        <v>33</v>
      </c>
      <c r="H6" s="4">
        <v>1</v>
      </c>
      <c r="L6" s="3" t="s">
        <v>33</v>
      </c>
      <c r="M6" s="4">
        <v>3</v>
      </c>
      <c r="P6" s="7" t="s">
        <v>3</v>
      </c>
      <c r="Q6" s="2">
        <v>25</v>
      </c>
    </row>
    <row r="7" spans="1:19" ht="15" thickBot="1" x14ac:dyDescent="0.35">
      <c r="B7" s="5" t="s">
        <v>34</v>
      </c>
      <c r="C7" s="6">
        <v>4</v>
      </c>
      <c r="G7" s="5" t="s">
        <v>34</v>
      </c>
      <c r="H7" s="6">
        <v>5</v>
      </c>
      <c r="L7" s="5" t="s">
        <v>34</v>
      </c>
      <c r="M7" s="6">
        <v>4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0.83</v>
      </c>
      <c r="F8" s="9" t="s">
        <v>38</v>
      </c>
      <c r="G8" s="7" t="s">
        <v>32</v>
      </c>
      <c r="H8" s="2">
        <v>1</v>
      </c>
      <c r="I8" s="9">
        <f>ROUND((((H8+H9+(6-H10))/3)-1)/4,2)</f>
        <v>0</v>
      </c>
      <c r="K8" s="9" t="s">
        <v>38</v>
      </c>
      <c r="L8" s="7" t="s">
        <v>32</v>
      </c>
      <c r="M8" s="2">
        <v>4</v>
      </c>
      <c r="N8" s="9">
        <f>ROUND((((M8+M9+(6-M10))/3)-1)/4,2)</f>
        <v>0.67</v>
      </c>
      <c r="P8" s="5" t="s">
        <v>5</v>
      </c>
      <c r="Q8" s="6">
        <v>40</v>
      </c>
    </row>
    <row r="9" spans="1:19" ht="15" thickBot="1" x14ac:dyDescent="0.35">
      <c r="B9" s="3" t="s">
        <v>33</v>
      </c>
      <c r="C9" s="4">
        <v>5</v>
      </c>
      <c r="G9" s="3" t="s">
        <v>33</v>
      </c>
      <c r="H9" s="4">
        <v>1</v>
      </c>
      <c r="L9" s="3" t="s">
        <v>33</v>
      </c>
      <c r="M9" s="4">
        <v>3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5</v>
      </c>
      <c r="L10" s="5" t="s">
        <v>34</v>
      </c>
      <c r="M10" s="6">
        <v>2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0.17</v>
      </c>
      <c r="F11" s="9" t="s">
        <v>39</v>
      </c>
      <c r="G11" s="7" t="s">
        <v>32</v>
      </c>
      <c r="H11" s="2">
        <v>1</v>
      </c>
      <c r="I11" s="9">
        <f>ROUND((((H11+H12+(6-H13))/3)-1)/4,2)</f>
        <v>0</v>
      </c>
      <c r="K11" s="9" t="s">
        <v>39</v>
      </c>
      <c r="L11" s="7" t="s">
        <v>32</v>
      </c>
      <c r="M11" s="2">
        <v>3</v>
      </c>
      <c r="N11" s="9">
        <f>ROUND((((M11+M12+(6-M13))/3)-1)/4,2)</f>
        <v>0.67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1</v>
      </c>
      <c r="G12" s="3" t="s">
        <v>33</v>
      </c>
      <c r="H12" s="4">
        <v>1</v>
      </c>
      <c r="L12" s="3" t="s">
        <v>33</v>
      </c>
      <c r="M12" s="4">
        <v>4</v>
      </c>
      <c r="P12" s="5" t="s">
        <v>50</v>
      </c>
      <c r="Q12" s="6">
        <v>0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5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3</v>
      </c>
      <c r="D14" s="9">
        <f>ROUND((((C14+C15+(6-C16))/3)-1)/4,2)</f>
        <v>0.5</v>
      </c>
      <c r="F14" s="9" t="s">
        <v>40</v>
      </c>
      <c r="G14" s="7" t="s">
        <v>32</v>
      </c>
      <c r="H14" s="2">
        <v>1</v>
      </c>
      <c r="I14" s="9">
        <f>ROUND((((H14+H15+(6-H16))/3)-1)/4,2)</f>
        <v>0</v>
      </c>
      <c r="K14" s="9" t="s">
        <v>40</v>
      </c>
      <c r="L14" s="7" t="s">
        <v>32</v>
      </c>
      <c r="M14" s="2">
        <v>3</v>
      </c>
      <c r="N14" s="9">
        <f>ROUND((((M14+M15+(6-M16))/3)-1)/4,2)</f>
        <v>0.67</v>
      </c>
      <c r="P14" s="13" t="s">
        <v>54</v>
      </c>
      <c r="Q14" s="14">
        <f>Q2</f>
        <v>1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1</v>
      </c>
      <c r="L15" s="3" t="s">
        <v>33</v>
      </c>
      <c r="M15" s="4">
        <v>4</v>
      </c>
    </row>
    <row r="16" spans="1:19" ht="15" thickBot="1" x14ac:dyDescent="0.35">
      <c r="B16" s="5" t="s">
        <v>34</v>
      </c>
      <c r="C16" s="6">
        <v>3</v>
      </c>
      <c r="G16" s="5" t="s">
        <v>34</v>
      </c>
      <c r="H16" s="6">
        <v>5</v>
      </c>
      <c r="L16" s="5" t="s">
        <v>34</v>
      </c>
      <c r="M16" s="6">
        <v>2</v>
      </c>
    </row>
    <row r="17" spans="1:14" ht="15" thickBot="1" x14ac:dyDescent="0.35">
      <c r="A17" s="9" t="s">
        <v>41</v>
      </c>
      <c r="B17" s="7" t="s">
        <v>32</v>
      </c>
      <c r="C17" s="2">
        <v>1</v>
      </c>
      <c r="D17" s="9">
        <f>ROUND((((C17+C18+(6-C19))/3)-1)/4,2)</f>
        <v>0.17</v>
      </c>
      <c r="F17" s="9" t="s">
        <v>41</v>
      </c>
      <c r="G17" s="7" t="s">
        <v>32</v>
      </c>
      <c r="H17" s="2">
        <v>2</v>
      </c>
      <c r="I17" s="9">
        <f>ROUND((((H17+H18+(6-H19))/3)-1)/4,2)</f>
        <v>0.08</v>
      </c>
      <c r="K17" s="9" t="s">
        <v>41</v>
      </c>
      <c r="L17" s="7" t="s">
        <v>32</v>
      </c>
      <c r="M17" s="2">
        <v>4</v>
      </c>
      <c r="N17" s="9">
        <f>ROUND((((M17+M18+(6-M19))/3)-1)/4,2)</f>
        <v>0.75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1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4</v>
      </c>
      <c r="G19" s="5" t="s">
        <v>34</v>
      </c>
      <c r="H19" s="6">
        <v>5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3</v>
      </c>
      <c r="D20" s="9">
        <f>ROUND((((C20+C21+(6-C22))/3)-1)/4,2)</f>
        <v>0.57999999999999996</v>
      </c>
      <c r="F20" s="9" t="s">
        <v>42</v>
      </c>
      <c r="G20" s="7" t="s">
        <v>32</v>
      </c>
      <c r="H20" s="2">
        <v>2</v>
      </c>
      <c r="I20" s="9">
        <f>ROUND((((H20+H21+(6-H22))/3)-1)/4,2)</f>
        <v>0.08</v>
      </c>
      <c r="K20" s="9" t="s">
        <v>42</v>
      </c>
      <c r="L20" s="7" t="s">
        <v>32</v>
      </c>
      <c r="M20" s="2">
        <v>3</v>
      </c>
      <c r="N20" s="9">
        <f>ROUND((((M20+M21+(6-M22))/3)-1)/4,2)</f>
        <v>0.42</v>
      </c>
    </row>
    <row r="21" spans="1:14" x14ac:dyDescent="0.3">
      <c r="B21" s="3" t="s">
        <v>33</v>
      </c>
      <c r="C21" s="4">
        <v>4</v>
      </c>
      <c r="G21" s="3" t="s">
        <v>33</v>
      </c>
      <c r="H21" s="4">
        <v>1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3</v>
      </c>
      <c r="G22" s="5" t="s">
        <v>34</v>
      </c>
      <c r="H22" s="6">
        <v>5</v>
      </c>
      <c r="L22" s="5" t="s">
        <v>34</v>
      </c>
      <c r="M22" s="6">
        <v>3</v>
      </c>
    </row>
    <row r="23" spans="1:14" ht="15" thickBot="1" x14ac:dyDescent="0.35">
      <c r="A23" s="9" t="s">
        <v>43</v>
      </c>
      <c r="B23" s="7" t="s">
        <v>32</v>
      </c>
      <c r="C23" s="2">
        <v>3</v>
      </c>
      <c r="D23" s="9">
        <f>ROUND((((C23+C24+(6-C25))/3)-1)/4,2)</f>
        <v>0.67</v>
      </c>
      <c r="F23" s="9" t="s">
        <v>43</v>
      </c>
      <c r="G23" s="7" t="s">
        <v>32</v>
      </c>
      <c r="H23" s="2">
        <v>3</v>
      </c>
      <c r="I23" s="9">
        <f>ROUND((((H23+H24+(6-H25))/3)-1)/4,2)</f>
        <v>0.67</v>
      </c>
      <c r="K23" s="9" t="s">
        <v>43</v>
      </c>
      <c r="L23" s="7" t="s">
        <v>32</v>
      </c>
      <c r="M23" s="2">
        <v>2</v>
      </c>
      <c r="N23" s="9">
        <f>ROUND((((M23+M24+(6-M25))/3)-1)/4,2)</f>
        <v>0.17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4</v>
      </c>
      <c r="L24" s="3" t="s">
        <v>33</v>
      </c>
      <c r="M24" s="4">
        <v>1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2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0.08</v>
      </c>
      <c r="F26" s="9" t="s">
        <v>44</v>
      </c>
      <c r="G26" s="7" t="s">
        <v>32</v>
      </c>
      <c r="H26" s="2">
        <v>2</v>
      </c>
      <c r="I26" s="9">
        <f>ROUND((((H26+H27+(6-H28))/3)-1)/4,2)</f>
        <v>0.08</v>
      </c>
      <c r="K26" s="9" t="s">
        <v>44</v>
      </c>
      <c r="L26" s="7" t="s">
        <v>32</v>
      </c>
      <c r="M26" s="2">
        <v>4</v>
      </c>
      <c r="N26" s="9">
        <f>ROUND((((M26+M27+(6-M28))/3)-1)/4,2)</f>
        <v>0.75</v>
      </c>
    </row>
    <row r="27" spans="1:14" x14ac:dyDescent="0.3">
      <c r="B27" s="3" t="s">
        <v>33</v>
      </c>
      <c r="C27" s="4">
        <v>1</v>
      </c>
      <c r="G27" s="3" t="s">
        <v>33</v>
      </c>
      <c r="H27" s="4">
        <v>1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5</v>
      </c>
      <c r="G28" s="5" t="s">
        <v>34</v>
      </c>
      <c r="H28" s="6">
        <v>5</v>
      </c>
      <c r="L28" s="5" t="s">
        <v>34</v>
      </c>
      <c r="M28" s="6">
        <v>2</v>
      </c>
    </row>
    <row r="30" spans="1:14" x14ac:dyDescent="0.3">
      <c r="C30" t="s">
        <v>53</v>
      </c>
      <c r="D30">
        <f>SUM(D2:D28)</f>
        <v>3.58</v>
      </c>
      <c r="H30" t="s">
        <v>53</v>
      </c>
      <c r="I30">
        <f>SUM(I2:I28)</f>
        <v>1.08</v>
      </c>
      <c r="M30" t="s">
        <v>53</v>
      </c>
      <c r="N30">
        <f>SUM(N2:N28)</f>
        <v>4.43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8B6D-6EBC-4E40-9188-88EEC0BC1E5E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886718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0.25</v>
      </c>
      <c r="F2" s="10" t="s">
        <v>36</v>
      </c>
      <c r="G2" s="7" t="s">
        <v>32</v>
      </c>
      <c r="H2" s="2">
        <v>3</v>
      </c>
      <c r="I2" s="9">
        <f>ROUND((((H2+H3+(6-H4))/3)-1)/4,2)</f>
        <v>0.33</v>
      </c>
      <c r="K2" s="10" t="s">
        <v>36</v>
      </c>
      <c r="L2" s="7" t="s">
        <v>32</v>
      </c>
      <c r="M2" s="2">
        <v>2</v>
      </c>
      <c r="N2" s="9">
        <f>ROUND((((M2+M3+(6-M4))/3)-1)/4,2)</f>
        <v>0.25</v>
      </c>
      <c r="P2" s="7" t="s">
        <v>35</v>
      </c>
      <c r="Q2" s="2" t="s">
        <v>60</v>
      </c>
    </row>
    <row r="3" spans="1:19" x14ac:dyDescent="0.3">
      <c r="B3" s="3" t="s">
        <v>33</v>
      </c>
      <c r="C3" s="8">
        <v>2</v>
      </c>
      <c r="G3" s="3" t="s">
        <v>33</v>
      </c>
      <c r="H3" s="8">
        <v>2</v>
      </c>
      <c r="L3" s="3" t="s">
        <v>33</v>
      </c>
      <c r="M3" s="8">
        <v>2</v>
      </c>
      <c r="P3" s="3" t="s">
        <v>46</v>
      </c>
      <c r="Q3" s="4" t="s">
        <v>61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4</v>
      </c>
      <c r="P4" s="5" t="s">
        <v>47</v>
      </c>
      <c r="Q4" s="6" t="s">
        <v>59</v>
      </c>
    </row>
    <row r="5" spans="1:19" ht="15" thickBot="1" x14ac:dyDescent="0.35">
      <c r="A5" s="9" t="s">
        <v>37</v>
      </c>
      <c r="B5" s="7" t="s">
        <v>32</v>
      </c>
      <c r="C5" s="2">
        <v>3</v>
      </c>
      <c r="D5" s="9">
        <f>ROUND((((C5+C6+(6-C7))/3)-1)/4,2)</f>
        <v>0.67</v>
      </c>
      <c r="F5" s="9" t="s">
        <v>37</v>
      </c>
      <c r="G5" s="7" t="s">
        <v>32</v>
      </c>
      <c r="H5" s="2">
        <v>3</v>
      </c>
      <c r="I5" s="9">
        <f>ROUND((((H5+H6+(6-H7))/3)-1)/4,2)</f>
        <v>0.57999999999999996</v>
      </c>
      <c r="K5" s="9" t="s">
        <v>37</v>
      </c>
      <c r="L5" s="7" t="s">
        <v>32</v>
      </c>
      <c r="M5" s="2">
        <v>4</v>
      </c>
      <c r="N5" s="9">
        <f>ROUND((((M5+M6+(6-M7))/3)-1)/4,2)</f>
        <v>0.75</v>
      </c>
    </row>
    <row r="6" spans="1:19" x14ac:dyDescent="0.3">
      <c r="B6" s="3" t="s">
        <v>33</v>
      </c>
      <c r="C6" s="4">
        <v>4</v>
      </c>
      <c r="G6" s="3" t="s">
        <v>33</v>
      </c>
      <c r="H6" s="4">
        <v>3</v>
      </c>
      <c r="L6" s="3" t="s">
        <v>33</v>
      </c>
      <c r="M6" s="4">
        <v>4</v>
      </c>
      <c r="P6" s="7" t="s">
        <v>3</v>
      </c>
      <c r="Q6" s="2">
        <v>15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2</v>
      </c>
      <c r="L7" s="5" t="s">
        <v>34</v>
      </c>
      <c r="M7" s="6">
        <v>2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0.33</v>
      </c>
      <c r="F8" s="9" t="s">
        <v>38</v>
      </c>
      <c r="G8" s="7" t="s">
        <v>32</v>
      </c>
      <c r="H8" s="2">
        <v>2</v>
      </c>
      <c r="I8" s="9">
        <f>ROUND((((H8+H9+(6-H10))/3)-1)/4,2)</f>
        <v>0.25</v>
      </c>
      <c r="K8" s="9" t="s">
        <v>38</v>
      </c>
      <c r="L8" s="7" t="s">
        <v>32</v>
      </c>
      <c r="M8" s="2">
        <v>2</v>
      </c>
      <c r="N8" s="9">
        <f>ROUND((((M8+M9+(6-M10))/3)-1)/4,2)</f>
        <v>0.25</v>
      </c>
      <c r="P8" s="5" t="s">
        <v>5</v>
      </c>
      <c r="Q8" s="6">
        <v>17.5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2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4</v>
      </c>
      <c r="L10" s="5" t="s">
        <v>34</v>
      </c>
      <c r="M10" s="6">
        <v>4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3</v>
      </c>
      <c r="D11" s="9">
        <f>ROUND((((C11+C12+(6-C13))/3)-1)/4,2)</f>
        <v>0.67</v>
      </c>
      <c r="F11" s="9" t="s">
        <v>39</v>
      </c>
      <c r="G11" s="7" t="s">
        <v>32</v>
      </c>
      <c r="H11" s="2">
        <v>2</v>
      </c>
      <c r="I11" s="9">
        <f>ROUND((((H11+H12+(6-H13))/3)-1)/4,2)</f>
        <v>0.42</v>
      </c>
      <c r="K11" s="9" t="s">
        <v>39</v>
      </c>
      <c r="L11" s="7" t="s">
        <v>32</v>
      </c>
      <c r="M11" s="2">
        <v>2</v>
      </c>
      <c r="N11" s="9">
        <f>ROUND((((M11+M12+(6-M13))/3)-1)/4,2)</f>
        <v>0.25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4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4</v>
      </c>
      <c r="L13" s="5" t="s">
        <v>34</v>
      </c>
      <c r="M13" s="6">
        <v>4</v>
      </c>
    </row>
    <row r="14" spans="1:19" ht="15" thickBot="1" x14ac:dyDescent="0.35">
      <c r="A14" s="9" t="s">
        <v>40</v>
      </c>
      <c r="B14" s="7" t="s">
        <v>32</v>
      </c>
      <c r="C14" s="2">
        <v>2</v>
      </c>
      <c r="D14" s="9">
        <f>ROUND((((C14+C15+(6-C16))/3)-1)/4,2)</f>
        <v>0.25</v>
      </c>
      <c r="F14" s="9" t="s">
        <v>40</v>
      </c>
      <c r="G14" s="7" t="s">
        <v>32</v>
      </c>
      <c r="H14" s="2">
        <v>2</v>
      </c>
      <c r="I14" s="9">
        <f>ROUND((((H14+H15+(6-H16))/3)-1)/4,2)</f>
        <v>0.25</v>
      </c>
      <c r="K14" s="9" t="s">
        <v>40</v>
      </c>
      <c r="L14" s="7" t="s">
        <v>32</v>
      </c>
      <c r="M14" s="2">
        <v>2</v>
      </c>
      <c r="N14" s="9">
        <f>ROUND((((M14+M15+(6-M16))/3)-1)/4,2)</f>
        <v>0.25</v>
      </c>
      <c r="P14" s="13" t="s">
        <v>54</v>
      </c>
      <c r="Q14" s="14" t="str">
        <f>Q3</f>
        <v>6B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2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4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0.67</v>
      </c>
      <c r="F17" s="9" t="s">
        <v>41</v>
      </c>
      <c r="G17" s="7" t="s">
        <v>32</v>
      </c>
      <c r="H17" s="2">
        <v>2</v>
      </c>
      <c r="I17" s="9">
        <f>ROUND((((H17+H18+(6-H19))/3)-1)/4,2)</f>
        <v>0.25</v>
      </c>
      <c r="K17" s="9" t="s">
        <v>41</v>
      </c>
      <c r="L17" s="7" t="s">
        <v>32</v>
      </c>
      <c r="M17" s="2">
        <v>4</v>
      </c>
      <c r="N17" s="9">
        <f>ROUND((((M17+M18+(6-M19))/3)-1)/4,2)</f>
        <v>0.75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2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3</v>
      </c>
      <c r="G19" s="5" t="s">
        <v>34</v>
      </c>
      <c r="H19" s="6">
        <v>4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0.33</v>
      </c>
      <c r="F20" s="9" t="s">
        <v>42</v>
      </c>
      <c r="G20" s="7" t="s">
        <v>32</v>
      </c>
      <c r="H20" s="2">
        <v>2</v>
      </c>
      <c r="I20" s="9">
        <f>ROUND((((H20+H21+(6-H22))/3)-1)/4,2)</f>
        <v>0.25</v>
      </c>
      <c r="K20" s="9" t="s">
        <v>42</v>
      </c>
      <c r="L20" s="7" t="s">
        <v>32</v>
      </c>
      <c r="M20" s="2">
        <v>2</v>
      </c>
      <c r="N20" s="9">
        <f>ROUND((((M20+M21+(6-M22))/3)-1)/4,2)</f>
        <v>0.25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2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4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0.5</v>
      </c>
      <c r="F23" s="9" t="s">
        <v>43</v>
      </c>
      <c r="G23" s="7" t="s">
        <v>32</v>
      </c>
      <c r="H23" s="2">
        <v>2</v>
      </c>
      <c r="I23" s="9">
        <f>ROUND((((H23+H24+(6-H25))/3)-1)/4,2)</f>
        <v>0.25</v>
      </c>
      <c r="K23" s="9" t="s">
        <v>43</v>
      </c>
      <c r="L23" s="7" t="s">
        <v>32</v>
      </c>
      <c r="M23" s="2">
        <v>3</v>
      </c>
      <c r="N23" s="9">
        <f>ROUND((((M23+M24+(6-M25))/3)-1)/4,2)</f>
        <v>0.67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2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3</v>
      </c>
      <c r="G25" s="5" t="s">
        <v>34</v>
      </c>
      <c r="H25" s="6">
        <v>4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3</v>
      </c>
      <c r="I26" s="9">
        <f>ROUND((((H26+H27+(6-H28))/3)-1)/4,2)</f>
        <v>0.5</v>
      </c>
      <c r="K26" s="9" t="s">
        <v>44</v>
      </c>
      <c r="L26" s="7" t="s">
        <v>32</v>
      </c>
      <c r="M26" s="2">
        <v>2</v>
      </c>
      <c r="N26" s="9">
        <f>ROUND((((M26+M27+(6-M28))/3)-1)/4,2)</f>
        <v>0.25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3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3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3.92</v>
      </c>
      <c r="H30" t="s">
        <v>53</v>
      </c>
      <c r="I30">
        <f>SUM(I2:I28)</f>
        <v>3.08</v>
      </c>
      <c r="M30" t="s">
        <v>53</v>
      </c>
      <c r="N30">
        <f>SUM(N2:N28)</f>
        <v>3.67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3B9B-3855-4721-BF62-01BE5C3B4D41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1093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3</v>
      </c>
      <c r="D2" s="9">
        <f>ROUND((((C2+C3+(6-C4))/3)-1)/4,2)</f>
        <v>0.57999999999999996</v>
      </c>
      <c r="F2" s="10" t="s">
        <v>36</v>
      </c>
      <c r="G2" s="7" t="s">
        <v>32</v>
      </c>
      <c r="H2" s="2">
        <v>1</v>
      </c>
      <c r="I2" s="9">
        <f>ROUND((((H2+H3+(6-H4))/3)-1)/4,2)</f>
        <v>0.08</v>
      </c>
      <c r="K2" s="10" t="s">
        <v>36</v>
      </c>
      <c r="L2" s="7" t="s">
        <v>32</v>
      </c>
      <c r="M2" s="2">
        <v>1</v>
      </c>
      <c r="N2" s="9">
        <f>ROUND((((M2+M3+(6-M4))/3)-1)/4,2)</f>
        <v>0.08</v>
      </c>
      <c r="P2" s="7" t="s">
        <v>35</v>
      </c>
      <c r="Q2" s="2">
        <v>5</v>
      </c>
    </row>
    <row r="3" spans="1:19" x14ac:dyDescent="0.3">
      <c r="B3" s="3" t="s">
        <v>33</v>
      </c>
      <c r="C3" s="8">
        <v>4</v>
      </c>
      <c r="G3" s="3" t="s">
        <v>33</v>
      </c>
      <c r="H3" s="8">
        <v>2</v>
      </c>
      <c r="L3" s="3" t="s">
        <v>33</v>
      </c>
      <c r="M3" s="8">
        <v>2</v>
      </c>
      <c r="P3" s="3" t="s">
        <v>46</v>
      </c>
      <c r="Q3" s="4">
        <v>4</v>
      </c>
    </row>
    <row r="4" spans="1:19" ht="15" thickBot="1" x14ac:dyDescent="0.35">
      <c r="B4" s="5" t="s">
        <v>34</v>
      </c>
      <c r="C4" s="6">
        <v>3</v>
      </c>
      <c r="G4" s="5" t="s">
        <v>34</v>
      </c>
      <c r="H4" s="6">
        <v>5</v>
      </c>
      <c r="L4" s="5" t="s">
        <v>34</v>
      </c>
      <c r="M4" s="6">
        <v>5</v>
      </c>
      <c r="P4" s="5" t="s">
        <v>47</v>
      </c>
      <c r="Q4" s="6">
        <v>6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4</v>
      </c>
      <c r="I5" s="9">
        <f>ROUND((((H5+H6+(6-H7))/3)-1)/4,2)</f>
        <v>0.83</v>
      </c>
      <c r="K5" s="9" t="s">
        <v>37</v>
      </c>
      <c r="L5" s="7" t="s">
        <v>32</v>
      </c>
      <c r="M5" s="2">
        <v>3</v>
      </c>
      <c r="N5" s="9">
        <f>ROUND((((M5+M6+(6-M7))/3)-1)/4,2)</f>
        <v>0.57999999999999996</v>
      </c>
    </row>
    <row r="6" spans="1:19" x14ac:dyDescent="0.3">
      <c r="B6" s="3" t="s">
        <v>33</v>
      </c>
      <c r="C6" s="4">
        <v>4</v>
      </c>
      <c r="G6" s="3" t="s">
        <v>33</v>
      </c>
      <c r="H6" s="4">
        <v>5</v>
      </c>
      <c r="L6" s="3" t="s">
        <v>33</v>
      </c>
      <c r="M6" s="4">
        <v>4</v>
      </c>
      <c r="P6" s="7" t="s">
        <v>3</v>
      </c>
      <c r="Q6" s="2">
        <v>24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2</v>
      </c>
      <c r="L7" s="5" t="s">
        <v>34</v>
      </c>
      <c r="M7" s="6">
        <v>3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0.33</v>
      </c>
      <c r="F8" s="9" t="s">
        <v>38</v>
      </c>
      <c r="G8" s="7" t="s">
        <v>32</v>
      </c>
      <c r="H8" s="2">
        <v>4</v>
      </c>
      <c r="I8" s="9">
        <f>ROUND((((H8+H9+(6-H10))/3)-1)/4,2)</f>
        <v>0.67</v>
      </c>
      <c r="K8" s="9" t="s">
        <v>38</v>
      </c>
      <c r="L8" s="7" t="s">
        <v>32</v>
      </c>
      <c r="M8" s="2">
        <v>2</v>
      </c>
      <c r="N8" s="9">
        <f>ROUND((((M8+M9+(6-M10))/3)-1)/4,2)</f>
        <v>0.25</v>
      </c>
      <c r="P8" s="5" t="s">
        <v>5</v>
      </c>
      <c r="Q8" s="6">
        <v>10</v>
      </c>
    </row>
    <row r="9" spans="1:19" ht="15" thickBot="1" x14ac:dyDescent="0.35">
      <c r="B9" s="3" t="s">
        <v>33</v>
      </c>
      <c r="C9" s="4">
        <v>2</v>
      </c>
      <c r="G9" s="3" t="s">
        <v>33</v>
      </c>
      <c r="H9" s="4">
        <v>3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3</v>
      </c>
      <c r="G10" s="5" t="s">
        <v>34</v>
      </c>
      <c r="H10" s="6">
        <v>2</v>
      </c>
      <c r="L10" s="5" t="s">
        <v>34</v>
      </c>
      <c r="M10" s="6">
        <v>4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4</v>
      </c>
      <c r="D11" s="9">
        <f>ROUND((((C11+C12+(6-C13))/3)-1)/4,2)</f>
        <v>0.75</v>
      </c>
      <c r="F11" s="9" t="s">
        <v>39</v>
      </c>
      <c r="G11" s="7" t="s">
        <v>32</v>
      </c>
      <c r="H11" s="2">
        <v>2</v>
      </c>
      <c r="I11" s="9">
        <f>ROUND((((H11+H12+(6-H13))/3)-1)/4,2)</f>
        <v>0.33</v>
      </c>
      <c r="K11" s="9" t="s">
        <v>39</v>
      </c>
      <c r="L11" s="7" t="s">
        <v>32</v>
      </c>
      <c r="M11" s="2">
        <v>3</v>
      </c>
      <c r="N11" s="9">
        <f>ROUND((((M11+M12+(6-M13))/3)-1)/4,2)</f>
        <v>0.42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3</v>
      </c>
      <c r="L12" s="3" t="s">
        <v>33</v>
      </c>
      <c r="M12" s="4">
        <v>3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4</v>
      </c>
      <c r="L13" s="5" t="s">
        <v>34</v>
      </c>
      <c r="M13" s="6">
        <v>4</v>
      </c>
    </row>
    <row r="14" spans="1:19" ht="15" thickBot="1" x14ac:dyDescent="0.35">
      <c r="A14" s="9" t="s">
        <v>40</v>
      </c>
      <c r="B14" s="7" t="s">
        <v>32</v>
      </c>
      <c r="C14" s="2">
        <v>2</v>
      </c>
      <c r="D14" s="9">
        <f>ROUND((((C14+C15+(6-C16))/3)-1)/4,2)</f>
        <v>0.33</v>
      </c>
      <c r="F14" s="9" t="s">
        <v>40</v>
      </c>
      <c r="G14" s="7" t="s">
        <v>32</v>
      </c>
      <c r="H14" s="2">
        <v>3</v>
      </c>
      <c r="I14" s="9">
        <f>ROUND((((H14+H15+(6-H16))/3)-1)/4,2)</f>
        <v>0.57999999999999996</v>
      </c>
      <c r="K14" s="9" t="s">
        <v>40</v>
      </c>
      <c r="L14" s="7" t="s">
        <v>32</v>
      </c>
      <c r="M14" s="2">
        <v>2</v>
      </c>
      <c r="N14" s="9">
        <f>ROUND((((M14+M15+(6-M16))/3)-1)/4,2)</f>
        <v>0.5</v>
      </c>
      <c r="P14" s="13" t="s">
        <v>54</v>
      </c>
      <c r="Q14" s="14">
        <f>Q3</f>
        <v>4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4</v>
      </c>
      <c r="L15" s="3" t="s">
        <v>33</v>
      </c>
      <c r="M15" s="4">
        <v>4</v>
      </c>
    </row>
    <row r="16" spans="1:19" ht="15" thickBot="1" x14ac:dyDescent="0.35">
      <c r="B16" s="5" t="s">
        <v>34</v>
      </c>
      <c r="C16" s="6">
        <v>3</v>
      </c>
      <c r="G16" s="5" t="s">
        <v>34</v>
      </c>
      <c r="H16" s="6">
        <v>3</v>
      </c>
      <c r="L16" s="5" t="s">
        <v>34</v>
      </c>
      <c r="M16" s="6">
        <v>3</v>
      </c>
    </row>
    <row r="17" spans="1:14" ht="15" thickBot="1" x14ac:dyDescent="0.35">
      <c r="A17" s="9" t="s">
        <v>41</v>
      </c>
      <c r="B17" s="7" t="s">
        <v>32</v>
      </c>
      <c r="C17" s="2">
        <v>2</v>
      </c>
      <c r="D17" s="9">
        <f>ROUND((((C17+C18+(6-C19))/3)-1)/4,2)</f>
        <v>0.25</v>
      </c>
      <c r="F17" s="9" t="s">
        <v>41</v>
      </c>
      <c r="G17" s="7" t="s">
        <v>32</v>
      </c>
      <c r="H17" s="2">
        <v>2</v>
      </c>
      <c r="I17" s="9">
        <f>ROUND((((H17+H18+(6-H19))/3)-1)/4,2)</f>
        <v>0.42</v>
      </c>
      <c r="K17" s="9" t="s">
        <v>41</v>
      </c>
      <c r="L17" s="7" t="s">
        <v>32</v>
      </c>
      <c r="M17" s="2">
        <v>3</v>
      </c>
      <c r="N17" s="9">
        <f>ROUND((((M17+M18+(6-M19))/3)-1)/4,2)</f>
        <v>0.5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3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4</v>
      </c>
      <c r="G19" s="5" t="s">
        <v>34</v>
      </c>
      <c r="H19" s="6">
        <v>3</v>
      </c>
      <c r="L19" s="5" t="s">
        <v>34</v>
      </c>
      <c r="M19" s="6">
        <v>3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0.75</v>
      </c>
      <c r="F20" s="9" t="s">
        <v>42</v>
      </c>
      <c r="G20" s="7" t="s">
        <v>32</v>
      </c>
      <c r="H20" s="2">
        <v>2</v>
      </c>
      <c r="I20" s="9">
        <f>ROUND((((H20+H21+(6-H22))/3)-1)/4,2)</f>
        <v>0.25</v>
      </c>
      <c r="K20" s="9" t="s">
        <v>42</v>
      </c>
      <c r="L20" s="7" t="s">
        <v>32</v>
      </c>
      <c r="M20" s="2">
        <v>3</v>
      </c>
      <c r="N20" s="9">
        <f>ROUND((((M20+M21+(6-M22))/3)-1)/4,2)</f>
        <v>0.5</v>
      </c>
    </row>
    <row r="21" spans="1:14" x14ac:dyDescent="0.3">
      <c r="B21" s="3" t="s">
        <v>33</v>
      </c>
      <c r="C21" s="4">
        <v>4</v>
      </c>
      <c r="G21" s="3" t="s">
        <v>33</v>
      </c>
      <c r="H21" s="4">
        <v>2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4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0.25</v>
      </c>
      <c r="F23" s="9" t="s">
        <v>43</v>
      </c>
      <c r="G23" s="7" t="s">
        <v>32</v>
      </c>
      <c r="H23" s="2">
        <v>1</v>
      </c>
      <c r="I23" s="9">
        <f>ROUND((((H23+H24+(6-H25))/3)-1)/4,2)</f>
        <v>0.17</v>
      </c>
      <c r="K23" s="9" t="s">
        <v>43</v>
      </c>
      <c r="L23" s="7" t="s">
        <v>32</v>
      </c>
      <c r="M23" s="2">
        <v>2</v>
      </c>
      <c r="N23" s="9">
        <f>ROUND((((M23+M24+(6-M25))/3)-1)/4,2)</f>
        <v>0.33</v>
      </c>
    </row>
    <row r="24" spans="1:14" x14ac:dyDescent="0.3">
      <c r="B24" s="3" t="s">
        <v>33</v>
      </c>
      <c r="C24" s="4">
        <v>2</v>
      </c>
      <c r="G24" s="3" t="s">
        <v>33</v>
      </c>
      <c r="H24" s="4">
        <v>2</v>
      </c>
      <c r="L24" s="3" t="s">
        <v>33</v>
      </c>
      <c r="M24" s="4">
        <v>3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4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0.17</v>
      </c>
      <c r="F26" s="9" t="s">
        <v>44</v>
      </c>
      <c r="G26" s="7" t="s">
        <v>32</v>
      </c>
      <c r="H26" s="2">
        <v>2</v>
      </c>
      <c r="I26" s="9">
        <f>ROUND((((H26+H27+(6-H28))/3)-1)/4,2)</f>
        <v>0.17</v>
      </c>
      <c r="K26" s="9" t="s">
        <v>44</v>
      </c>
      <c r="L26" s="7" t="s">
        <v>32</v>
      </c>
      <c r="M26" s="2">
        <v>2</v>
      </c>
      <c r="N26" s="9">
        <f>ROUND((((M26+M27+(6-M28))/3)-1)/4,2)</f>
        <v>0.25</v>
      </c>
    </row>
    <row r="27" spans="1:14" x14ac:dyDescent="0.3">
      <c r="B27" s="3" t="s">
        <v>33</v>
      </c>
      <c r="C27" s="4">
        <v>1</v>
      </c>
      <c r="G27" s="3" t="s">
        <v>33</v>
      </c>
      <c r="H27" s="4">
        <v>1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4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4.16</v>
      </c>
      <c r="H30" t="s">
        <v>53</v>
      </c>
      <c r="I30">
        <f>SUM(I2:I28)</f>
        <v>3.5</v>
      </c>
      <c r="M30" t="s">
        <v>53</v>
      </c>
      <c r="N30">
        <f>SUM(N2:N28)</f>
        <v>3.41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7F3C-9F10-440C-81C0-5247235EF5C3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8.1093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3</v>
      </c>
      <c r="D2" s="9">
        <f>ROUND((((C2+C3+(6-C4))/3)-1)/4,2)</f>
        <v>0.5</v>
      </c>
      <c r="F2" s="10" t="s">
        <v>36</v>
      </c>
      <c r="G2" s="7" t="s">
        <v>32</v>
      </c>
      <c r="H2" s="2">
        <v>2</v>
      </c>
      <c r="I2" s="9">
        <f>ROUND((((H2+H3+(6-H4))/3)-1)/4,2)</f>
        <v>0.25</v>
      </c>
      <c r="K2" s="10" t="s">
        <v>36</v>
      </c>
      <c r="L2" s="7" t="s">
        <v>32</v>
      </c>
      <c r="M2" s="2">
        <v>2</v>
      </c>
      <c r="N2" s="9">
        <f>ROUND((((M2+M3+(6-M4))/3)-1)/4,2)</f>
        <v>0.25</v>
      </c>
      <c r="P2" s="7" t="s">
        <v>35</v>
      </c>
      <c r="Q2" s="2" t="s">
        <v>59</v>
      </c>
    </row>
    <row r="3" spans="1:19" x14ac:dyDescent="0.3">
      <c r="B3" s="3" t="s">
        <v>33</v>
      </c>
      <c r="C3" s="8">
        <v>4</v>
      </c>
      <c r="G3" s="3" t="s">
        <v>33</v>
      </c>
      <c r="H3" s="8">
        <v>2</v>
      </c>
      <c r="L3" s="3" t="s">
        <v>33</v>
      </c>
      <c r="M3" s="8">
        <v>2</v>
      </c>
      <c r="P3" s="3" t="s">
        <v>46</v>
      </c>
      <c r="Q3" s="4" t="s">
        <v>60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4</v>
      </c>
      <c r="P4" s="5" t="s">
        <v>47</v>
      </c>
      <c r="Q4" s="6" t="s">
        <v>61</v>
      </c>
    </row>
    <row r="5" spans="1:19" ht="15" thickBot="1" x14ac:dyDescent="0.35">
      <c r="A5" s="9" t="s">
        <v>37</v>
      </c>
      <c r="B5" s="7" t="s">
        <v>32</v>
      </c>
      <c r="C5" s="2">
        <v>3</v>
      </c>
      <c r="D5" s="9">
        <f>ROUND((((C5+C6+(6-C7))/3)-1)/4,2)</f>
        <v>0.5</v>
      </c>
      <c r="F5" s="9" t="s">
        <v>37</v>
      </c>
      <c r="G5" s="7" t="s">
        <v>32</v>
      </c>
      <c r="H5" s="2">
        <v>2</v>
      </c>
      <c r="I5" s="9">
        <f>ROUND((((H5+H6+(6-H7))/3)-1)/4,2)</f>
        <v>0.25</v>
      </c>
      <c r="K5" s="9" t="s">
        <v>37</v>
      </c>
      <c r="L5" s="7" t="s">
        <v>32</v>
      </c>
      <c r="M5" s="2">
        <v>4</v>
      </c>
      <c r="N5" s="9">
        <f>ROUND((((M5+M6+(6-M7))/3)-1)/4,2)</f>
        <v>0.57999999999999996</v>
      </c>
    </row>
    <row r="6" spans="1:19" x14ac:dyDescent="0.3">
      <c r="B6" s="3" t="s">
        <v>33</v>
      </c>
      <c r="C6" s="4">
        <v>3</v>
      </c>
      <c r="G6" s="3" t="s">
        <v>33</v>
      </c>
      <c r="H6" s="4">
        <v>2</v>
      </c>
      <c r="L6" s="3" t="s">
        <v>33</v>
      </c>
      <c r="M6" s="4">
        <v>4</v>
      </c>
      <c r="P6" s="7" t="s">
        <v>3</v>
      </c>
      <c r="Q6" s="2">
        <v>62</v>
      </c>
    </row>
    <row r="7" spans="1:19" ht="15" thickBot="1" x14ac:dyDescent="0.35">
      <c r="B7" s="5" t="s">
        <v>34</v>
      </c>
      <c r="C7" s="6">
        <v>3</v>
      </c>
      <c r="G7" s="5" t="s">
        <v>34</v>
      </c>
      <c r="H7" s="6">
        <v>4</v>
      </c>
      <c r="L7" s="5" t="s">
        <v>34</v>
      </c>
      <c r="M7" s="6">
        <v>4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3</v>
      </c>
      <c r="D8" s="9">
        <f>ROUND((((C8+C9+(6-C10))/3)-1)/4,2)</f>
        <v>0.5</v>
      </c>
      <c r="F8" s="9" t="s">
        <v>38</v>
      </c>
      <c r="G8" s="7" t="s">
        <v>32</v>
      </c>
      <c r="H8" s="2">
        <v>4</v>
      </c>
      <c r="I8" s="9">
        <f>ROUND((((H8+H9+(6-H10))/3)-1)/4,2)</f>
        <v>0.75</v>
      </c>
      <c r="K8" s="9" t="s">
        <v>38</v>
      </c>
      <c r="L8" s="7" t="s">
        <v>32</v>
      </c>
      <c r="M8" s="2">
        <v>4</v>
      </c>
      <c r="N8" s="9">
        <f>ROUND((((M8+M9+(6-M10))/3)-1)/4,2)</f>
        <v>0.75</v>
      </c>
      <c r="P8" s="5" t="s">
        <v>5</v>
      </c>
      <c r="Q8" s="6">
        <v>2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4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2</v>
      </c>
      <c r="L10" s="5" t="s">
        <v>34</v>
      </c>
      <c r="M10" s="6">
        <v>2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3</v>
      </c>
      <c r="D11" s="9">
        <f>ROUND((((C11+C12+(6-C13))/3)-1)/4,2)</f>
        <v>0.5</v>
      </c>
      <c r="F11" s="9" t="s">
        <v>39</v>
      </c>
      <c r="G11" s="7" t="s">
        <v>32</v>
      </c>
      <c r="H11" s="2">
        <v>2</v>
      </c>
      <c r="I11" s="9">
        <f>ROUND((((H11+H12+(6-H13))/3)-1)/4,2)</f>
        <v>0.25</v>
      </c>
      <c r="K11" s="9" t="s">
        <v>39</v>
      </c>
      <c r="L11" s="7" t="s">
        <v>32</v>
      </c>
      <c r="M11" s="2">
        <v>4</v>
      </c>
      <c r="N11" s="9">
        <f>ROUND((((M11+M12+(6-M13))/3)-1)/4,2)</f>
        <v>0.75</v>
      </c>
      <c r="P11" s="3" t="s">
        <v>49</v>
      </c>
      <c r="Q11" s="4">
        <v>0</v>
      </c>
    </row>
    <row r="12" spans="1:19" ht="15" thickBot="1" x14ac:dyDescent="0.35">
      <c r="B12" s="3" t="s">
        <v>33</v>
      </c>
      <c r="C12" s="4">
        <v>3</v>
      </c>
      <c r="G12" s="3" t="s">
        <v>33</v>
      </c>
      <c r="H12" s="4">
        <v>2</v>
      </c>
      <c r="L12" s="3" t="s">
        <v>33</v>
      </c>
      <c r="M12" s="4">
        <v>4</v>
      </c>
      <c r="P12" s="5" t="s">
        <v>50</v>
      </c>
      <c r="Q12" s="6">
        <v>0</v>
      </c>
    </row>
    <row r="13" spans="1:19" ht="15" thickBot="1" x14ac:dyDescent="0.35">
      <c r="B13" s="5" t="s">
        <v>34</v>
      </c>
      <c r="C13" s="6">
        <v>3</v>
      </c>
      <c r="G13" s="5" t="s">
        <v>34</v>
      </c>
      <c r="H13" s="6">
        <v>4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0.42</v>
      </c>
      <c r="F14" s="9" t="s">
        <v>40</v>
      </c>
      <c r="G14" s="7" t="s">
        <v>32</v>
      </c>
      <c r="H14" s="2">
        <v>4</v>
      </c>
      <c r="I14" s="9">
        <f>ROUND((((H14+H15+(6-H16))/3)-1)/4,2)</f>
        <v>0.75</v>
      </c>
      <c r="K14" s="9" t="s">
        <v>40</v>
      </c>
      <c r="L14" s="7" t="s">
        <v>32</v>
      </c>
      <c r="M14" s="2">
        <v>2</v>
      </c>
      <c r="N14" s="9">
        <f>ROUND((((M14+M15+(6-M16))/3)-1)/4,2)</f>
        <v>0.57999999999999996</v>
      </c>
      <c r="P14" s="13" t="s">
        <v>54</v>
      </c>
      <c r="Q14" s="14" t="str">
        <f>Q3</f>
        <v>5B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4</v>
      </c>
      <c r="L15" s="3" t="s">
        <v>33</v>
      </c>
      <c r="M15" s="4">
        <v>4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2</v>
      </c>
      <c r="L16" s="5" t="s">
        <v>34</v>
      </c>
      <c r="M16" s="6">
        <v>2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0.75</v>
      </c>
      <c r="F17" s="9" t="s">
        <v>41</v>
      </c>
      <c r="G17" s="7" t="s">
        <v>32</v>
      </c>
      <c r="H17" s="2">
        <v>4</v>
      </c>
      <c r="I17" s="9">
        <f>ROUND((((H17+H18+(6-H19))/3)-1)/4,2)</f>
        <v>0.57999999999999996</v>
      </c>
      <c r="K17" s="9" t="s">
        <v>41</v>
      </c>
      <c r="L17" s="7" t="s">
        <v>32</v>
      </c>
      <c r="M17" s="2">
        <v>4</v>
      </c>
      <c r="N17" s="9">
        <f>ROUND((((M17+M18+(6-M19))/3)-1)/4,2)</f>
        <v>0.75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2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2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0.5</v>
      </c>
      <c r="F20" s="9" t="s">
        <v>42</v>
      </c>
      <c r="G20" s="7" t="s">
        <v>32</v>
      </c>
      <c r="H20" s="2">
        <v>4</v>
      </c>
      <c r="I20" s="9">
        <f>ROUND((((H20+H21+(6-H22))/3)-1)/4,2)</f>
        <v>0.75</v>
      </c>
      <c r="K20" s="9" t="s">
        <v>42</v>
      </c>
      <c r="L20" s="7" t="s">
        <v>32</v>
      </c>
      <c r="M20" s="2">
        <v>2</v>
      </c>
      <c r="N20" s="9">
        <f>ROUND((((M20+M21+(6-M22))/3)-1)/4,2)</f>
        <v>0.42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4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3</v>
      </c>
      <c r="G22" s="5" t="s">
        <v>34</v>
      </c>
      <c r="H22" s="6">
        <v>2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0.57999999999999996</v>
      </c>
      <c r="F23" s="9" t="s">
        <v>43</v>
      </c>
      <c r="G23" s="7" t="s">
        <v>32</v>
      </c>
      <c r="H23" s="2">
        <v>4</v>
      </c>
      <c r="I23" s="9">
        <f>ROUND((((H23+H24+(6-H25))/3)-1)/4,2)</f>
        <v>0.75</v>
      </c>
      <c r="K23" s="9" t="s">
        <v>43</v>
      </c>
      <c r="L23" s="7" t="s">
        <v>32</v>
      </c>
      <c r="M23" s="2">
        <v>2</v>
      </c>
      <c r="N23" s="9">
        <f>ROUND((((M23+M24+(6-M25))/3)-1)/4,2)</f>
        <v>0.42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4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2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0.57999999999999996</v>
      </c>
      <c r="F26" s="9" t="s">
        <v>44</v>
      </c>
      <c r="G26" s="7" t="s">
        <v>32</v>
      </c>
      <c r="H26" s="2">
        <v>4</v>
      </c>
      <c r="I26" s="9">
        <f>ROUND((((H26+H27+(6-H28))/3)-1)/4,2)</f>
        <v>0.75</v>
      </c>
      <c r="K26" s="9" t="s">
        <v>44</v>
      </c>
      <c r="L26" s="7" t="s">
        <v>32</v>
      </c>
      <c r="M26" s="2">
        <v>4</v>
      </c>
      <c r="N26" s="9">
        <f>ROUND((((M26+M27+(6-M28))/3)-1)/4,2)</f>
        <v>0.75</v>
      </c>
    </row>
    <row r="27" spans="1:14" x14ac:dyDescent="0.3">
      <c r="B27" s="3" t="s">
        <v>33</v>
      </c>
      <c r="C27" s="4">
        <v>4</v>
      </c>
      <c r="G27" s="3" t="s">
        <v>33</v>
      </c>
      <c r="H27" s="4">
        <v>4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2</v>
      </c>
      <c r="L28" s="5" t="s">
        <v>34</v>
      </c>
      <c r="M28" s="6">
        <v>2</v>
      </c>
    </row>
    <row r="30" spans="1:14" x14ac:dyDescent="0.3">
      <c r="C30" t="s">
        <v>53</v>
      </c>
      <c r="D30">
        <f>SUM(D2:D28)</f>
        <v>4.83</v>
      </c>
      <c r="H30" t="s">
        <v>53</v>
      </c>
      <c r="I30">
        <f>SUM(I2:I28)</f>
        <v>5.08</v>
      </c>
      <c r="M30" t="s">
        <v>53</v>
      </c>
      <c r="N30">
        <f>SUM(N2:N28)</f>
        <v>5.25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503A-9E95-4AFD-AC90-E1B811234C62}">
  <dimension ref="A1:J133"/>
  <sheetViews>
    <sheetView workbookViewId="0">
      <selection activeCell="F9" sqref="F9"/>
    </sheetView>
  </sheetViews>
  <sheetFormatPr defaultRowHeight="14.4" x14ac:dyDescent="0.3"/>
  <cols>
    <col min="1" max="1" width="16" customWidth="1"/>
    <col min="3" max="3" width="13.5546875" customWidth="1"/>
    <col min="4" max="4" width="14.21875" customWidth="1"/>
    <col min="5" max="5" width="19.77734375" customWidth="1"/>
  </cols>
  <sheetData>
    <row r="1" spans="1:10" x14ac:dyDescent="0.3">
      <c r="A1" t="s">
        <v>66</v>
      </c>
      <c r="B1" t="s">
        <v>68</v>
      </c>
      <c r="C1" t="s">
        <v>69</v>
      </c>
      <c r="D1" t="s">
        <v>70</v>
      </c>
      <c r="E1" t="s">
        <v>71</v>
      </c>
    </row>
    <row r="2" spans="1:10" x14ac:dyDescent="0.3">
      <c r="A2">
        <v>1</v>
      </c>
      <c r="B2">
        <f>Participant01!Q$2</f>
        <v>2</v>
      </c>
      <c r="C2" s="21">
        <f>analysis_form_01!R$2</f>
        <v>0.41666666666666669</v>
      </c>
      <c r="D2" s="20">
        <f>analysis_form_01!S$2</f>
        <v>0</v>
      </c>
      <c r="E2">
        <v>0</v>
      </c>
      <c r="H2" s="24"/>
      <c r="I2" s="24"/>
      <c r="J2" s="24"/>
    </row>
    <row r="3" spans="1:10" x14ac:dyDescent="0.3">
      <c r="A3">
        <v>1</v>
      </c>
      <c r="B3">
        <f>Participant01!Q$3</f>
        <v>1</v>
      </c>
      <c r="C3" s="21">
        <f>analysis_form_01!AC$2</f>
        <v>0.3888888888888889</v>
      </c>
      <c r="D3" s="20">
        <f>analysis_form_01!AD$2</f>
        <v>1</v>
      </c>
      <c r="E3">
        <v>1</v>
      </c>
      <c r="H3" s="24"/>
      <c r="I3" s="24"/>
      <c r="J3" s="24"/>
    </row>
    <row r="4" spans="1:10" x14ac:dyDescent="0.3">
      <c r="A4">
        <v>1</v>
      </c>
      <c r="B4">
        <f>Participant01!Q$4</f>
        <v>3</v>
      </c>
      <c r="C4" s="21">
        <f>analysis_form_01!AN$2</f>
        <v>0.29666666666666663</v>
      </c>
      <c r="D4" s="20">
        <f>analysis_form_01!AO$2</f>
        <v>1</v>
      </c>
      <c r="E4">
        <v>0</v>
      </c>
      <c r="H4" s="24"/>
      <c r="I4" s="24"/>
      <c r="J4" s="24"/>
    </row>
    <row r="5" spans="1:10" x14ac:dyDescent="0.3">
      <c r="A5">
        <f>A2+1</f>
        <v>2</v>
      </c>
      <c r="B5">
        <f>Participant02!Q$2</f>
        <v>2</v>
      </c>
      <c r="C5" s="21">
        <f>analysis_form_01!R$3</f>
        <v>0.5</v>
      </c>
      <c r="D5" s="20">
        <f>analysis_form_01!S$3</f>
        <v>0</v>
      </c>
      <c r="E5">
        <v>0</v>
      </c>
      <c r="H5" s="24"/>
      <c r="I5" s="24"/>
      <c r="J5" s="24"/>
    </row>
    <row r="6" spans="1:10" x14ac:dyDescent="0.3">
      <c r="A6">
        <f t="shared" ref="A6:A69" si="0">A3+1</f>
        <v>2</v>
      </c>
      <c r="B6">
        <f>Participant02!Q$3</f>
        <v>3</v>
      </c>
      <c r="C6" s="21">
        <f>analysis_form_01!AC$3</f>
        <v>0.22222222222222221</v>
      </c>
      <c r="D6" s="20">
        <f>analysis_form_01!AD$3</f>
        <v>1</v>
      </c>
      <c r="E6">
        <v>1</v>
      </c>
      <c r="H6" s="24"/>
      <c r="I6" s="24"/>
      <c r="J6" s="24"/>
    </row>
    <row r="7" spans="1:10" x14ac:dyDescent="0.3">
      <c r="A7">
        <f t="shared" si="0"/>
        <v>2</v>
      </c>
      <c r="B7">
        <f>Participant02!Q$4</f>
        <v>1</v>
      </c>
      <c r="C7" s="21">
        <f>analysis_form_01!AN$3</f>
        <v>0.41666666666666669</v>
      </c>
      <c r="D7" s="20">
        <f>analysis_form_01!AO$3</f>
        <v>1</v>
      </c>
      <c r="E7">
        <v>0</v>
      </c>
      <c r="H7" s="24"/>
      <c r="I7" s="24"/>
      <c r="J7" s="24"/>
    </row>
    <row r="8" spans="1:10" x14ac:dyDescent="0.3">
      <c r="A8">
        <f>A5+1</f>
        <v>3</v>
      </c>
      <c r="B8" t="str">
        <f>Participant03!Q$2</f>
        <v>4B</v>
      </c>
      <c r="C8" s="21">
        <f>analysis_form_01!R$4</f>
        <v>0.46222222222222226</v>
      </c>
      <c r="D8" s="20">
        <f>analysis_form_01!S$4</f>
        <v>1</v>
      </c>
      <c r="E8">
        <v>0</v>
      </c>
      <c r="H8" s="24"/>
      <c r="I8" s="24"/>
      <c r="J8" s="24"/>
    </row>
    <row r="9" spans="1:10" x14ac:dyDescent="0.3">
      <c r="A9">
        <f t="shared" si="0"/>
        <v>3</v>
      </c>
      <c r="B9" t="str">
        <f>Participant03!Q$3</f>
        <v>5B</v>
      </c>
      <c r="C9" s="21">
        <f>analysis_form_01!AC$4</f>
        <v>0.49111111111111111</v>
      </c>
      <c r="D9" s="20">
        <f>analysis_form_01!AD$4</f>
        <v>1</v>
      </c>
      <c r="E9">
        <v>1</v>
      </c>
      <c r="H9" s="24"/>
      <c r="I9" s="24"/>
      <c r="J9" s="24"/>
    </row>
    <row r="10" spans="1:10" x14ac:dyDescent="0.3">
      <c r="A10">
        <f t="shared" si="0"/>
        <v>3</v>
      </c>
      <c r="B10" t="str">
        <f>Participant03!Q$4</f>
        <v>6B</v>
      </c>
      <c r="C10" s="21">
        <f>analysis_form_01!AN$4</f>
        <v>0.58333333333333337</v>
      </c>
      <c r="D10" s="20">
        <f>analysis_form_01!AO$4</f>
        <v>1</v>
      </c>
      <c r="E10">
        <v>0</v>
      </c>
      <c r="H10" s="24"/>
      <c r="I10" s="24"/>
      <c r="J10" s="24"/>
    </row>
    <row r="11" spans="1:10" x14ac:dyDescent="0.3">
      <c r="A11">
        <f>A8+1</f>
        <v>4</v>
      </c>
      <c r="B11" t="str">
        <f>Participant04!Q$2</f>
        <v>4B</v>
      </c>
      <c r="C11" s="21">
        <f>analysis_form_01!R$5</f>
        <v>0.60222222222222221</v>
      </c>
      <c r="D11" s="20">
        <f>analysis_form_01!S$5</f>
        <v>0</v>
      </c>
      <c r="E11">
        <v>0</v>
      </c>
      <c r="H11" s="24"/>
      <c r="I11" s="24"/>
      <c r="J11" s="24"/>
    </row>
    <row r="12" spans="1:10" x14ac:dyDescent="0.3">
      <c r="A12">
        <f t="shared" si="0"/>
        <v>4</v>
      </c>
      <c r="B12" t="str">
        <f>Participant04!Q$3</f>
        <v>6B</v>
      </c>
      <c r="C12" s="21">
        <f>analysis_form_01!AC$5</f>
        <v>0.47222222222222221</v>
      </c>
      <c r="D12" s="20">
        <f>analysis_form_01!AD$5</f>
        <v>1</v>
      </c>
      <c r="E12">
        <v>0</v>
      </c>
      <c r="H12" s="24"/>
      <c r="I12" s="24"/>
      <c r="J12" s="24"/>
    </row>
    <row r="13" spans="1:10" x14ac:dyDescent="0.3">
      <c r="A13">
        <f t="shared" si="0"/>
        <v>4</v>
      </c>
      <c r="B13" t="str">
        <f>Participant04!Q$4</f>
        <v>5B</v>
      </c>
      <c r="C13" s="21">
        <f>analysis_form_01!AN$5</f>
        <v>0.54555555555555557</v>
      </c>
      <c r="D13" s="20">
        <f>analysis_form_01!AO$5</f>
        <v>1</v>
      </c>
      <c r="E13">
        <v>1</v>
      </c>
      <c r="H13" s="24"/>
      <c r="I13" s="24"/>
      <c r="J13" s="24"/>
    </row>
    <row r="14" spans="1:10" x14ac:dyDescent="0.3">
      <c r="A14">
        <f>A11+1</f>
        <v>5</v>
      </c>
      <c r="B14">
        <f>Participant05!Q$2</f>
        <v>5</v>
      </c>
      <c r="C14" s="21">
        <f>analysis_form_01!R$6</f>
        <v>0.54666666666666663</v>
      </c>
      <c r="D14" s="20">
        <f>analysis_form_01!S$6</f>
        <v>0</v>
      </c>
      <c r="E14">
        <v>0</v>
      </c>
      <c r="H14" s="24"/>
      <c r="I14" s="24"/>
      <c r="J14" s="24"/>
    </row>
    <row r="15" spans="1:10" x14ac:dyDescent="0.3">
      <c r="A15">
        <f t="shared" si="0"/>
        <v>5</v>
      </c>
      <c r="B15">
        <f>Participant05!Q$3</f>
        <v>4</v>
      </c>
      <c r="C15" s="21">
        <f>analysis_form_01!AC$6</f>
        <v>0.45333333333333337</v>
      </c>
      <c r="D15" s="20">
        <f>analysis_form_01!AD$6</f>
        <v>1</v>
      </c>
      <c r="E15">
        <v>1</v>
      </c>
      <c r="H15" s="24"/>
      <c r="I15" s="24"/>
      <c r="J15" s="24"/>
    </row>
    <row r="16" spans="1:10" x14ac:dyDescent="0.3">
      <c r="A16">
        <f t="shared" si="0"/>
        <v>5</v>
      </c>
      <c r="B16">
        <f>Participant05!Q$4</f>
        <v>6</v>
      </c>
      <c r="C16" s="21">
        <f>analysis_form_01!AN$6</f>
        <v>0.36222222222222222</v>
      </c>
      <c r="D16" s="20">
        <f>analysis_form_01!AO$6</f>
        <v>1</v>
      </c>
      <c r="E16">
        <v>0</v>
      </c>
      <c r="H16" s="24"/>
      <c r="I16" s="24"/>
      <c r="J16" s="24"/>
    </row>
    <row r="17" spans="1:5" x14ac:dyDescent="0.3">
      <c r="A17">
        <f>A14+1</f>
        <v>6</v>
      </c>
      <c r="B17">
        <f>Participant06!Q$2</f>
        <v>4</v>
      </c>
      <c r="C17" s="21">
        <f>analysis_form_01!R$7</f>
        <v>0.46333333333333332</v>
      </c>
      <c r="D17" s="20">
        <f>analysis_form_01!S$7</f>
        <v>1</v>
      </c>
      <c r="E17">
        <v>0</v>
      </c>
    </row>
    <row r="18" spans="1:5" x14ac:dyDescent="0.3">
      <c r="A18">
        <f t="shared" si="0"/>
        <v>6</v>
      </c>
      <c r="B18">
        <f>Participant06!Q$3</f>
        <v>5</v>
      </c>
      <c r="C18" s="21">
        <f>analysis_form_01!AC$7</f>
        <v>0.48888888888888882</v>
      </c>
      <c r="D18" s="20">
        <f>analysis_form_01!AD$7</f>
        <v>1</v>
      </c>
      <c r="E18">
        <v>1</v>
      </c>
    </row>
    <row r="19" spans="1:5" x14ac:dyDescent="0.3">
      <c r="A19">
        <f t="shared" si="0"/>
        <v>6</v>
      </c>
      <c r="B19">
        <f>Participant06!Q$4</f>
        <v>6</v>
      </c>
      <c r="C19" s="21">
        <f>analysis_form_01!AN$7</f>
        <v>0.21222222222222223</v>
      </c>
      <c r="D19" s="20">
        <f>analysis_form_01!AO$7</f>
        <v>1</v>
      </c>
      <c r="E19">
        <v>0</v>
      </c>
    </row>
    <row r="20" spans="1:5" x14ac:dyDescent="0.3">
      <c r="A20">
        <f>A17+1</f>
        <v>7</v>
      </c>
      <c r="B20">
        <f>Participant07!Q$2</f>
        <v>1</v>
      </c>
      <c r="C20" s="21">
        <f>analysis_form_01!R$8</f>
        <v>0.26</v>
      </c>
      <c r="D20" s="20">
        <f>analysis_form_01!S$8</f>
        <v>1</v>
      </c>
      <c r="E20">
        <v>0</v>
      </c>
    </row>
    <row r="21" spans="1:5" x14ac:dyDescent="0.3">
      <c r="A21">
        <f t="shared" si="0"/>
        <v>7</v>
      </c>
      <c r="B21">
        <f>Participant07!Q$3</f>
        <v>3</v>
      </c>
      <c r="C21" s="21">
        <f>analysis_form_01!AC$8</f>
        <v>8.3333333333333329E-2</v>
      </c>
      <c r="D21" s="20">
        <f>analysis_form_01!AD$8</f>
        <v>1</v>
      </c>
      <c r="E21">
        <v>1</v>
      </c>
    </row>
    <row r="22" spans="1:5" x14ac:dyDescent="0.3">
      <c r="A22">
        <f t="shared" si="0"/>
        <v>7</v>
      </c>
      <c r="B22">
        <f>Participant07!Q$4</f>
        <v>2</v>
      </c>
      <c r="C22" s="21">
        <f>analysis_form_01!AN$8</f>
        <v>0.50888888888888895</v>
      </c>
      <c r="D22" s="20">
        <f>analysis_form_01!AO$8</f>
        <v>1</v>
      </c>
      <c r="E22">
        <v>0</v>
      </c>
    </row>
    <row r="23" spans="1:5" x14ac:dyDescent="0.3">
      <c r="A23">
        <f>A20+1</f>
        <v>8</v>
      </c>
      <c r="B23" t="str">
        <f>Participant08!Q$2</f>
        <v>5B</v>
      </c>
      <c r="C23" s="21">
        <f>analysis_form_01!R$9</f>
        <v>0.43444444444444447</v>
      </c>
      <c r="D23" s="20">
        <f>analysis_form_01!S$9</f>
        <v>1</v>
      </c>
      <c r="E23">
        <v>0</v>
      </c>
    </row>
    <row r="24" spans="1:5" x14ac:dyDescent="0.3">
      <c r="A24">
        <f t="shared" si="0"/>
        <v>8</v>
      </c>
      <c r="B24" t="str">
        <f>Participant08!Q$3</f>
        <v>4B</v>
      </c>
      <c r="C24" s="21">
        <f>analysis_form_01!AC$9</f>
        <v>0.44444444444444442</v>
      </c>
      <c r="D24" s="20">
        <f>analysis_form_01!AD$9</f>
        <v>1</v>
      </c>
      <c r="E24">
        <v>1</v>
      </c>
    </row>
    <row r="25" spans="1:5" x14ac:dyDescent="0.3">
      <c r="A25">
        <f t="shared" si="0"/>
        <v>8</v>
      </c>
      <c r="B25" t="str">
        <f>Participant08!Q$4</f>
        <v>6B</v>
      </c>
      <c r="C25" s="21">
        <f>analysis_form_01!AN$9</f>
        <v>0.51888888888888884</v>
      </c>
      <c r="D25" s="20">
        <f>analysis_form_01!AO$9</f>
        <v>1</v>
      </c>
      <c r="E25">
        <v>0</v>
      </c>
    </row>
    <row r="26" spans="1:5" x14ac:dyDescent="0.3">
      <c r="A26">
        <f>A23+1</f>
        <v>9</v>
      </c>
      <c r="B26">
        <f>Participant09!Q$2</f>
        <v>2</v>
      </c>
      <c r="C26" s="21">
        <f>analysis_form_01!R$10</f>
        <v>0.47222222222222221</v>
      </c>
      <c r="D26" s="20">
        <f>analysis_form_01!S$10</f>
        <v>0</v>
      </c>
      <c r="E26">
        <v>0</v>
      </c>
    </row>
    <row r="27" spans="1:5" x14ac:dyDescent="0.3">
      <c r="A27">
        <f t="shared" si="0"/>
        <v>9</v>
      </c>
      <c r="B27">
        <f>Participant09!Q$3</f>
        <v>1</v>
      </c>
      <c r="C27" s="21">
        <f>analysis_form_01!AC$10</f>
        <v>0.37111111111111111</v>
      </c>
      <c r="D27" s="20">
        <f>analysis_form_01!AD$10</f>
        <v>1</v>
      </c>
      <c r="E27">
        <v>1</v>
      </c>
    </row>
    <row r="28" spans="1:5" x14ac:dyDescent="0.3">
      <c r="A28">
        <f t="shared" si="0"/>
        <v>9</v>
      </c>
      <c r="B28">
        <f>Participant09!Q$4</f>
        <v>3</v>
      </c>
      <c r="C28" s="21">
        <f>analysis_form_01!AN$10</f>
        <v>0.3888888888888889</v>
      </c>
      <c r="D28" s="20">
        <f>analysis_form_01!AO$10</f>
        <v>1</v>
      </c>
      <c r="E28">
        <v>0</v>
      </c>
    </row>
    <row r="29" spans="1:5" x14ac:dyDescent="0.3">
      <c r="A29">
        <f>A26+1</f>
        <v>10</v>
      </c>
      <c r="B29">
        <f>Participant10!Q$2</f>
        <v>5</v>
      </c>
      <c r="C29" s="21">
        <f>analysis_form_01!R$11</f>
        <v>0.5377777777777778</v>
      </c>
      <c r="D29" s="20">
        <f>analysis_form_01!S$11</f>
        <v>0</v>
      </c>
      <c r="E29">
        <v>0</v>
      </c>
    </row>
    <row r="30" spans="1:5" x14ac:dyDescent="0.3">
      <c r="A30">
        <f t="shared" si="0"/>
        <v>10</v>
      </c>
      <c r="B30">
        <f>Participant10!Q$3</f>
        <v>6</v>
      </c>
      <c r="C30" s="21">
        <f>analysis_form_01!AC$11</f>
        <v>0.27888888888888885</v>
      </c>
      <c r="D30" s="20">
        <f>analysis_form_01!AD$11</f>
        <v>1</v>
      </c>
      <c r="E30">
        <v>0</v>
      </c>
    </row>
    <row r="31" spans="1:5" x14ac:dyDescent="0.3">
      <c r="A31">
        <f t="shared" si="0"/>
        <v>10</v>
      </c>
      <c r="B31">
        <f>Participant10!Q$4</f>
        <v>4</v>
      </c>
      <c r="C31" s="21">
        <f>analysis_form_01!AN$11</f>
        <v>0.31555555555555553</v>
      </c>
      <c r="D31" s="20">
        <f>analysis_form_01!AO$11</f>
        <v>0</v>
      </c>
      <c r="E31">
        <v>1</v>
      </c>
    </row>
    <row r="32" spans="1:5" x14ac:dyDescent="0.3">
      <c r="A32">
        <f>A29+1</f>
        <v>11</v>
      </c>
      <c r="B32">
        <f>Participant11!Q$2</f>
        <v>1</v>
      </c>
      <c r="C32" s="21">
        <f>analysis_form_01!R$12</f>
        <v>0.39777777777777779</v>
      </c>
      <c r="D32" s="20">
        <f>analysis_form_01!S$12</f>
        <v>1</v>
      </c>
      <c r="E32">
        <v>1</v>
      </c>
    </row>
    <row r="33" spans="1:5" x14ac:dyDescent="0.3">
      <c r="A33">
        <f t="shared" si="0"/>
        <v>11</v>
      </c>
      <c r="B33">
        <f>Participant11!Q$3</f>
        <v>3</v>
      </c>
      <c r="C33" s="21">
        <f>analysis_form_01!AC$12</f>
        <v>0.12000000000000001</v>
      </c>
      <c r="D33" s="20">
        <f>analysis_form_01!AD$12</f>
        <v>1</v>
      </c>
      <c r="E33">
        <v>0</v>
      </c>
    </row>
    <row r="34" spans="1:5" x14ac:dyDescent="0.3">
      <c r="A34">
        <f t="shared" si="0"/>
        <v>11</v>
      </c>
      <c r="B34">
        <f>Participant11!Q$4</f>
        <v>2</v>
      </c>
      <c r="C34" s="21">
        <f>analysis_form_01!AN$12</f>
        <v>0.49222222222222217</v>
      </c>
      <c r="D34" s="20">
        <f>analysis_form_01!AO$12</f>
        <v>0</v>
      </c>
      <c r="E34">
        <v>0</v>
      </c>
    </row>
    <row r="35" spans="1:5" x14ac:dyDescent="0.3">
      <c r="A35">
        <f>A32+1</f>
        <v>12</v>
      </c>
      <c r="B35" t="str">
        <f>Participant12!Q$2</f>
        <v>5B</v>
      </c>
      <c r="C35" s="21">
        <f>analysis_form_01!R$13</f>
        <v>0.43555555555555553</v>
      </c>
      <c r="D35" s="20">
        <f>analysis_form_01!S$13</f>
        <v>1</v>
      </c>
      <c r="E35">
        <v>0</v>
      </c>
    </row>
    <row r="36" spans="1:5" x14ac:dyDescent="0.3">
      <c r="A36">
        <f t="shared" si="0"/>
        <v>12</v>
      </c>
      <c r="B36" t="str">
        <f>Participant12!Q$3</f>
        <v>6B</v>
      </c>
      <c r="C36" s="21">
        <f>analysis_form_01!AC$13</f>
        <v>0.34222222222222221</v>
      </c>
      <c r="D36" s="20">
        <f>analysis_form_01!AD$13</f>
        <v>1</v>
      </c>
      <c r="E36">
        <v>1</v>
      </c>
    </row>
    <row r="37" spans="1:5" x14ac:dyDescent="0.3">
      <c r="A37">
        <f t="shared" si="0"/>
        <v>12</v>
      </c>
      <c r="B37" t="str">
        <f>Participant12!Q$4</f>
        <v>4B</v>
      </c>
      <c r="C37" s="21">
        <f>analysis_form_01!AN$13</f>
        <v>0.40777777777777779</v>
      </c>
      <c r="D37" s="20">
        <f>analysis_form_01!AO$13</f>
        <v>1</v>
      </c>
      <c r="E37">
        <v>0</v>
      </c>
    </row>
    <row r="38" spans="1:5" x14ac:dyDescent="0.3">
      <c r="A38">
        <f>A35+1</f>
        <v>13</v>
      </c>
      <c r="B38">
        <f>Participant13!Q$2</f>
        <v>5</v>
      </c>
      <c r="C38" s="21">
        <f>analysis_form_01!R$14</f>
        <v>0.46222222222222226</v>
      </c>
      <c r="D38" s="20">
        <f>analysis_form_01!S$14</f>
        <v>0</v>
      </c>
      <c r="E38">
        <v>0</v>
      </c>
    </row>
    <row r="39" spans="1:5" x14ac:dyDescent="0.3">
      <c r="A39">
        <f t="shared" si="0"/>
        <v>13</v>
      </c>
      <c r="B39">
        <f>Participant13!Q$3</f>
        <v>4</v>
      </c>
      <c r="C39" s="21">
        <f>analysis_form_01!AC$14</f>
        <v>0.3888888888888889</v>
      </c>
      <c r="D39" s="20">
        <f>analysis_form_01!AD$14</f>
        <v>1</v>
      </c>
      <c r="E39">
        <v>1</v>
      </c>
    </row>
    <row r="40" spans="1:5" x14ac:dyDescent="0.3">
      <c r="A40">
        <f t="shared" si="0"/>
        <v>13</v>
      </c>
      <c r="B40">
        <f>Participant13!Q$4</f>
        <v>6</v>
      </c>
      <c r="C40" s="21">
        <f>analysis_form_01!AN$14</f>
        <v>0.37888888888888889</v>
      </c>
      <c r="D40" s="20">
        <f>analysis_form_01!AO$14</f>
        <v>1</v>
      </c>
      <c r="E40">
        <v>0</v>
      </c>
    </row>
    <row r="41" spans="1:5" x14ac:dyDescent="0.3">
      <c r="A41">
        <f>A38+1</f>
        <v>14</v>
      </c>
      <c r="B41" t="str">
        <f>Participant14!Q$2</f>
        <v>4B</v>
      </c>
      <c r="C41" s="21">
        <f>analysis_form_01!R$15</f>
        <v>0.53666666666666663</v>
      </c>
      <c r="D41" s="20">
        <f>analysis_form_01!S$15</f>
        <v>0</v>
      </c>
      <c r="E41">
        <v>0</v>
      </c>
    </row>
    <row r="42" spans="1:5" x14ac:dyDescent="0.3">
      <c r="A42">
        <f t="shared" si="0"/>
        <v>14</v>
      </c>
      <c r="B42" t="str">
        <f>Participant14!Q$3</f>
        <v>5B</v>
      </c>
      <c r="C42" s="21">
        <f>analysis_form_01!AC$15</f>
        <v>0.56444444444444442</v>
      </c>
      <c r="D42" s="20">
        <f>analysis_form_01!AD$15</f>
        <v>0</v>
      </c>
      <c r="E42">
        <v>1</v>
      </c>
    </row>
    <row r="43" spans="1:5" x14ac:dyDescent="0.3">
      <c r="A43">
        <f t="shared" si="0"/>
        <v>14</v>
      </c>
      <c r="B43" t="str">
        <f>Participant14!Q$4</f>
        <v>6B</v>
      </c>
      <c r="C43" s="21">
        <f>analysis_form_01!AN$15</f>
        <v>0.58333333333333337</v>
      </c>
      <c r="D43" s="20">
        <f>analysis_form_01!AO$15</f>
        <v>0</v>
      </c>
      <c r="E43">
        <v>0</v>
      </c>
    </row>
    <row r="44" spans="1:5" x14ac:dyDescent="0.3">
      <c r="A44">
        <f>A41+1</f>
        <v>15</v>
      </c>
      <c r="B44" t="str">
        <f>Participant15!Q$2</f>
        <v>4B</v>
      </c>
      <c r="C44" s="21">
        <f>analysis_form_01!R$16</f>
        <v>0.39777777777777779</v>
      </c>
      <c r="D44" s="20">
        <f>analysis_form_01!S$16</f>
        <v>1</v>
      </c>
      <c r="E44">
        <v>0</v>
      </c>
    </row>
    <row r="45" spans="1:5" x14ac:dyDescent="0.3">
      <c r="A45">
        <f t="shared" si="0"/>
        <v>15</v>
      </c>
      <c r="B45" t="str">
        <f>Participant15!Q$3</f>
        <v>6B</v>
      </c>
      <c r="C45" s="21">
        <f>analysis_form_01!AC$16</f>
        <v>0.3888888888888889</v>
      </c>
      <c r="D45" s="20">
        <f>analysis_form_01!AD$16</f>
        <v>1</v>
      </c>
      <c r="E45">
        <v>1</v>
      </c>
    </row>
    <row r="46" spans="1:5" x14ac:dyDescent="0.3">
      <c r="A46">
        <f t="shared" si="0"/>
        <v>15</v>
      </c>
      <c r="B46" t="str">
        <f>Participant15!Q$4</f>
        <v>5B</v>
      </c>
      <c r="C46" s="21">
        <f>analysis_form_01!AN$16</f>
        <v>0.23111111111111113</v>
      </c>
      <c r="D46" s="20">
        <f>analysis_form_01!AO$16</f>
        <v>1</v>
      </c>
      <c r="E46">
        <v>0</v>
      </c>
    </row>
    <row r="47" spans="1:5" x14ac:dyDescent="0.3">
      <c r="A47">
        <f>A44+1</f>
        <v>16</v>
      </c>
      <c r="B47">
        <f>Participant16!Q$2</f>
        <v>4</v>
      </c>
      <c r="C47" s="21">
        <f>analysis_form_01!R$17</f>
        <v>0.5377777777777778</v>
      </c>
      <c r="D47" s="20">
        <f>analysis_form_01!S$17</f>
        <v>1</v>
      </c>
      <c r="E47">
        <v>0</v>
      </c>
    </row>
    <row r="48" spans="1:5" x14ac:dyDescent="0.3">
      <c r="A48">
        <f t="shared" si="0"/>
        <v>16</v>
      </c>
      <c r="B48">
        <f>Participant16!Q$3</f>
        <v>5</v>
      </c>
      <c r="C48" s="21">
        <f>analysis_form_01!AC$17</f>
        <v>0.45444444444444443</v>
      </c>
      <c r="D48" s="20">
        <f>analysis_form_01!AD$17</f>
        <v>0</v>
      </c>
      <c r="E48">
        <v>1</v>
      </c>
    </row>
    <row r="49" spans="1:5" x14ac:dyDescent="0.3">
      <c r="A49">
        <f t="shared" si="0"/>
        <v>16</v>
      </c>
      <c r="B49">
        <f>Participant16!Q$4</f>
        <v>6</v>
      </c>
      <c r="C49" s="21">
        <f>analysis_form_01!AN$17</f>
        <v>0.26777777777777778</v>
      </c>
      <c r="D49" s="20">
        <f>analysis_form_01!AO$17</f>
        <v>1</v>
      </c>
      <c r="E49">
        <v>0</v>
      </c>
    </row>
    <row r="50" spans="1:5" x14ac:dyDescent="0.3">
      <c r="A50">
        <f>A47+1</f>
        <v>17</v>
      </c>
      <c r="B50">
        <f>Participant17!Q$2</f>
        <v>4</v>
      </c>
      <c r="C50" s="21">
        <f>analysis_form_01!R$18</f>
        <v>0.40888888888888886</v>
      </c>
      <c r="D50" s="20">
        <f>analysis_form_01!S$18</f>
        <v>0</v>
      </c>
      <c r="E50">
        <v>0</v>
      </c>
    </row>
    <row r="51" spans="1:5" x14ac:dyDescent="0.3">
      <c r="A51">
        <f t="shared" si="0"/>
        <v>17</v>
      </c>
      <c r="B51">
        <f>Participant17!Q$3</f>
        <v>5</v>
      </c>
      <c r="C51" s="21">
        <f>analysis_form_01!AC$18</f>
        <v>0.58333333333333337</v>
      </c>
      <c r="D51" s="20">
        <f>analysis_form_01!AD$18</f>
        <v>1</v>
      </c>
      <c r="E51">
        <v>1</v>
      </c>
    </row>
    <row r="52" spans="1:5" x14ac:dyDescent="0.3">
      <c r="A52">
        <f t="shared" si="0"/>
        <v>17</v>
      </c>
      <c r="B52">
        <f>Participant17!Q$4</f>
        <v>6</v>
      </c>
      <c r="C52" s="21">
        <f>analysis_form_01!AN$18</f>
        <v>0.22000000000000003</v>
      </c>
      <c r="D52" s="20">
        <f>analysis_form_01!AO$18</f>
        <v>1</v>
      </c>
      <c r="E52">
        <v>0</v>
      </c>
    </row>
    <row r="53" spans="1:5" x14ac:dyDescent="0.3">
      <c r="A53">
        <f>A50+1</f>
        <v>18</v>
      </c>
      <c r="B53">
        <f>Participant18!Q$2</f>
        <v>6</v>
      </c>
      <c r="C53" s="21">
        <f>analysis_form_01!R$19</f>
        <v>0.35111111111111115</v>
      </c>
      <c r="D53" s="20">
        <f>analysis_form_01!S$19</f>
        <v>1</v>
      </c>
      <c r="E53">
        <v>0</v>
      </c>
    </row>
    <row r="54" spans="1:5" x14ac:dyDescent="0.3">
      <c r="A54">
        <f t="shared" si="0"/>
        <v>18</v>
      </c>
      <c r="B54">
        <f>Participant18!Q$3</f>
        <v>4</v>
      </c>
      <c r="C54" s="21">
        <f>analysis_form_01!AC$19</f>
        <v>0.27777777777777779</v>
      </c>
      <c r="D54" s="20">
        <f>analysis_form_01!AD$19</f>
        <v>1</v>
      </c>
      <c r="E54">
        <v>0</v>
      </c>
    </row>
    <row r="55" spans="1:5" x14ac:dyDescent="0.3">
      <c r="A55">
        <f t="shared" si="0"/>
        <v>18</v>
      </c>
      <c r="B55">
        <f>Participant18!Q$4</f>
        <v>5</v>
      </c>
      <c r="C55" s="21">
        <f>analysis_form_01!AN$19</f>
        <v>0.36222222222222222</v>
      </c>
      <c r="D55" s="20">
        <f>analysis_form_01!AO$19</f>
        <v>1</v>
      </c>
      <c r="E55">
        <v>1</v>
      </c>
    </row>
    <row r="56" spans="1:5" x14ac:dyDescent="0.3">
      <c r="A56">
        <f>A53+1</f>
        <v>19</v>
      </c>
      <c r="B56">
        <f>Participant19!Q$2</f>
        <v>4</v>
      </c>
      <c r="C56" s="21">
        <f>analysis_form_01!R$20</f>
        <v>0.56444444444444442</v>
      </c>
      <c r="D56" s="20">
        <f>analysis_form_01!S$20</f>
        <v>0</v>
      </c>
      <c r="E56">
        <v>1</v>
      </c>
    </row>
    <row r="57" spans="1:5" x14ac:dyDescent="0.3">
      <c r="A57">
        <f t="shared" si="0"/>
        <v>19</v>
      </c>
      <c r="B57">
        <f>Participant19!Q$3</f>
        <v>6</v>
      </c>
      <c r="C57" s="21">
        <f>analysis_form_01!AC$20</f>
        <v>0.42444444444444446</v>
      </c>
      <c r="D57" s="20">
        <f>analysis_form_01!AD$20</f>
        <v>1</v>
      </c>
      <c r="E57">
        <v>0</v>
      </c>
    </row>
    <row r="58" spans="1:5" x14ac:dyDescent="0.3">
      <c r="A58">
        <f t="shared" si="0"/>
        <v>19</v>
      </c>
      <c r="B58">
        <f>Participant19!Q$4</f>
        <v>5</v>
      </c>
      <c r="C58" s="21">
        <f>analysis_form_01!AN$20</f>
        <v>0.65888888888888886</v>
      </c>
      <c r="D58" s="20">
        <f>analysis_form_01!AO$20</f>
        <v>0</v>
      </c>
      <c r="E58">
        <v>0</v>
      </c>
    </row>
    <row r="59" spans="1:5" x14ac:dyDescent="0.3">
      <c r="A59">
        <f>A56+1</f>
        <v>20</v>
      </c>
      <c r="B59">
        <f>Participant20!Q$2</f>
        <v>6</v>
      </c>
      <c r="C59" s="21">
        <f>analysis_form_01!R$21</f>
        <v>0.49</v>
      </c>
      <c r="D59" s="20">
        <f>analysis_form_01!S$21</f>
        <v>0</v>
      </c>
      <c r="E59">
        <v>0</v>
      </c>
    </row>
    <row r="60" spans="1:5" x14ac:dyDescent="0.3">
      <c r="A60">
        <f t="shared" si="0"/>
        <v>20</v>
      </c>
      <c r="B60">
        <f>Participant20!Q$3</f>
        <v>5</v>
      </c>
      <c r="C60" s="21">
        <f>analysis_form_01!AC$21</f>
        <v>0.51777777777777778</v>
      </c>
      <c r="D60" s="20">
        <f>analysis_form_01!AD$21</f>
        <v>0</v>
      </c>
      <c r="E60">
        <v>1</v>
      </c>
    </row>
    <row r="61" spans="1:5" x14ac:dyDescent="0.3">
      <c r="A61">
        <f t="shared" si="0"/>
        <v>20</v>
      </c>
      <c r="B61">
        <f>Participant20!Q$4</f>
        <v>4</v>
      </c>
      <c r="C61" s="21">
        <f>analysis_form_01!AN$21</f>
        <v>0.54555555555555557</v>
      </c>
      <c r="D61" s="20">
        <f>analysis_form_01!AO$21</f>
        <v>1</v>
      </c>
      <c r="E61">
        <v>0</v>
      </c>
    </row>
    <row r="62" spans="1:5" x14ac:dyDescent="0.3">
      <c r="A62">
        <f>A59+1</f>
        <v>21</v>
      </c>
      <c r="B62">
        <f>Participant21!Q$2</f>
        <v>6</v>
      </c>
      <c r="C62" s="21">
        <f>analysis_form_01!R$22</f>
        <v>0.45444444444444443</v>
      </c>
      <c r="D62" s="20">
        <f>analysis_form_01!S$22</f>
        <v>1</v>
      </c>
      <c r="E62">
        <v>0</v>
      </c>
    </row>
    <row r="63" spans="1:5" x14ac:dyDescent="0.3">
      <c r="A63">
        <f t="shared" si="0"/>
        <v>21</v>
      </c>
      <c r="B63">
        <f>Participant21!Q$3</f>
        <v>5</v>
      </c>
      <c r="C63" s="21">
        <f>analysis_form_01!AC$22</f>
        <v>0.72333333333333327</v>
      </c>
      <c r="D63" s="20">
        <f>analysis_form_01!AD$22</f>
        <v>0</v>
      </c>
      <c r="E63">
        <v>0</v>
      </c>
    </row>
    <row r="64" spans="1:5" x14ac:dyDescent="0.3">
      <c r="A64">
        <f t="shared" si="0"/>
        <v>21</v>
      </c>
      <c r="B64">
        <f>Participant21!Q$4</f>
        <v>4</v>
      </c>
      <c r="C64" s="21">
        <f>analysis_form_01!AN$22</f>
        <v>0.67555555555555558</v>
      </c>
      <c r="D64" s="20">
        <f>analysis_form_01!AO$22</f>
        <v>1</v>
      </c>
      <c r="E64">
        <v>1</v>
      </c>
    </row>
    <row r="65" spans="1:5" x14ac:dyDescent="0.3">
      <c r="A65">
        <f>A62+1</f>
        <v>22</v>
      </c>
      <c r="B65">
        <f>Participant22!Q$2</f>
        <v>2</v>
      </c>
      <c r="C65" s="21">
        <f>analysis_form_01!R$23</f>
        <v>0.30555555555555558</v>
      </c>
      <c r="D65" s="20">
        <f>analysis_form_01!S$23</f>
        <v>0</v>
      </c>
      <c r="E65">
        <v>0</v>
      </c>
    </row>
    <row r="66" spans="1:5" x14ac:dyDescent="0.3">
      <c r="A66">
        <f t="shared" si="0"/>
        <v>22</v>
      </c>
      <c r="B66">
        <f>Participant22!Q$3</f>
        <v>3</v>
      </c>
      <c r="C66" s="21">
        <f>analysis_form_01!AC$23</f>
        <v>0.20444444444444443</v>
      </c>
      <c r="D66" s="20">
        <f>analysis_form_01!AD$23</f>
        <v>1</v>
      </c>
      <c r="E66">
        <v>1</v>
      </c>
    </row>
    <row r="67" spans="1:5" x14ac:dyDescent="0.3">
      <c r="A67">
        <f t="shared" si="0"/>
        <v>22</v>
      </c>
      <c r="B67">
        <f>Participant22!Q$4</f>
        <v>1</v>
      </c>
      <c r="C67" s="21">
        <f>analysis_form_01!AN$23</f>
        <v>0.63777777777777778</v>
      </c>
      <c r="D67" s="20">
        <f>analysis_form_01!AO$23</f>
        <v>1</v>
      </c>
      <c r="E67">
        <v>0</v>
      </c>
    </row>
    <row r="68" spans="1:5" x14ac:dyDescent="0.3">
      <c r="A68">
        <f>A65+1</f>
        <v>23</v>
      </c>
      <c r="B68" t="str">
        <f>Participant23!Q$2</f>
        <v>5B</v>
      </c>
      <c r="C68" s="21">
        <f>analysis_form_01!R$24</f>
        <v>0.24000000000000002</v>
      </c>
      <c r="D68" s="20">
        <f>analysis_form_01!S$24</f>
        <v>1</v>
      </c>
      <c r="E68">
        <v>1</v>
      </c>
    </row>
    <row r="69" spans="1:5" x14ac:dyDescent="0.3">
      <c r="A69">
        <f t="shared" si="0"/>
        <v>23</v>
      </c>
      <c r="B69" t="str">
        <f>Participant23!Q$3</f>
        <v>4B</v>
      </c>
      <c r="C69" s="21">
        <f>analysis_form_01!AC$24</f>
        <v>0.55555555555555558</v>
      </c>
      <c r="D69" s="20">
        <f>analysis_form_01!AD$24</f>
        <v>1</v>
      </c>
      <c r="E69">
        <v>0</v>
      </c>
    </row>
    <row r="70" spans="1:5" x14ac:dyDescent="0.3">
      <c r="A70">
        <f t="shared" ref="A70:A133" si="1">A67+1</f>
        <v>23</v>
      </c>
      <c r="B70" t="str">
        <f>Participant23!Q$4</f>
        <v>6B</v>
      </c>
      <c r="C70" s="21">
        <f>analysis_form_01!AN$24</f>
        <v>0.37</v>
      </c>
      <c r="D70" s="20">
        <f>analysis_form_01!AO$24</f>
        <v>1</v>
      </c>
      <c r="E70">
        <v>0</v>
      </c>
    </row>
    <row r="71" spans="1:5" x14ac:dyDescent="0.3">
      <c r="A71">
        <f>A68+1</f>
        <v>24</v>
      </c>
      <c r="B71">
        <f>Participant24!Q$2</f>
        <v>6</v>
      </c>
      <c r="C71" s="21">
        <f>analysis_form_01!R$25</f>
        <v>0.32444444444444442</v>
      </c>
      <c r="D71" s="20">
        <f>analysis_form_01!S$25</f>
        <v>1</v>
      </c>
      <c r="E71">
        <v>0</v>
      </c>
    </row>
    <row r="72" spans="1:5" x14ac:dyDescent="0.3">
      <c r="A72">
        <f t="shared" si="1"/>
        <v>24</v>
      </c>
      <c r="B72">
        <f>Participant24!Q$3</f>
        <v>4</v>
      </c>
      <c r="C72" s="21">
        <f>analysis_form_01!AC$25</f>
        <v>0.40555555555555561</v>
      </c>
      <c r="D72" s="20">
        <f>analysis_form_01!AD$25</f>
        <v>0</v>
      </c>
      <c r="E72">
        <v>0</v>
      </c>
    </row>
    <row r="73" spans="1:5" x14ac:dyDescent="0.3">
      <c r="A73">
        <f t="shared" si="1"/>
        <v>24</v>
      </c>
      <c r="B73">
        <f>Participant24!Q$4</f>
        <v>5</v>
      </c>
      <c r="C73" s="21">
        <f>analysis_form_01!AN$25</f>
        <v>0.62111111111111106</v>
      </c>
      <c r="D73" s="20">
        <f>analysis_form_01!AO$25</f>
        <v>0</v>
      </c>
      <c r="E73">
        <v>1</v>
      </c>
    </row>
    <row r="74" spans="1:5" x14ac:dyDescent="0.3">
      <c r="A74">
        <f>A71+1</f>
        <v>25</v>
      </c>
      <c r="B74">
        <f>Participant25!Q$2</f>
        <v>4</v>
      </c>
      <c r="C74" s="21">
        <f>analysis_form_01!R$26</f>
        <v>0.65777777777777779</v>
      </c>
      <c r="D74" s="20">
        <f>analysis_form_01!S$26</f>
        <v>0</v>
      </c>
      <c r="E74">
        <v>0</v>
      </c>
    </row>
    <row r="75" spans="1:5" x14ac:dyDescent="0.3">
      <c r="A75">
        <f t="shared" si="1"/>
        <v>25</v>
      </c>
      <c r="B75">
        <f>Participant25!Q$3</f>
        <v>6</v>
      </c>
      <c r="C75" s="21">
        <f>analysis_form_01!AC$26</f>
        <v>0.29666666666666669</v>
      </c>
      <c r="D75" s="20">
        <f>analysis_form_01!AD$26</f>
        <v>1</v>
      </c>
      <c r="E75">
        <v>1</v>
      </c>
    </row>
    <row r="76" spans="1:5" x14ac:dyDescent="0.3">
      <c r="A76">
        <f t="shared" si="1"/>
        <v>25</v>
      </c>
      <c r="B76">
        <f>Participant25!Q$4</f>
        <v>5</v>
      </c>
      <c r="C76" s="21">
        <f>analysis_form_01!AN$26</f>
        <v>0.55666666666666664</v>
      </c>
      <c r="D76" s="20">
        <f>analysis_form_01!AO$26</f>
        <v>1</v>
      </c>
      <c r="E76">
        <v>0</v>
      </c>
    </row>
    <row r="77" spans="1:5" x14ac:dyDescent="0.3">
      <c r="A77">
        <f>A74+1</f>
        <v>26</v>
      </c>
      <c r="B77">
        <f>Participant26!Q$2</f>
        <v>6</v>
      </c>
      <c r="C77" s="21">
        <f>analysis_form_01!R$27</f>
        <v>0.35222222222222221</v>
      </c>
      <c r="D77" s="20">
        <f>analysis_form_01!S$27</f>
        <v>1</v>
      </c>
      <c r="E77">
        <v>0</v>
      </c>
    </row>
    <row r="78" spans="1:5" x14ac:dyDescent="0.3">
      <c r="A78">
        <f t="shared" si="1"/>
        <v>26</v>
      </c>
      <c r="B78">
        <f>Participant26!Q$3</f>
        <v>4</v>
      </c>
      <c r="C78" s="21">
        <f>analysis_form_01!AC$27</f>
        <v>0.51</v>
      </c>
      <c r="D78" s="20">
        <f>analysis_form_01!AD$27</f>
        <v>1</v>
      </c>
      <c r="E78">
        <v>0</v>
      </c>
    </row>
    <row r="79" spans="1:5" x14ac:dyDescent="0.3">
      <c r="A79">
        <f t="shared" si="1"/>
        <v>26</v>
      </c>
      <c r="B79">
        <f>Participant26!Q$4</f>
        <v>5</v>
      </c>
      <c r="C79" s="21">
        <f>analysis_form_01!AN$27</f>
        <v>0.60111111111111115</v>
      </c>
      <c r="D79" s="20">
        <f>analysis_form_01!AO$27</f>
        <v>0</v>
      </c>
      <c r="E79">
        <v>1</v>
      </c>
    </row>
    <row r="80" spans="1:5" x14ac:dyDescent="0.3">
      <c r="A80">
        <f>A77+1</f>
        <v>27</v>
      </c>
      <c r="B80" t="str">
        <f>Participant27!Q$2</f>
        <v>6B</v>
      </c>
      <c r="C80" s="21">
        <f>analysis_form_01!R$28</f>
        <v>0.42555555555555558</v>
      </c>
      <c r="D80" s="20">
        <f>analysis_form_01!S$28</f>
        <v>1</v>
      </c>
      <c r="E80">
        <v>0</v>
      </c>
    </row>
    <row r="81" spans="1:5" x14ac:dyDescent="0.3">
      <c r="A81">
        <f t="shared" si="1"/>
        <v>27</v>
      </c>
      <c r="B81" t="str">
        <f>Participant27!Q$3</f>
        <v>4B</v>
      </c>
      <c r="C81" s="21">
        <f>analysis_form_01!AC$28</f>
        <v>0.38</v>
      </c>
      <c r="D81" s="20">
        <f>analysis_form_01!AD$28</f>
        <v>1</v>
      </c>
      <c r="E81">
        <v>0</v>
      </c>
    </row>
    <row r="82" spans="1:5" x14ac:dyDescent="0.3">
      <c r="A82">
        <f t="shared" si="1"/>
        <v>27</v>
      </c>
      <c r="B82" t="str">
        <f>Participant27!Q$4</f>
        <v>5B</v>
      </c>
      <c r="C82" s="21">
        <f>analysis_form_01!AN$28</f>
        <v>0.40666666666666668</v>
      </c>
      <c r="D82" s="20">
        <f>analysis_form_01!AO$28</f>
        <v>1</v>
      </c>
      <c r="E82">
        <v>1</v>
      </c>
    </row>
    <row r="83" spans="1:5" x14ac:dyDescent="0.3">
      <c r="A83">
        <f>A80+1</f>
        <v>28</v>
      </c>
      <c r="B83">
        <f>Participant28!Q$2</f>
        <v>1</v>
      </c>
      <c r="C83" s="21">
        <f>analysis_form_01!R$29</f>
        <v>0.45444444444444443</v>
      </c>
      <c r="D83" s="20">
        <f>analysis_form_01!S$29</f>
        <v>1</v>
      </c>
      <c r="E83">
        <v>1</v>
      </c>
    </row>
    <row r="84" spans="1:5" x14ac:dyDescent="0.3">
      <c r="A84">
        <f t="shared" si="1"/>
        <v>28</v>
      </c>
      <c r="B84">
        <f>Participant28!Q$3</f>
        <v>2</v>
      </c>
      <c r="C84" s="21">
        <f>analysis_form_01!AC$29</f>
        <v>0.43666666666666665</v>
      </c>
      <c r="D84" s="20">
        <f>analysis_form_01!AD$29</f>
        <v>0</v>
      </c>
      <c r="E84">
        <v>0</v>
      </c>
    </row>
    <row r="85" spans="1:5" x14ac:dyDescent="0.3">
      <c r="A85">
        <f t="shared" si="1"/>
        <v>28</v>
      </c>
      <c r="B85">
        <f>Participant28!Q$4</f>
        <v>3</v>
      </c>
      <c r="C85" s="21">
        <f>analysis_form_01!AN$29</f>
        <v>0.16555555555555557</v>
      </c>
      <c r="D85" s="20">
        <f>analysis_form_01!AO$29</f>
        <v>1</v>
      </c>
      <c r="E85">
        <v>0</v>
      </c>
    </row>
    <row r="86" spans="1:5" x14ac:dyDescent="0.3">
      <c r="A86">
        <f>A83+1</f>
        <v>29</v>
      </c>
      <c r="B86">
        <f>Participant29!Q$2</f>
        <v>5</v>
      </c>
      <c r="C86" s="21">
        <f>analysis_form_01!R$30</f>
        <v>0.4811111111111111</v>
      </c>
      <c r="D86" s="20">
        <f>analysis_form_01!S$30</f>
        <v>0</v>
      </c>
      <c r="E86">
        <v>0</v>
      </c>
    </row>
    <row r="87" spans="1:5" x14ac:dyDescent="0.3">
      <c r="A87">
        <f t="shared" si="1"/>
        <v>29</v>
      </c>
      <c r="B87">
        <f>Participant29!Q$3</f>
        <v>6</v>
      </c>
      <c r="C87" s="21">
        <f>analysis_form_01!AC$30</f>
        <v>0.40555555555555556</v>
      </c>
      <c r="D87" s="20">
        <f>analysis_form_01!AD$30</f>
        <v>1</v>
      </c>
      <c r="E87">
        <v>0</v>
      </c>
    </row>
    <row r="88" spans="1:5" x14ac:dyDescent="0.3">
      <c r="A88">
        <f t="shared" si="1"/>
        <v>29</v>
      </c>
      <c r="B88">
        <f>Participant29!Q$4</f>
        <v>4</v>
      </c>
      <c r="C88" s="21">
        <f>analysis_form_01!AN$30</f>
        <v>0.61888888888888893</v>
      </c>
      <c r="D88" s="20">
        <f>analysis_form_01!AO$30</f>
        <v>0</v>
      </c>
      <c r="E88">
        <v>1</v>
      </c>
    </row>
    <row r="89" spans="1:5" x14ac:dyDescent="0.3">
      <c r="A89">
        <f>A86+1</f>
        <v>30</v>
      </c>
      <c r="B89" t="str">
        <f>Participant30!Q$2</f>
        <v>5B</v>
      </c>
      <c r="C89" s="21">
        <f>analysis_form_01!R$31</f>
        <v>0.61222222222222222</v>
      </c>
      <c r="D89" s="20">
        <f>analysis_form_01!S$31</f>
        <v>1</v>
      </c>
      <c r="E89">
        <v>0</v>
      </c>
    </row>
    <row r="90" spans="1:5" x14ac:dyDescent="0.3">
      <c r="A90">
        <f t="shared" si="1"/>
        <v>30</v>
      </c>
      <c r="B90" t="str">
        <f>Participant30!Q$3</f>
        <v>4B</v>
      </c>
      <c r="C90" s="21">
        <f>analysis_form_01!AC$31</f>
        <v>0.5822222222222222</v>
      </c>
      <c r="D90" s="20">
        <f>analysis_form_01!AD$31</f>
        <v>1</v>
      </c>
      <c r="E90">
        <v>1</v>
      </c>
    </row>
    <row r="91" spans="1:5" x14ac:dyDescent="0.3">
      <c r="A91">
        <f t="shared" si="1"/>
        <v>30</v>
      </c>
      <c r="B91" t="str">
        <f>Participant30!Q$4</f>
        <v>6B</v>
      </c>
      <c r="C91" s="21">
        <f>analysis_form_01!AN$31</f>
        <v>0.51888888888888884</v>
      </c>
      <c r="D91" s="20">
        <f>analysis_form_01!AO$31</f>
        <v>1</v>
      </c>
      <c r="E91">
        <v>0</v>
      </c>
    </row>
    <row r="92" spans="1:5" x14ac:dyDescent="0.3">
      <c r="A92">
        <f>A89+1</f>
        <v>31</v>
      </c>
      <c r="B92">
        <f>Participant31!Q$2</f>
        <v>1</v>
      </c>
      <c r="C92" s="21">
        <f>analysis_form_01!R$32</f>
        <v>0.3888888888888889</v>
      </c>
      <c r="D92" s="20">
        <f>analysis_form_01!S$32</f>
        <v>1</v>
      </c>
      <c r="E92">
        <v>1</v>
      </c>
    </row>
    <row r="93" spans="1:5" x14ac:dyDescent="0.3">
      <c r="A93">
        <f t="shared" si="1"/>
        <v>31</v>
      </c>
      <c r="B93">
        <f>Participant31!Q$3</f>
        <v>2</v>
      </c>
      <c r="C93" s="21">
        <f>analysis_form_01!AC$32</f>
        <v>0.40777777777777779</v>
      </c>
      <c r="D93" s="20">
        <f>analysis_form_01!AD$32</f>
        <v>0</v>
      </c>
      <c r="E93">
        <v>0</v>
      </c>
    </row>
    <row r="94" spans="1:5" x14ac:dyDescent="0.3">
      <c r="A94">
        <f t="shared" si="1"/>
        <v>31</v>
      </c>
      <c r="B94">
        <f>Participant31!Q$4</f>
        <v>3</v>
      </c>
      <c r="C94" s="21">
        <f>analysis_form_01!AN$32</f>
        <v>0</v>
      </c>
      <c r="D94" s="20">
        <f>analysis_form_01!AO$32</f>
        <v>1</v>
      </c>
      <c r="E94">
        <v>0</v>
      </c>
    </row>
    <row r="95" spans="1:5" x14ac:dyDescent="0.3">
      <c r="A95">
        <f>A92+1</f>
        <v>32</v>
      </c>
      <c r="B95">
        <f>Participant32!Q$2</f>
        <v>4</v>
      </c>
      <c r="C95" s="21">
        <f>analysis_form_01!R$33</f>
        <v>0.41666666666666669</v>
      </c>
      <c r="D95" s="20">
        <f>analysis_form_01!S$33</f>
        <v>1</v>
      </c>
      <c r="E95">
        <v>1</v>
      </c>
    </row>
    <row r="96" spans="1:5" x14ac:dyDescent="0.3">
      <c r="A96">
        <f t="shared" si="1"/>
        <v>32</v>
      </c>
      <c r="B96">
        <f>Participant32!Q$3</f>
        <v>6</v>
      </c>
      <c r="C96" s="21">
        <f>analysis_form_01!AC$33</f>
        <v>0.3611111111111111</v>
      </c>
      <c r="D96" s="20">
        <f>analysis_form_01!AD$33</f>
        <v>1</v>
      </c>
      <c r="E96">
        <v>0</v>
      </c>
    </row>
    <row r="97" spans="1:5" x14ac:dyDescent="0.3">
      <c r="A97">
        <f t="shared" si="1"/>
        <v>32</v>
      </c>
      <c r="B97">
        <f>Participant32!Q$4</f>
        <v>5</v>
      </c>
      <c r="C97" s="21">
        <f>analysis_form_01!AN$33</f>
        <v>0.63888888888888884</v>
      </c>
      <c r="D97" s="20">
        <f>analysis_form_01!AO$33</f>
        <v>0</v>
      </c>
      <c r="E97">
        <v>0</v>
      </c>
    </row>
    <row r="98" spans="1:5" x14ac:dyDescent="0.3">
      <c r="A98">
        <f>A95+1</f>
        <v>33</v>
      </c>
      <c r="B98">
        <f>Participant33!Q$2</f>
        <v>6</v>
      </c>
      <c r="C98" s="21">
        <f>analysis_form_01!R$34</f>
        <v>0.38777777777777778</v>
      </c>
      <c r="D98" s="20">
        <f>analysis_form_01!S$34</f>
        <v>1</v>
      </c>
      <c r="E98">
        <v>0</v>
      </c>
    </row>
    <row r="99" spans="1:5" x14ac:dyDescent="0.3">
      <c r="A99">
        <f t="shared" si="1"/>
        <v>33</v>
      </c>
      <c r="B99">
        <f>Participant33!Q$3</f>
        <v>5</v>
      </c>
      <c r="C99" s="21">
        <f>analysis_form_01!AC$34</f>
        <v>0.73111111111111116</v>
      </c>
      <c r="D99" s="20">
        <f>analysis_form_01!AD$34</f>
        <v>1</v>
      </c>
      <c r="E99">
        <v>0</v>
      </c>
    </row>
    <row r="100" spans="1:5" x14ac:dyDescent="0.3">
      <c r="A100">
        <f t="shared" si="1"/>
        <v>33</v>
      </c>
      <c r="B100">
        <f>Participant33!Q$4</f>
        <v>4</v>
      </c>
      <c r="C100" s="21">
        <f>analysis_form_01!AN$34</f>
        <v>0.73111111111111116</v>
      </c>
      <c r="D100" s="20">
        <f>analysis_form_01!AO$34</f>
        <v>1</v>
      </c>
      <c r="E100">
        <v>1</v>
      </c>
    </row>
    <row r="101" spans="1:5" x14ac:dyDescent="0.3">
      <c r="A101">
        <f>A98+1</f>
        <v>34</v>
      </c>
      <c r="B101">
        <f>Participant34!Q$2</f>
        <v>2</v>
      </c>
      <c r="C101" s="21">
        <f>analysis_form_01!R$35</f>
        <v>0.46222222222222226</v>
      </c>
      <c r="D101" s="20">
        <f>analysis_form_01!S$35</f>
        <v>0</v>
      </c>
      <c r="E101">
        <v>0</v>
      </c>
    </row>
    <row r="102" spans="1:5" x14ac:dyDescent="0.3">
      <c r="A102">
        <f t="shared" si="1"/>
        <v>34</v>
      </c>
      <c r="B102">
        <f>Participant34!Q$3</f>
        <v>1</v>
      </c>
      <c r="C102" s="21">
        <f>analysis_form_01!AC$35</f>
        <v>0.46222222222222226</v>
      </c>
      <c r="D102" s="20">
        <f>analysis_form_01!AD$35</f>
        <v>1</v>
      </c>
      <c r="E102">
        <v>1</v>
      </c>
    </row>
    <row r="103" spans="1:5" x14ac:dyDescent="0.3">
      <c r="A103">
        <f t="shared" si="1"/>
        <v>34</v>
      </c>
      <c r="B103">
        <f>Participant34!Q$4</f>
        <v>3</v>
      </c>
      <c r="C103" s="21">
        <f>analysis_form_01!AN$35</f>
        <v>0.2688888888888889</v>
      </c>
      <c r="D103" s="20">
        <f>analysis_form_01!AO$35</f>
        <v>1</v>
      </c>
      <c r="E103">
        <v>0</v>
      </c>
    </row>
    <row r="104" spans="1:5" x14ac:dyDescent="0.3">
      <c r="A104">
        <f>A101+1</f>
        <v>35</v>
      </c>
      <c r="B104" t="str">
        <f>Participant35!Q$2</f>
        <v>4B</v>
      </c>
      <c r="C104" s="21">
        <f>analysis_form_01!R$36</f>
        <v>0.5</v>
      </c>
      <c r="D104" s="20">
        <f>analysis_form_01!S$36</f>
        <v>1</v>
      </c>
      <c r="E104">
        <v>0</v>
      </c>
    </row>
    <row r="105" spans="1:5" x14ac:dyDescent="0.3">
      <c r="A105">
        <f t="shared" si="1"/>
        <v>35</v>
      </c>
      <c r="B105" t="str">
        <f>Participant35!Q$3</f>
        <v>5B</v>
      </c>
      <c r="C105" s="21">
        <f>analysis_form_01!AC$36</f>
        <v>0.45444444444444443</v>
      </c>
      <c r="D105" s="20">
        <f>analysis_form_01!AD$36</f>
        <v>1</v>
      </c>
      <c r="E105">
        <v>0</v>
      </c>
    </row>
    <row r="106" spans="1:5" x14ac:dyDescent="0.3">
      <c r="A106">
        <f t="shared" si="1"/>
        <v>35</v>
      </c>
      <c r="B106" t="str">
        <f>Participant35!Q$4</f>
        <v>6B</v>
      </c>
      <c r="C106" s="21">
        <f>analysis_form_01!AN$36</f>
        <v>0.62</v>
      </c>
      <c r="D106" s="20">
        <f>analysis_form_01!AO$36</f>
        <v>1</v>
      </c>
      <c r="E106">
        <v>1</v>
      </c>
    </row>
    <row r="107" spans="1:5" x14ac:dyDescent="0.3">
      <c r="A107">
        <f>A104+1</f>
        <v>36</v>
      </c>
      <c r="B107" t="str">
        <f>Participant36!Q$2</f>
        <v>5B</v>
      </c>
      <c r="C107" s="21">
        <f>analysis_form_01!R$37</f>
        <v>0.45333333333333337</v>
      </c>
      <c r="D107" s="20">
        <f>analysis_form_01!S$37</f>
        <v>1</v>
      </c>
      <c r="E107">
        <v>0</v>
      </c>
    </row>
    <row r="108" spans="1:5" x14ac:dyDescent="0.3">
      <c r="A108">
        <f t="shared" si="1"/>
        <v>36</v>
      </c>
      <c r="B108" t="str">
        <f>Participant36!Q$3</f>
        <v>6B</v>
      </c>
      <c r="C108" s="21">
        <f>analysis_form_01!AC$37</f>
        <v>0.41666666666666669</v>
      </c>
      <c r="D108" s="20">
        <f>analysis_form_01!AD$37</f>
        <v>1</v>
      </c>
      <c r="E108">
        <v>1</v>
      </c>
    </row>
    <row r="109" spans="1:5" x14ac:dyDescent="0.3">
      <c r="A109">
        <f t="shared" si="1"/>
        <v>36</v>
      </c>
      <c r="B109" t="str">
        <f>Participant36!Q$4</f>
        <v>4B</v>
      </c>
      <c r="C109" s="21">
        <f>analysis_form_01!AN$37</f>
        <v>0.57444444444444442</v>
      </c>
      <c r="D109" s="20">
        <f>analysis_form_01!AO$37</f>
        <v>1</v>
      </c>
      <c r="E109">
        <v>0</v>
      </c>
    </row>
    <row r="110" spans="1:5" x14ac:dyDescent="0.3">
      <c r="A110">
        <f>A107+1</f>
        <v>37</v>
      </c>
      <c r="B110" t="str">
        <f>Participant37!Q$2</f>
        <v>6B</v>
      </c>
      <c r="C110" s="21">
        <f>analysis_form_01!R$38</f>
        <v>0.42777777777777776</v>
      </c>
      <c r="D110" s="20">
        <f>analysis_form_01!S$38</f>
        <v>1</v>
      </c>
      <c r="E110">
        <v>1</v>
      </c>
    </row>
    <row r="111" spans="1:5" x14ac:dyDescent="0.3">
      <c r="A111">
        <f t="shared" si="1"/>
        <v>37</v>
      </c>
      <c r="B111" t="str">
        <f>Participant37!Q$3</f>
        <v>5B</v>
      </c>
      <c r="C111" s="21">
        <f>analysis_form_01!AC$38</f>
        <v>0.48222222222222233</v>
      </c>
      <c r="D111" s="20">
        <f>analysis_form_01!AD$38</f>
        <v>1</v>
      </c>
      <c r="E111">
        <v>0</v>
      </c>
    </row>
    <row r="112" spans="1:5" x14ac:dyDescent="0.3">
      <c r="A112">
        <f t="shared" si="1"/>
        <v>37</v>
      </c>
      <c r="B112" t="str">
        <f>Participant37!Q$4</f>
        <v>4B</v>
      </c>
      <c r="C112" s="21">
        <f>analysis_form_01!AN$38</f>
        <v>0.47111111111111115</v>
      </c>
      <c r="D112" s="20">
        <f>analysis_form_01!AO$38</f>
        <v>1</v>
      </c>
      <c r="E112">
        <v>0</v>
      </c>
    </row>
    <row r="113" spans="1:5" x14ac:dyDescent="0.3">
      <c r="A113">
        <f>A110+1</f>
        <v>38</v>
      </c>
      <c r="B113" t="str">
        <f>Participant38!Q$2</f>
        <v>6B</v>
      </c>
      <c r="C113" s="21">
        <f>analysis_form_01!R$39</f>
        <v>0.45444444444444443</v>
      </c>
      <c r="D113" s="20">
        <f>analysis_form_01!S$39</f>
        <v>1</v>
      </c>
      <c r="E113">
        <v>1</v>
      </c>
    </row>
    <row r="114" spans="1:5" x14ac:dyDescent="0.3">
      <c r="A114">
        <f t="shared" si="1"/>
        <v>38</v>
      </c>
      <c r="B114" t="str">
        <f>Participant38!Q$3</f>
        <v>5B</v>
      </c>
      <c r="C114" s="21">
        <f>analysis_form_01!AC$39</f>
        <v>0.45333333333333337</v>
      </c>
      <c r="D114" s="20">
        <f>analysis_form_01!AD$39</f>
        <v>1</v>
      </c>
      <c r="E114">
        <v>0</v>
      </c>
    </row>
    <row r="115" spans="1:5" x14ac:dyDescent="0.3">
      <c r="A115">
        <f t="shared" si="1"/>
        <v>38</v>
      </c>
      <c r="B115" t="str">
        <f>Participant38!Q$4</f>
        <v>4B</v>
      </c>
      <c r="C115" s="21">
        <f>analysis_form_01!AN$39</f>
        <v>0.41666666666666669</v>
      </c>
      <c r="D115" s="20">
        <f>analysis_form_01!AO$39</f>
        <v>1</v>
      </c>
      <c r="E115">
        <v>0</v>
      </c>
    </row>
    <row r="116" spans="1:5" x14ac:dyDescent="0.3">
      <c r="A116">
        <f>A113+1</f>
        <v>39</v>
      </c>
      <c r="B116" t="str">
        <f>Participant39!Q$2</f>
        <v>6B</v>
      </c>
      <c r="C116" s="21">
        <f>analysis_form_01!R$40</f>
        <v>0.5</v>
      </c>
      <c r="D116" s="20">
        <f>analysis_form_01!S$40</f>
        <v>1</v>
      </c>
      <c r="E116">
        <v>0</v>
      </c>
    </row>
    <row r="117" spans="1:5" x14ac:dyDescent="0.3">
      <c r="A117">
        <f t="shared" si="1"/>
        <v>39</v>
      </c>
      <c r="B117" t="str">
        <f>Participant39!Q$3</f>
        <v>5B</v>
      </c>
      <c r="C117" s="21">
        <f>analysis_form_01!AC$40</f>
        <v>0.60111111111111115</v>
      </c>
      <c r="D117" s="20">
        <f>analysis_form_01!AD$40</f>
        <v>1</v>
      </c>
      <c r="E117">
        <v>1</v>
      </c>
    </row>
    <row r="118" spans="1:5" x14ac:dyDescent="0.3">
      <c r="A118">
        <f t="shared" si="1"/>
        <v>39</v>
      </c>
      <c r="B118" t="str">
        <f>Participant39!Q$4</f>
        <v>4B</v>
      </c>
      <c r="C118" s="21">
        <f>analysis_form_01!AN$40</f>
        <v>0.47222222222222221</v>
      </c>
      <c r="D118" s="20">
        <f>analysis_form_01!AO$40</f>
        <v>1</v>
      </c>
      <c r="E118">
        <v>0</v>
      </c>
    </row>
    <row r="119" spans="1:5" x14ac:dyDescent="0.3">
      <c r="A119">
        <f>A116+1</f>
        <v>40</v>
      </c>
      <c r="B119" t="str">
        <f>Participant40!Q$2</f>
        <v>6B</v>
      </c>
      <c r="C119" s="21">
        <f>analysis_form_01!R$41</f>
        <v>0.48222222222222222</v>
      </c>
      <c r="D119" s="20">
        <f>analysis_form_01!S$41</f>
        <v>1</v>
      </c>
      <c r="E119">
        <v>1</v>
      </c>
    </row>
    <row r="120" spans="1:5" x14ac:dyDescent="0.3">
      <c r="A120">
        <f t="shared" si="1"/>
        <v>40</v>
      </c>
      <c r="B120" t="str">
        <f>Participant40!Q$3</f>
        <v>4B</v>
      </c>
      <c r="C120" s="21">
        <f>analysis_form_01!AC$41</f>
        <v>0.52666666666666673</v>
      </c>
      <c r="D120" s="20">
        <f>analysis_form_01!AD$41</f>
        <v>1</v>
      </c>
      <c r="E120">
        <v>0</v>
      </c>
    </row>
    <row r="121" spans="1:5" x14ac:dyDescent="0.3">
      <c r="A121">
        <f t="shared" si="1"/>
        <v>40</v>
      </c>
      <c r="B121" t="str">
        <f>Participant40!Q$4</f>
        <v>5B</v>
      </c>
      <c r="C121" s="21">
        <f>analysis_form_01!AN$41</f>
        <v>0.48222222222222222</v>
      </c>
      <c r="D121" s="20">
        <f>analysis_form_01!AO$41</f>
        <v>1</v>
      </c>
      <c r="E121">
        <v>0</v>
      </c>
    </row>
    <row r="122" spans="1:5" x14ac:dyDescent="0.3">
      <c r="A122">
        <f>A119+1</f>
        <v>41</v>
      </c>
      <c r="B122" t="str">
        <f>Participant41!Q$2</f>
        <v>5B</v>
      </c>
      <c r="C122" s="21">
        <f>analysis_form_01!R$42</f>
        <v>0.3888888888888889</v>
      </c>
      <c r="D122" s="20">
        <f>analysis_form_01!S$42</f>
        <v>1</v>
      </c>
      <c r="E122">
        <v>1</v>
      </c>
    </row>
    <row r="123" spans="1:5" x14ac:dyDescent="0.3">
      <c r="A123">
        <f t="shared" si="1"/>
        <v>41</v>
      </c>
      <c r="B123" t="str">
        <f>Participant41!Q$3</f>
        <v>6B</v>
      </c>
      <c r="C123" s="21">
        <f>analysis_form_01!AC$42</f>
        <v>0.46333333333333332</v>
      </c>
      <c r="D123" s="20">
        <f>analysis_form_01!AD$42</f>
        <v>1</v>
      </c>
      <c r="E123">
        <v>0</v>
      </c>
    </row>
    <row r="124" spans="1:5" x14ac:dyDescent="0.3">
      <c r="A124">
        <f t="shared" si="1"/>
        <v>41</v>
      </c>
      <c r="B124" t="str">
        <f>Participant41!Q$4</f>
        <v>4B</v>
      </c>
      <c r="C124" s="21">
        <f>analysis_form_01!AN$42</f>
        <v>0.44444444444444442</v>
      </c>
      <c r="D124" s="20">
        <f>analysis_form_01!AO$42</f>
        <v>1</v>
      </c>
      <c r="E124">
        <v>0</v>
      </c>
    </row>
    <row r="125" spans="1:5" x14ac:dyDescent="0.3">
      <c r="A125">
        <f>A122+1</f>
        <v>42</v>
      </c>
      <c r="B125" t="str">
        <f>Participant42!Q$2</f>
        <v>6B</v>
      </c>
      <c r="C125" s="21">
        <f>analysis_form_01!R$43</f>
        <v>0.38</v>
      </c>
      <c r="D125" s="20">
        <f>analysis_form_01!S$43</f>
        <v>1</v>
      </c>
      <c r="E125">
        <v>1</v>
      </c>
    </row>
    <row r="126" spans="1:5" x14ac:dyDescent="0.3">
      <c r="A126">
        <f t="shared" si="1"/>
        <v>42</v>
      </c>
      <c r="B126" t="str">
        <f>Participant42!Q$3</f>
        <v>4B</v>
      </c>
      <c r="C126" s="21">
        <f>analysis_form_01!AC$43</f>
        <v>0.45222222222222225</v>
      </c>
      <c r="D126" s="20">
        <f>analysis_form_01!AD$43</f>
        <v>1</v>
      </c>
      <c r="E126">
        <v>0</v>
      </c>
    </row>
    <row r="127" spans="1:5" x14ac:dyDescent="0.3">
      <c r="A127">
        <f t="shared" si="1"/>
        <v>42</v>
      </c>
      <c r="B127" t="str">
        <f>Participant42!Q$4</f>
        <v>5B</v>
      </c>
      <c r="C127" s="21">
        <f>analysis_form_01!AN$43</f>
        <v>0.43444444444444447</v>
      </c>
      <c r="D127" s="20">
        <f>analysis_form_01!AO$43</f>
        <v>1</v>
      </c>
      <c r="E127">
        <v>0</v>
      </c>
    </row>
    <row r="128" spans="1:5" x14ac:dyDescent="0.3">
      <c r="A128">
        <f>A125+1</f>
        <v>43</v>
      </c>
      <c r="B128">
        <f>Participant43!Q$2</f>
        <v>5</v>
      </c>
      <c r="C128" s="21">
        <f>analysis_form_01!R$44</f>
        <v>0.54666666666666663</v>
      </c>
      <c r="D128" s="20">
        <f>analysis_form_01!S$44</f>
        <v>1</v>
      </c>
      <c r="E128">
        <v>1</v>
      </c>
    </row>
    <row r="129" spans="1:5" x14ac:dyDescent="0.3">
      <c r="A129">
        <f t="shared" si="1"/>
        <v>43</v>
      </c>
      <c r="B129">
        <f>Participant43!Q$3</f>
        <v>6</v>
      </c>
      <c r="C129" s="21">
        <f>analysis_form_01!AC$44</f>
        <v>0.10222222222222221</v>
      </c>
      <c r="D129" s="20">
        <f>analysis_form_01!AD$44</f>
        <v>1</v>
      </c>
      <c r="E129">
        <v>0</v>
      </c>
    </row>
    <row r="130" spans="1:5" x14ac:dyDescent="0.3">
      <c r="A130">
        <f t="shared" si="1"/>
        <v>43</v>
      </c>
      <c r="B130">
        <f>Participant43!Q$4</f>
        <v>4</v>
      </c>
      <c r="C130" s="21">
        <f>analysis_form_01!AN$44</f>
        <v>0.57444444444444442</v>
      </c>
      <c r="D130" s="20">
        <f>analysis_form_01!AO$44</f>
        <v>1</v>
      </c>
      <c r="E130">
        <v>0</v>
      </c>
    </row>
    <row r="131" spans="1:5" x14ac:dyDescent="0.3">
      <c r="A131">
        <f>A128+1</f>
        <v>44</v>
      </c>
      <c r="B131">
        <f>Participant44!Q$2</f>
        <v>6</v>
      </c>
      <c r="C131" s="21">
        <f>analysis_form_01!R$45</f>
        <v>0.42666666666666669</v>
      </c>
      <c r="D131" s="20">
        <f>analysis_form_01!S$45</f>
        <v>1</v>
      </c>
      <c r="E131">
        <v>0</v>
      </c>
    </row>
    <row r="132" spans="1:5" x14ac:dyDescent="0.3">
      <c r="A132">
        <f t="shared" si="1"/>
        <v>44</v>
      </c>
      <c r="B132">
        <f>Participant44!Q$3</f>
        <v>5</v>
      </c>
      <c r="C132" s="21">
        <f>analysis_form_01!AC$45</f>
        <v>0.56444444444444442</v>
      </c>
      <c r="D132" s="20">
        <f>analysis_form_01!AD$45</f>
        <v>0</v>
      </c>
      <c r="E132">
        <v>1</v>
      </c>
    </row>
    <row r="133" spans="1:5" x14ac:dyDescent="0.3">
      <c r="A133">
        <f t="shared" si="1"/>
        <v>44</v>
      </c>
      <c r="B133">
        <f>Participant44!Q$4</f>
        <v>4</v>
      </c>
      <c r="C133" s="21">
        <f>analysis_form_01!AN$45</f>
        <v>0.3888888888888889</v>
      </c>
      <c r="D133" s="20">
        <f>analysis_form_01!AO$45</f>
        <v>1</v>
      </c>
      <c r="E13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B25B-B77F-4912-A2C4-568FD9C93629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886718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1</v>
      </c>
      <c r="D2" s="9">
        <f>ROUND((((C2+C3+(6-C4))/3)-1)/4,2)</f>
        <v>0.17</v>
      </c>
      <c r="F2" s="10" t="s">
        <v>36</v>
      </c>
      <c r="G2" s="7" t="s">
        <v>32</v>
      </c>
      <c r="H2" s="2">
        <v>2</v>
      </c>
      <c r="I2" s="9">
        <f>ROUND((((H2+H3+(6-H4))/3)-1)/4,2)</f>
        <v>0.25</v>
      </c>
      <c r="K2" s="10" t="s">
        <v>36</v>
      </c>
      <c r="L2" s="7" t="s">
        <v>32</v>
      </c>
      <c r="M2" s="2">
        <v>2</v>
      </c>
      <c r="N2" s="9">
        <f>ROUND((((M2+M3+(6-M4))/3)-1)/4,2)</f>
        <v>0.25</v>
      </c>
      <c r="P2" s="7" t="s">
        <v>35</v>
      </c>
      <c r="Q2" s="2" t="s">
        <v>59</v>
      </c>
    </row>
    <row r="3" spans="1:19" x14ac:dyDescent="0.3">
      <c r="B3" s="3" t="s">
        <v>33</v>
      </c>
      <c r="C3" s="8">
        <v>2</v>
      </c>
      <c r="G3" s="3" t="s">
        <v>33</v>
      </c>
      <c r="H3" s="8">
        <v>2</v>
      </c>
      <c r="L3" s="3" t="s">
        <v>33</v>
      </c>
      <c r="M3" s="8">
        <v>2</v>
      </c>
      <c r="P3" s="3" t="s">
        <v>46</v>
      </c>
      <c r="Q3" s="4" t="s">
        <v>61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4</v>
      </c>
      <c r="P4" s="5" t="s">
        <v>47</v>
      </c>
      <c r="Q4" s="6" t="s">
        <v>60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4</v>
      </c>
      <c r="I5" s="9">
        <f>ROUND((((H5+H6+(6-H7))/3)-1)/4,2)</f>
        <v>0.75</v>
      </c>
      <c r="K5" s="9" t="s">
        <v>37</v>
      </c>
      <c r="L5" s="7" t="s">
        <v>32</v>
      </c>
      <c r="M5" s="2">
        <v>2</v>
      </c>
      <c r="N5" s="9">
        <f>ROUND((((M5+M6+(6-M7))/3)-1)/4,2)</f>
        <v>0.25</v>
      </c>
    </row>
    <row r="6" spans="1:19" x14ac:dyDescent="0.3">
      <c r="B6" s="3" t="s">
        <v>33</v>
      </c>
      <c r="C6" s="4">
        <v>4</v>
      </c>
      <c r="G6" s="3" t="s">
        <v>33</v>
      </c>
      <c r="H6" s="4">
        <v>4</v>
      </c>
      <c r="L6" s="3" t="s">
        <v>33</v>
      </c>
      <c r="M6" s="4">
        <v>2</v>
      </c>
      <c r="P6" s="7" t="s">
        <v>3</v>
      </c>
      <c r="Q6" s="2">
        <v>40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2</v>
      </c>
      <c r="L7" s="5" t="s">
        <v>34</v>
      </c>
      <c r="M7" s="6">
        <v>4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0.67</v>
      </c>
      <c r="F8" s="9" t="s">
        <v>38</v>
      </c>
      <c r="G8" s="7" t="s">
        <v>32</v>
      </c>
      <c r="H8" s="2">
        <v>4</v>
      </c>
      <c r="I8" s="9">
        <f>ROUND((((H8+H9+(6-H10))/3)-1)/4,2)</f>
        <v>0.75</v>
      </c>
      <c r="K8" s="9" t="s">
        <v>38</v>
      </c>
      <c r="L8" s="7" t="s">
        <v>32</v>
      </c>
      <c r="M8" s="2">
        <v>2</v>
      </c>
      <c r="N8" s="9">
        <f>ROUND((((M8+M9+(6-M10))/3)-1)/4,2)</f>
        <v>0.25</v>
      </c>
      <c r="P8" s="5" t="s">
        <v>5</v>
      </c>
      <c r="Q8" s="6">
        <v>5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4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2</v>
      </c>
      <c r="L10" s="5" t="s">
        <v>34</v>
      </c>
      <c r="M10" s="6">
        <v>4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0.33</v>
      </c>
      <c r="F11" s="9" t="s">
        <v>39</v>
      </c>
      <c r="G11" s="7" t="s">
        <v>32</v>
      </c>
      <c r="H11" s="2">
        <v>2</v>
      </c>
      <c r="I11" s="9">
        <f>ROUND((((H11+H12+(6-H13))/3)-1)/4,2)</f>
        <v>0.25</v>
      </c>
      <c r="K11" s="9" t="s">
        <v>39</v>
      </c>
      <c r="L11" s="7" t="s">
        <v>32</v>
      </c>
      <c r="M11" s="2">
        <v>2</v>
      </c>
      <c r="N11" s="9">
        <f>ROUND((((M11+M12+(6-M13))/3)-1)/4,2)</f>
        <v>0.25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2</v>
      </c>
      <c r="G12" s="3" t="s">
        <v>33</v>
      </c>
      <c r="H12" s="4">
        <v>2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3</v>
      </c>
      <c r="G13" s="5" t="s">
        <v>34</v>
      </c>
      <c r="H13" s="6">
        <v>4</v>
      </c>
      <c r="L13" s="5" t="s">
        <v>34</v>
      </c>
      <c r="M13" s="6">
        <v>4</v>
      </c>
      <c r="Q13" s="23"/>
    </row>
    <row r="14" spans="1:19" ht="15" thickBot="1" x14ac:dyDescent="0.35">
      <c r="A14" s="9" t="s">
        <v>40</v>
      </c>
      <c r="B14" s="7" t="s">
        <v>32</v>
      </c>
      <c r="C14" s="2">
        <v>2</v>
      </c>
      <c r="D14" s="9">
        <f>ROUND((((C14+C15+(6-C16))/3)-1)/4,2)</f>
        <v>0.25</v>
      </c>
      <c r="F14" s="9" t="s">
        <v>40</v>
      </c>
      <c r="G14" s="7" t="s">
        <v>32</v>
      </c>
      <c r="H14" s="2">
        <v>2</v>
      </c>
      <c r="I14" s="9">
        <f>ROUND((((H14+H15+(6-H16))/3)-1)/4,2)</f>
        <v>0.25</v>
      </c>
      <c r="K14" s="9" t="s">
        <v>40</v>
      </c>
      <c r="L14" s="7" t="s">
        <v>32</v>
      </c>
      <c r="M14" s="2">
        <v>2</v>
      </c>
      <c r="N14" s="9">
        <f>ROUND((((M14+M15+(6-M16))/3)-1)/4,2)</f>
        <v>0.25</v>
      </c>
      <c r="P14" s="13" t="s">
        <v>54</v>
      </c>
      <c r="Q14" s="14" t="str">
        <f>Q3</f>
        <v>6B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2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4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0.5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2</v>
      </c>
      <c r="N17" s="9">
        <f>ROUND((((M17+M18+(6-M19))/3)-1)/4,2)</f>
        <v>0.25</v>
      </c>
    </row>
    <row r="18" spans="1:14" x14ac:dyDescent="0.3">
      <c r="B18" s="3" t="s">
        <v>33</v>
      </c>
      <c r="C18" s="4">
        <v>3</v>
      </c>
      <c r="G18" s="3" t="s">
        <v>33</v>
      </c>
      <c r="H18" s="4">
        <v>4</v>
      </c>
      <c r="L18" s="3" t="s">
        <v>33</v>
      </c>
      <c r="M18" s="4">
        <v>2</v>
      </c>
    </row>
    <row r="19" spans="1:14" ht="15" thickBot="1" x14ac:dyDescent="0.35">
      <c r="B19" s="5" t="s">
        <v>34</v>
      </c>
      <c r="C19" s="6">
        <v>4</v>
      </c>
      <c r="G19" s="5" t="s">
        <v>34</v>
      </c>
      <c r="H19" s="6">
        <v>2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0.33</v>
      </c>
      <c r="F20" s="9" t="s">
        <v>42</v>
      </c>
      <c r="G20" s="7" t="s">
        <v>32</v>
      </c>
      <c r="H20" s="2">
        <v>1</v>
      </c>
      <c r="I20" s="9">
        <f>ROUND((((H20+H21+(6-H22))/3)-1)/4,2)</f>
        <v>0.08</v>
      </c>
      <c r="K20" s="9" t="s">
        <v>42</v>
      </c>
      <c r="L20" s="7" t="s">
        <v>32</v>
      </c>
      <c r="M20" s="2">
        <v>2</v>
      </c>
      <c r="N20" s="9">
        <f>ROUND((((M20+M21+(6-M22))/3)-1)/4,2)</f>
        <v>0.25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2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5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0.33</v>
      </c>
      <c r="F23" s="9" t="s">
        <v>43</v>
      </c>
      <c r="G23" s="7" t="s">
        <v>32</v>
      </c>
      <c r="H23" s="2">
        <v>2</v>
      </c>
      <c r="I23" s="9">
        <f>ROUND((((H23+H24+(6-H25))/3)-1)/4,2)</f>
        <v>0.17</v>
      </c>
      <c r="K23" s="9" t="s">
        <v>43</v>
      </c>
      <c r="L23" s="7" t="s">
        <v>32</v>
      </c>
      <c r="M23" s="2">
        <v>2</v>
      </c>
      <c r="N23" s="9">
        <f>ROUND((((M23+M24+(6-M25))/3)-1)/4,2)</f>
        <v>0.25</v>
      </c>
    </row>
    <row r="24" spans="1:14" x14ac:dyDescent="0.3">
      <c r="B24" s="3" t="s">
        <v>33</v>
      </c>
      <c r="C24" s="4">
        <v>3</v>
      </c>
      <c r="G24" s="3" t="s">
        <v>33</v>
      </c>
      <c r="H24" s="4">
        <v>2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5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1</v>
      </c>
      <c r="N26" s="9">
        <f>ROUND((((M26+M27+(6-M28))/3)-1)/4,2)</f>
        <v>0.08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2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4</v>
      </c>
      <c r="L28" s="5" t="s">
        <v>34</v>
      </c>
      <c r="M28" s="6">
        <v>5</v>
      </c>
    </row>
    <row r="30" spans="1:14" x14ac:dyDescent="0.3">
      <c r="C30" t="s">
        <v>53</v>
      </c>
      <c r="D30">
        <f>SUM(D2:D28)</f>
        <v>3.58</v>
      </c>
      <c r="H30" t="s">
        <v>53</v>
      </c>
      <c r="I30">
        <f>SUM(I2:I28)</f>
        <v>3.5</v>
      </c>
      <c r="M30" t="s">
        <v>53</v>
      </c>
      <c r="N30">
        <f>SUM(N2:N28)</f>
        <v>2.08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4328-E76D-4DFA-B426-ADA725B445EA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1</v>
      </c>
      <c r="D2" s="9">
        <f>ROUND((((C2+C3+(6-C4))/3)-1)/4,2)</f>
        <v>0</v>
      </c>
      <c r="F2" s="10" t="s">
        <v>36</v>
      </c>
      <c r="G2" s="7" t="s">
        <v>32</v>
      </c>
      <c r="H2" s="2">
        <v>3</v>
      </c>
      <c r="I2" s="9">
        <f>ROUND((((H2+H3+(6-H4))/3)-1)/4,2)</f>
        <v>0.42</v>
      </c>
      <c r="K2" s="10" t="s">
        <v>36</v>
      </c>
      <c r="L2" s="7" t="s">
        <v>32</v>
      </c>
      <c r="M2" s="2">
        <v>1</v>
      </c>
      <c r="N2" s="9">
        <f>ROUND((((M2+M3+(6-M4))/3)-1)/4,2)</f>
        <v>0</v>
      </c>
      <c r="P2" s="7" t="s">
        <v>35</v>
      </c>
      <c r="Q2" s="2">
        <v>4</v>
      </c>
    </row>
    <row r="3" spans="1:19" x14ac:dyDescent="0.3">
      <c r="B3" s="3" t="s">
        <v>33</v>
      </c>
      <c r="C3" s="8">
        <v>1</v>
      </c>
      <c r="G3" s="3" t="s">
        <v>33</v>
      </c>
      <c r="H3" s="8">
        <v>2</v>
      </c>
      <c r="L3" s="3" t="s">
        <v>33</v>
      </c>
      <c r="M3" s="8">
        <v>1</v>
      </c>
      <c r="P3" s="3" t="s">
        <v>46</v>
      </c>
      <c r="Q3" s="4">
        <v>5</v>
      </c>
    </row>
    <row r="4" spans="1:19" ht="15" thickBot="1" x14ac:dyDescent="0.35">
      <c r="B4" s="5" t="s">
        <v>34</v>
      </c>
      <c r="C4" s="6">
        <v>5</v>
      </c>
      <c r="G4" s="5" t="s">
        <v>34</v>
      </c>
      <c r="H4" s="6">
        <v>3</v>
      </c>
      <c r="L4" s="5" t="s">
        <v>34</v>
      </c>
      <c r="M4" s="6">
        <v>5</v>
      </c>
      <c r="P4" s="5" t="s">
        <v>47</v>
      </c>
      <c r="Q4" s="6">
        <v>6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0.67</v>
      </c>
      <c r="F5" s="9" t="s">
        <v>37</v>
      </c>
      <c r="G5" s="7" t="s">
        <v>32</v>
      </c>
      <c r="H5" s="2">
        <v>3</v>
      </c>
      <c r="I5" s="9">
        <f>ROUND((((H5+H6+(6-H7))/3)-1)/4,2)</f>
        <v>0.5</v>
      </c>
      <c r="K5" s="9" t="s">
        <v>37</v>
      </c>
      <c r="L5" s="7" t="s">
        <v>32</v>
      </c>
      <c r="M5" s="2">
        <v>1</v>
      </c>
      <c r="N5" s="9">
        <f>ROUND((((M5+M6+(6-M7))/3)-1)/4,2)</f>
        <v>0</v>
      </c>
    </row>
    <row r="6" spans="1:19" x14ac:dyDescent="0.3">
      <c r="B6" s="3" t="s">
        <v>33</v>
      </c>
      <c r="C6" s="4">
        <v>3</v>
      </c>
      <c r="G6" s="3" t="s">
        <v>33</v>
      </c>
      <c r="H6" s="4">
        <v>3</v>
      </c>
      <c r="L6" s="3" t="s">
        <v>33</v>
      </c>
      <c r="M6" s="4">
        <v>1</v>
      </c>
      <c r="P6" s="7" t="s">
        <v>3</v>
      </c>
      <c r="Q6" s="2">
        <v>26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3</v>
      </c>
      <c r="L7" s="5" t="s">
        <v>34</v>
      </c>
      <c r="M7" s="6">
        <v>5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3</v>
      </c>
      <c r="D8" s="9">
        <f>ROUND((((C8+C9+(6-C10))/3)-1)/4,2)</f>
        <v>0.5</v>
      </c>
      <c r="F8" s="9" t="s">
        <v>38</v>
      </c>
      <c r="G8" s="7" t="s">
        <v>32</v>
      </c>
      <c r="H8" s="2">
        <v>3</v>
      </c>
      <c r="I8" s="9">
        <f>ROUND((((H8+H9+(6-H10))/3)-1)/4,2)</f>
        <v>0.5</v>
      </c>
      <c r="K8" s="9" t="s">
        <v>38</v>
      </c>
      <c r="L8" s="7" t="s">
        <v>32</v>
      </c>
      <c r="M8" s="2">
        <v>2</v>
      </c>
      <c r="N8" s="9">
        <f>ROUND((((M8+M9+(6-M10))/3)-1)/4,2)</f>
        <v>0.25</v>
      </c>
      <c r="P8" s="5" t="s">
        <v>5</v>
      </c>
      <c r="Q8" s="6">
        <v>20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3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3</v>
      </c>
      <c r="G10" s="5" t="s">
        <v>34</v>
      </c>
      <c r="H10" s="6">
        <v>3</v>
      </c>
      <c r="L10" s="5" t="s">
        <v>34</v>
      </c>
      <c r="M10" s="6">
        <v>4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4</v>
      </c>
      <c r="D11" s="9">
        <f>ROUND((((C11+C12+(6-C13))/3)-1)/4,2)</f>
        <v>0.75</v>
      </c>
      <c r="F11" s="9" t="s">
        <v>39</v>
      </c>
      <c r="G11" s="7" t="s">
        <v>32</v>
      </c>
      <c r="H11" s="2">
        <v>4</v>
      </c>
      <c r="I11" s="9">
        <f>ROUND((((H11+H12+(6-H13))/3)-1)/4,2)</f>
        <v>0.75</v>
      </c>
      <c r="K11" s="9" t="s">
        <v>39</v>
      </c>
      <c r="L11" s="7" t="s">
        <v>32</v>
      </c>
      <c r="M11" s="2">
        <v>2</v>
      </c>
      <c r="N11" s="9">
        <f>ROUND((((M11+M12+(6-M13))/3)-1)/4,2)</f>
        <v>0.33</v>
      </c>
      <c r="P11" s="3" t="s">
        <v>49</v>
      </c>
      <c r="Q11" s="4">
        <v>0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4</v>
      </c>
      <c r="L12" s="3" t="s">
        <v>33</v>
      </c>
      <c r="M12" s="4">
        <v>3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2</v>
      </c>
      <c r="L13" s="5" t="s">
        <v>34</v>
      </c>
      <c r="M13" s="6">
        <v>4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0.67</v>
      </c>
      <c r="F14" s="9" t="s">
        <v>40</v>
      </c>
      <c r="G14" s="7" t="s">
        <v>32</v>
      </c>
      <c r="H14" s="2">
        <v>4</v>
      </c>
      <c r="I14" s="9">
        <f>ROUND((((H14+H15+(6-H16))/3)-1)/4,2)</f>
        <v>0.67</v>
      </c>
      <c r="K14" s="9" t="s">
        <v>40</v>
      </c>
      <c r="L14" s="7" t="s">
        <v>32</v>
      </c>
      <c r="M14" s="2">
        <v>1</v>
      </c>
      <c r="N14" s="9">
        <f>ROUND((((M14+M15+(6-M16))/3)-1)/4,2)</f>
        <v>0.17</v>
      </c>
      <c r="P14" s="13" t="s">
        <v>54</v>
      </c>
      <c r="Q14" s="14">
        <f>Q3</f>
        <v>5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3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2</v>
      </c>
      <c r="L16" s="5" t="s">
        <v>34</v>
      </c>
      <c r="M16" s="6">
        <v>5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0.75</v>
      </c>
      <c r="F17" s="9" t="s">
        <v>41</v>
      </c>
      <c r="G17" s="7" t="s">
        <v>32</v>
      </c>
      <c r="H17" s="2">
        <v>3</v>
      </c>
      <c r="I17" s="9">
        <f>ROUND((((H17+H18+(6-H19))/3)-1)/4,2)</f>
        <v>0.5</v>
      </c>
      <c r="K17" s="9" t="s">
        <v>41</v>
      </c>
      <c r="L17" s="7" t="s">
        <v>32</v>
      </c>
      <c r="M17" s="2">
        <v>4</v>
      </c>
      <c r="N17" s="9">
        <f>ROUND((((M17+M18+(6-M19))/3)-1)/4,2)</f>
        <v>0.75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3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3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0.25</v>
      </c>
      <c r="F20" s="9" t="s">
        <v>42</v>
      </c>
      <c r="G20" s="7" t="s">
        <v>32</v>
      </c>
      <c r="H20" s="2">
        <v>2</v>
      </c>
      <c r="I20" s="9">
        <f>ROUND((((H20+H21+(6-H22))/3)-1)/4,2)</f>
        <v>0.25</v>
      </c>
      <c r="K20" s="9" t="s">
        <v>42</v>
      </c>
      <c r="L20" s="7" t="s">
        <v>32</v>
      </c>
      <c r="M20" s="2">
        <v>2</v>
      </c>
      <c r="N20" s="9">
        <f>ROUND((((M20+M21+(6-M22))/3)-1)/4,2)</f>
        <v>0.33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2</v>
      </c>
      <c r="L21" s="3" t="s">
        <v>33</v>
      </c>
      <c r="M21" s="4">
        <v>3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4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4</v>
      </c>
      <c r="D23" s="9">
        <f>ROUND((((C23+C24+(6-C25))/3)-1)/4,2)</f>
        <v>0.75</v>
      </c>
      <c r="F23" s="9" t="s">
        <v>43</v>
      </c>
      <c r="G23" s="7" t="s">
        <v>32</v>
      </c>
      <c r="H23" s="2">
        <v>2</v>
      </c>
      <c r="I23" s="9">
        <f>ROUND((((H23+H24+(6-H25))/3)-1)/4,2)</f>
        <v>0.25</v>
      </c>
      <c r="K23" s="9" t="s">
        <v>43</v>
      </c>
      <c r="L23" s="7" t="s">
        <v>32</v>
      </c>
      <c r="M23" s="2">
        <v>2</v>
      </c>
      <c r="N23" s="9">
        <f>ROUND((((M23+M24+(6-M25))/3)-1)/4,2)</f>
        <v>0.33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2</v>
      </c>
      <c r="L24" s="3" t="s">
        <v>33</v>
      </c>
      <c r="M24" s="4">
        <v>3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4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3</v>
      </c>
      <c r="D26" s="9">
        <f>ROUND((((C26+C27+(6-C28))/3)-1)/4,2)</f>
        <v>0.5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2</v>
      </c>
      <c r="N26" s="9">
        <f>ROUND((((M26+M27+(6-M28))/3)-1)/4,2)</f>
        <v>0.25</v>
      </c>
    </row>
    <row r="27" spans="1:14" x14ac:dyDescent="0.3">
      <c r="B27" s="3" t="s">
        <v>33</v>
      </c>
      <c r="C27" s="4">
        <v>3</v>
      </c>
      <c r="G27" s="3" t="s">
        <v>33</v>
      </c>
      <c r="H27" s="4">
        <v>2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3</v>
      </c>
      <c r="G28" s="5" t="s">
        <v>34</v>
      </c>
      <c r="H28" s="6">
        <v>4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4.84</v>
      </c>
      <c r="H30" t="s">
        <v>53</v>
      </c>
      <c r="I30">
        <f>SUM(I2:I28)</f>
        <v>4.09</v>
      </c>
      <c r="M30" t="s">
        <v>53</v>
      </c>
      <c r="N30">
        <f>SUM(N2:N28)</f>
        <v>2.41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D20D-9417-4643-97B5-6FADD582E097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886718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0.17</v>
      </c>
      <c r="F2" s="10" t="s">
        <v>36</v>
      </c>
      <c r="G2" s="7" t="s">
        <v>32</v>
      </c>
      <c r="H2" s="2">
        <v>3</v>
      </c>
      <c r="I2" s="9">
        <f>ROUND((((H2+H3+(6-H4))/3)-1)/4,2)</f>
        <v>0.42</v>
      </c>
      <c r="K2" s="10" t="s">
        <v>36</v>
      </c>
      <c r="L2" s="7" t="s">
        <v>32</v>
      </c>
      <c r="M2" s="2">
        <v>1</v>
      </c>
      <c r="N2" s="9">
        <f>ROUND((((M2+M3+(6-M4))/3)-1)/4,2)</f>
        <v>0.08</v>
      </c>
      <c r="P2" s="7" t="s">
        <v>35</v>
      </c>
      <c r="Q2" s="2">
        <v>4</v>
      </c>
    </row>
    <row r="3" spans="1:19" x14ac:dyDescent="0.3">
      <c r="B3" s="3" t="s">
        <v>33</v>
      </c>
      <c r="C3" s="8">
        <v>1</v>
      </c>
      <c r="G3" s="3" t="s">
        <v>33</v>
      </c>
      <c r="H3" s="8">
        <v>2</v>
      </c>
      <c r="L3" s="3" t="s">
        <v>33</v>
      </c>
      <c r="M3" s="8">
        <v>2</v>
      </c>
      <c r="P3" s="3" t="s">
        <v>46</v>
      </c>
      <c r="Q3" s="4">
        <v>5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3</v>
      </c>
      <c r="L4" s="5" t="s">
        <v>34</v>
      </c>
      <c r="M4" s="6">
        <v>5</v>
      </c>
      <c r="P4" s="5" t="s">
        <v>47</v>
      </c>
      <c r="Q4" s="6">
        <v>6</v>
      </c>
    </row>
    <row r="5" spans="1:19" ht="15" thickBot="1" x14ac:dyDescent="0.35">
      <c r="A5" s="9" t="s">
        <v>37</v>
      </c>
      <c r="B5" s="7" t="s">
        <v>32</v>
      </c>
      <c r="C5" s="2">
        <v>2</v>
      </c>
      <c r="D5" s="9">
        <f>ROUND((((C5+C6+(6-C7))/3)-1)/4,2)</f>
        <v>0.17</v>
      </c>
      <c r="F5" s="9" t="s">
        <v>37</v>
      </c>
      <c r="G5" s="7" t="s">
        <v>32</v>
      </c>
      <c r="H5" s="2">
        <v>4</v>
      </c>
      <c r="I5" s="9">
        <f>ROUND((((H5+H6+(6-H7))/3)-1)/4,2)</f>
        <v>0.57999999999999996</v>
      </c>
      <c r="K5" s="9" t="s">
        <v>37</v>
      </c>
      <c r="L5" s="7" t="s">
        <v>32</v>
      </c>
      <c r="M5" s="2">
        <v>1</v>
      </c>
      <c r="N5" s="9">
        <f>ROUND((((M5+M6+(6-M7))/3)-1)/4,2)</f>
        <v>0.17</v>
      </c>
    </row>
    <row r="6" spans="1:19" x14ac:dyDescent="0.3">
      <c r="B6" s="3" t="s">
        <v>33</v>
      </c>
      <c r="C6" s="4">
        <v>1</v>
      </c>
      <c r="G6" s="3" t="s">
        <v>33</v>
      </c>
      <c r="H6" s="4">
        <v>2</v>
      </c>
      <c r="L6" s="3" t="s">
        <v>33</v>
      </c>
      <c r="M6" s="4">
        <v>3</v>
      </c>
      <c r="P6" s="7" t="s">
        <v>3</v>
      </c>
      <c r="Q6" s="2">
        <v>24</v>
      </c>
    </row>
    <row r="7" spans="1:19" ht="15" thickBot="1" x14ac:dyDescent="0.35">
      <c r="B7" s="5" t="s">
        <v>34</v>
      </c>
      <c r="C7" s="6">
        <v>4</v>
      </c>
      <c r="G7" s="5" t="s">
        <v>34</v>
      </c>
      <c r="H7" s="6">
        <v>2</v>
      </c>
      <c r="L7" s="5" t="s">
        <v>34</v>
      </c>
      <c r="M7" s="6">
        <v>5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0.5</v>
      </c>
      <c r="F8" s="9" t="s">
        <v>38</v>
      </c>
      <c r="G8" s="7" t="s">
        <v>32</v>
      </c>
      <c r="H8" s="2">
        <v>5</v>
      </c>
      <c r="I8" s="9">
        <f>ROUND((((H8+H9+(6-H10))/3)-1)/4,2)</f>
        <v>0.75</v>
      </c>
      <c r="K8" s="9" t="s">
        <v>38</v>
      </c>
      <c r="L8" s="7" t="s">
        <v>32</v>
      </c>
      <c r="M8" s="2">
        <v>1</v>
      </c>
      <c r="N8" s="9">
        <f>ROUND((((M8+M9+(6-M10))/3)-1)/4,2)</f>
        <v>0.08</v>
      </c>
      <c r="P8" s="5" t="s">
        <v>5</v>
      </c>
      <c r="Q8" s="6">
        <v>20</v>
      </c>
    </row>
    <row r="9" spans="1:19" ht="15" thickBot="1" x14ac:dyDescent="0.35">
      <c r="B9" s="3" t="s">
        <v>33</v>
      </c>
      <c r="C9" s="4">
        <v>1</v>
      </c>
      <c r="G9" s="3" t="s">
        <v>33</v>
      </c>
      <c r="H9" s="4">
        <v>2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1</v>
      </c>
      <c r="L10" s="5" t="s">
        <v>34</v>
      </c>
      <c r="M10" s="6">
        <v>5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3</v>
      </c>
      <c r="D11" s="9">
        <f>ROUND((((C11+C12+(6-C13))/3)-1)/4,2)</f>
        <v>0.42</v>
      </c>
      <c r="F11" s="9" t="s">
        <v>39</v>
      </c>
      <c r="G11" s="7" t="s">
        <v>32</v>
      </c>
      <c r="H11" s="2">
        <v>5</v>
      </c>
      <c r="I11" s="9">
        <f>ROUND((((H11+H12+(6-H13))/3)-1)/4,2)</f>
        <v>0.92</v>
      </c>
      <c r="K11" s="9" t="s">
        <v>39</v>
      </c>
      <c r="L11" s="7" t="s">
        <v>32</v>
      </c>
      <c r="M11" s="2">
        <v>2</v>
      </c>
      <c r="N11" s="9">
        <f>ROUND((((M11+M12+(6-M13))/3)-1)/4,2)</f>
        <v>0.33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2</v>
      </c>
      <c r="G12" s="3" t="s">
        <v>33</v>
      </c>
      <c r="H12" s="4">
        <v>4</v>
      </c>
      <c r="L12" s="3" t="s">
        <v>33</v>
      </c>
      <c r="M12" s="4">
        <v>3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3</v>
      </c>
      <c r="G13" s="5" t="s">
        <v>34</v>
      </c>
      <c r="H13" s="6">
        <v>1</v>
      </c>
      <c r="L13" s="5" t="s">
        <v>34</v>
      </c>
      <c r="M13" s="6">
        <v>4</v>
      </c>
    </row>
    <row r="14" spans="1:19" ht="15" thickBot="1" x14ac:dyDescent="0.35">
      <c r="A14" s="9" t="s">
        <v>40</v>
      </c>
      <c r="B14" s="7" t="s">
        <v>32</v>
      </c>
      <c r="C14" s="2">
        <v>3</v>
      </c>
      <c r="D14" s="9">
        <f>ROUND((((C14+C15+(6-C16))/3)-1)/4,2)</f>
        <v>0.42</v>
      </c>
      <c r="F14" s="9" t="s">
        <v>40</v>
      </c>
      <c r="G14" s="7" t="s">
        <v>32</v>
      </c>
      <c r="H14" s="2">
        <v>3</v>
      </c>
      <c r="I14" s="9">
        <f>ROUND((((H14+H15+(6-H16))/3)-1)/4,2)</f>
        <v>0.57999999999999996</v>
      </c>
      <c r="K14" s="9" t="s">
        <v>40</v>
      </c>
      <c r="L14" s="7" t="s">
        <v>32</v>
      </c>
      <c r="M14" s="2">
        <v>2</v>
      </c>
      <c r="N14" s="9">
        <f>ROUND((((M14+M15+(6-M16))/3)-1)/4,2)</f>
        <v>0.33</v>
      </c>
      <c r="P14" s="13" t="s">
        <v>54</v>
      </c>
      <c r="Q14" s="14">
        <f>Q3</f>
        <v>5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4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3</v>
      </c>
      <c r="G16" s="5" t="s">
        <v>34</v>
      </c>
      <c r="H16" s="6">
        <v>3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0.57999999999999996</v>
      </c>
      <c r="F17" s="9" t="s">
        <v>41</v>
      </c>
      <c r="G17" s="7" t="s">
        <v>32</v>
      </c>
      <c r="H17" s="2">
        <v>3</v>
      </c>
      <c r="I17" s="9">
        <f>ROUND((((H17+H18+(6-H19))/3)-1)/4,2)</f>
        <v>0.5</v>
      </c>
      <c r="K17" s="9" t="s">
        <v>41</v>
      </c>
      <c r="L17" s="7" t="s">
        <v>32</v>
      </c>
      <c r="M17" s="2">
        <v>2</v>
      </c>
      <c r="N17" s="9">
        <f>ROUND((((M17+M18+(6-M19))/3)-1)/4,2)</f>
        <v>0.33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3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3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0.25</v>
      </c>
      <c r="F20" s="9" t="s">
        <v>42</v>
      </c>
      <c r="G20" s="7" t="s">
        <v>32</v>
      </c>
      <c r="H20" s="2">
        <v>3</v>
      </c>
      <c r="I20" s="9">
        <f>ROUND((((H20+H21+(6-H22))/3)-1)/4,2)</f>
        <v>0.5</v>
      </c>
      <c r="K20" s="9" t="s">
        <v>42</v>
      </c>
      <c r="L20" s="7" t="s">
        <v>32</v>
      </c>
      <c r="M20" s="2">
        <v>2</v>
      </c>
      <c r="N20" s="9">
        <f>ROUND((((M20+M21+(6-M22))/3)-1)/4,2)</f>
        <v>0.33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3</v>
      </c>
      <c r="L21" s="3" t="s">
        <v>33</v>
      </c>
      <c r="M21" s="4">
        <v>3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3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4</v>
      </c>
      <c r="D23" s="9">
        <f>ROUND((((C23+C24+(6-C25))/3)-1)/4,2)</f>
        <v>0.67</v>
      </c>
      <c r="F23" s="9" t="s">
        <v>43</v>
      </c>
      <c r="G23" s="7" t="s">
        <v>32</v>
      </c>
      <c r="H23" s="2">
        <v>4</v>
      </c>
      <c r="I23" s="9">
        <f>ROUND((((H23+H24+(6-H25))/3)-1)/4,2)</f>
        <v>0.67</v>
      </c>
      <c r="K23" s="9" t="s">
        <v>43</v>
      </c>
      <c r="L23" s="7" t="s">
        <v>32</v>
      </c>
      <c r="M23" s="2">
        <v>2</v>
      </c>
      <c r="N23" s="9">
        <f>ROUND((((M23+M24+(6-M25))/3)-1)/4,2)</f>
        <v>0.25</v>
      </c>
    </row>
    <row r="24" spans="1:14" x14ac:dyDescent="0.3">
      <c r="B24" s="3" t="s">
        <v>33</v>
      </c>
      <c r="C24" s="4">
        <v>3</v>
      </c>
      <c r="G24" s="3" t="s">
        <v>33</v>
      </c>
      <c r="H24" s="4">
        <v>3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2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3</v>
      </c>
      <c r="D26" s="9">
        <f>ROUND((((C26+C27+(6-C28))/3)-1)/4,2)</f>
        <v>0.5</v>
      </c>
      <c r="F26" s="9" t="s">
        <v>44</v>
      </c>
      <c r="G26" s="7" t="s">
        <v>32</v>
      </c>
      <c r="H26" s="2">
        <v>2</v>
      </c>
      <c r="I26" s="9">
        <f>ROUND((((H26+H27+(6-H28))/3)-1)/4,2)</f>
        <v>0.33</v>
      </c>
      <c r="K26" s="9" t="s">
        <v>44</v>
      </c>
      <c r="L26" s="7" t="s">
        <v>32</v>
      </c>
      <c r="M26" s="2">
        <v>1</v>
      </c>
      <c r="N26" s="9">
        <f>ROUND((((M26+M27+(6-M28))/3)-1)/4,2)</f>
        <v>0.08</v>
      </c>
    </row>
    <row r="27" spans="1:14" x14ac:dyDescent="0.3">
      <c r="B27" s="3" t="s">
        <v>33</v>
      </c>
      <c r="C27" s="4">
        <v>3</v>
      </c>
      <c r="G27" s="3" t="s">
        <v>33</v>
      </c>
      <c r="H27" s="4">
        <v>3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3</v>
      </c>
      <c r="G28" s="5" t="s">
        <v>34</v>
      </c>
      <c r="H28" s="6">
        <v>4</v>
      </c>
      <c r="L28" s="5" t="s">
        <v>34</v>
      </c>
      <c r="M28" s="6">
        <v>5</v>
      </c>
    </row>
    <row r="30" spans="1:14" x14ac:dyDescent="0.3">
      <c r="C30" t="s">
        <v>53</v>
      </c>
      <c r="D30">
        <f>SUM(D2:D28)</f>
        <v>3.6799999999999997</v>
      </c>
      <c r="H30" t="s">
        <v>53</v>
      </c>
      <c r="I30">
        <f>SUM(I2:I28)</f>
        <v>5.25</v>
      </c>
      <c r="M30" t="s">
        <v>53</v>
      </c>
      <c r="N30">
        <f>SUM(N2:N28)</f>
        <v>1.9800000000000002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21F8-043B-45C1-AC2C-CD1BD1073F15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8.55468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1</v>
      </c>
      <c r="D2" s="9">
        <f>ROUND((((C2+C3+(6-C4))/3)-1)/4,2)</f>
        <v>0.25</v>
      </c>
      <c r="F2" s="10" t="s">
        <v>36</v>
      </c>
      <c r="G2" s="7" t="s">
        <v>32</v>
      </c>
      <c r="H2" s="2">
        <v>1</v>
      </c>
      <c r="I2" s="9">
        <f>ROUND((((H2+H3+(6-H4))/3)-1)/4,2)</f>
        <v>0.42</v>
      </c>
      <c r="K2" s="10" t="s">
        <v>36</v>
      </c>
      <c r="L2" s="7" t="s">
        <v>32</v>
      </c>
      <c r="M2" s="2">
        <v>1</v>
      </c>
      <c r="N2" s="9">
        <f>ROUND((((M2+M3+(6-M4))/3)-1)/4,2)</f>
        <v>0.17</v>
      </c>
      <c r="P2" s="7" t="s">
        <v>35</v>
      </c>
      <c r="Q2" s="2">
        <v>6</v>
      </c>
    </row>
    <row r="3" spans="1:19" x14ac:dyDescent="0.3">
      <c r="B3" s="3" t="s">
        <v>33</v>
      </c>
      <c r="C3" s="8">
        <v>3</v>
      </c>
      <c r="G3" s="3" t="s">
        <v>33</v>
      </c>
      <c r="H3" s="8">
        <v>2</v>
      </c>
      <c r="L3" s="3" t="s">
        <v>33</v>
      </c>
      <c r="M3" s="8">
        <v>2</v>
      </c>
      <c r="P3" s="3" t="s">
        <v>46</v>
      </c>
      <c r="Q3" s="4">
        <v>4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1</v>
      </c>
      <c r="L4" s="5" t="s">
        <v>34</v>
      </c>
      <c r="M4" s="6">
        <v>4</v>
      </c>
      <c r="P4" s="5" t="s">
        <v>47</v>
      </c>
      <c r="Q4" s="6">
        <v>5</v>
      </c>
    </row>
    <row r="5" spans="1:19" ht="15" thickBot="1" x14ac:dyDescent="0.35">
      <c r="A5" s="9" t="s">
        <v>37</v>
      </c>
      <c r="B5" s="7" t="s">
        <v>32</v>
      </c>
      <c r="C5" s="2">
        <v>1</v>
      </c>
      <c r="D5" s="9">
        <f>ROUND((((C5+C6+(6-C7))/3)-1)/4,2)</f>
        <v>0.17</v>
      </c>
      <c r="F5" s="9" t="s">
        <v>37</v>
      </c>
      <c r="G5" s="7" t="s">
        <v>32</v>
      </c>
      <c r="H5" s="2">
        <v>1</v>
      </c>
      <c r="I5" s="9">
        <f>ROUND((((H5+H6+(6-H7))/3)-1)/4,2)</f>
        <v>0.17</v>
      </c>
      <c r="K5" s="9" t="s">
        <v>37</v>
      </c>
      <c r="L5" s="7" t="s">
        <v>32</v>
      </c>
      <c r="M5" s="2">
        <v>2</v>
      </c>
      <c r="N5" s="9">
        <f>ROUND((((M5+M6+(6-M7))/3)-1)/4,2)</f>
        <v>0.42</v>
      </c>
    </row>
    <row r="6" spans="1:19" x14ac:dyDescent="0.3">
      <c r="B6" s="3" t="s">
        <v>33</v>
      </c>
      <c r="C6" s="4">
        <v>1</v>
      </c>
      <c r="G6" s="3" t="s">
        <v>33</v>
      </c>
      <c r="H6" s="4">
        <v>2</v>
      </c>
      <c r="L6" s="3" t="s">
        <v>33</v>
      </c>
      <c r="M6" s="4">
        <v>3</v>
      </c>
      <c r="P6" s="7" t="s">
        <v>3</v>
      </c>
      <c r="Q6" s="2">
        <v>47</v>
      </c>
    </row>
    <row r="7" spans="1:19" ht="15" thickBot="1" x14ac:dyDescent="0.35">
      <c r="B7" s="5" t="s">
        <v>34</v>
      </c>
      <c r="C7" s="6">
        <v>3</v>
      </c>
      <c r="G7" s="5" t="s">
        <v>34</v>
      </c>
      <c r="H7" s="6">
        <v>4</v>
      </c>
      <c r="L7" s="5" t="s">
        <v>34</v>
      </c>
      <c r="M7" s="6">
        <v>3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3</v>
      </c>
      <c r="D8" s="9">
        <f>ROUND((((C8+C9+(6-C10))/3)-1)/4,2)</f>
        <v>0.5</v>
      </c>
      <c r="F8" s="9" t="s">
        <v>38</v>
      </c>
      <c r="G8" s="7" t="s">
        <v>32</v>
      </c>
      <c r="H8" s="2">
        <v>1</v>
      </c>
      <c r="I8" s="9">
        <f>ROUND((((H8+H9+(6-H10))/3)-1)/4,2)</f>
        <v>0.25</v>
      </c>
      <c r="K8" s="9" t="s">
        <v>38</v>
      </c>
      <c r="L8" s="7" t="s">
        <v>32</v>
      </c>
      <c r="M8" s="2">
        <v>2</v>
      </c>
      <c r="N8" s="9">
        <f>ROUND((((M8+M9+(6-M10))/3)-1)/4,2)</f>
        <v>0.5</v>
      </c>
      <c r="P8" s="5" t="s">
        <v>5</v>
      </c>
      <c r="Q8" s="6">
        <v>0</v>
      </c>
      <c r="R8" t="s">
        <v>57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3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3</v>
      </c>
      <c r="G10" s="5" t="s">
        <v>34</v>
      </c>
      <c r="H10" s="6">
        <v>4</v>
      </c>
      <c r="L10" s="5" t="s">
        <v>34</v>
      </c>
      <c r="M10" s="6">
        <v>3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1</v>
      </c>
      <c r="D11" s="9">
        <f>ROUND((((C11+C12+(6-C13))/3)-1)/4,2)</f>
        <v>0.33</v>
      </c>
      <c r="F11" s="9" t="s">
        <v>39</v>
      </c>
      <c r="G11" s="7" t="s">
        <v>32</v>
      </c>
      <c r="H11" s="2">
        <v>2</v>
      </c>
      <c r="I11" s="9">
        <f>ROUND((((H11+H12+(6-H13))/3)-1)/4,2)</f>
        <v>0.33</v>
      </c>
      <c r="K11" s="9" t="s">
        <v>39</v>
      </c>
      <c r="L11" s="7" t="s">
        <v>32</v>
      </c>
      <c r="M11" s="2">
        <v>3</v>
      </c>
      <c r="N11" s="9">
        <f>ROUND((((M11+M12+(6-M13))/3)-1)/4,2)</f>
        <v>0.57999999999999996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2</v>
      </c>
      <c r="G12" s="3" t="s">
        <v>33</v>
      </c>
      <c r="H12" s="4">
        <v>3</v>
      </c>
      <c r="L12" s="3" t="s">
        <v>33</v>
      </c>
      <c r="M12" s="4">
        <v>4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4</v>
      </c>
      <c r="L13" s="5" t="s">
        <v>34</v>
      </c>
      <c r="M13" s="6">
        <v>3</v>
      </c>
    </row>
    <row r="14" spans="1:19" ht="15" thickBot="1" x14ac:dyDescent="0.35">
      <c r="A14" s="9" t="s">
        <v>40</v>
      </c>
      <c r="B14" s="7" t="s">
        <v>32</v>
      </c>
      <c r="C14" s="2">
        <v>1</v>
      </c>
      <c r="D14" s="9">
        <f>ROUND((((C14+C15+(6-C16))/3)-1)/4,2)</f>
        <v>0.42</v>
      </c>
      <c r="F14" s="9" t="s">
        <v>40</v>
      </c>
      <c r="G14" s="7" t="s">
        <v>32</v>
      </c>
      <c r="H14" s="2">
        <v>2</v>
      </c>
      <c r="I14" s="9">
        <f>ROUND((((H14+H15+(6-H16))/3)-1)/4,2)</f>
        <v>0.25</v>
      </c>
      <c r="K14" s="9" t="s">
        <v>40</v>
      </c>
      <c r="L14" s="7" t="s">
        <v>32</v>
      </c>
      <c r="M14" s="2">
        <v>2</v>
      </c>
      <c r="N14" s="9">
        <f>ROUND((((M14+M15+(6-M16))/3)-1)/4,2)</f>
        <v>0.42</v>
      </c>
      <c r="P14" s="13" t="s">
        <v>54</v>
      </c>
      <c r="Q14" s="14">
        <f>Q4</f>
        <v>5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2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3</v>
      </c>
      <c r="G16" s="5" t="s">
        <v>34</v>
      </c>
      <c r="H16" s="6">
        <v>4</v>
      </c>
      <c r="L16" s="5" t="s">
        <v>34</v>
      </c>
      <c r="M16" s="6">
        <v>3</v>
      </c>
    </row>
    <row r="17" spans="1:14" ht="15" thickBot="1" x14ac:dyDescent="0.35">
      <c r="A17" s="9" t="s">
        <v>41</v>
      </c>
      <c r="B17" s="7" t="s">
        <v>32</v>
      </c>
      <c r="C17" s="2">
        <v>1</v>
      </c>
      <c r="D17" s="9">
        <f>ROUND((((C17+C18+(6-C19))/3)-1)/4,2)</f>
        <v>0.5</v>
      </c>
      <c r="F17" s="9" t="s">
        <v>41</v>
      </c>
      <c r="G17" s="7" t="s">
        <v>32</v>
      </c>
      <c r="H17" s="2">
        <v>1</v>
      </c>
      <c r="I17" s="9">
        <f>ROUND((((H17+H18+(6-H19))/3)-1)/4,2)</f>
        <v>0.25</v>
      </c>
      <c r="K17" s="9" t="s">
        <v>41</v>
      </c>
      <c r="L17" s="7" t="s">
        <v>32</v>
      </c>
      <c r="M17" s="2">
        <v>3</v>
      </c>
      <c r="N17" s="9">
        <f>ROUND((((M17+M18+(6-M19))/3)-1)/4,2)</f>
        <v>0.57999999999999996</v>
      </c>
    </row>
    <row r="18" spans="1:14" x14ac:dyDescent="0.3">
      <c r="B18" s="3" t="s">
        <v>33</v>
      </c>
      <c r="C18" s="4">
        <v>3</v>
      </c>
      <c r="G18" s="3" t="s">
        <v>33</v>
      </c>
      <c r="H18" s="4">
        <v>2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1</v>
      </c>
      <c r="G19" s="5" t="s">
        <v>34</v>
      </c>
      <c r="H19" s="6">
        <v>3</v>
      </c>
      <c r="L19" s="5" t="s">
        <v>34</v>
      </c>
      <c r="M19" s="6">
        <v>3</v>
      </c>
    </row>
    <row r="20" spans="1:14" ht="15" thickBot="1" x14ac:dyDescent="0.35">
      <c r="A20" s="9" t="s">
        <v>42</v>
      </c>
      <c r="B20" s="7" t="s">
        <v>32</v>
      </c>
      <c r="C20" s="2">
        <v>1</v>
      </c>
      <c r="D20" s="9">
        <f>ROUND((((C20+C21+(6-C22))/3)-1)/4,2)</f>
        <v>0.33</v>
      </c>
      <c r="F20" s="9" t="s">
        <v>42</v>
      </c>
      <c r="G20" s="7" t="s">
        <v>32</v>
      </c>
      <c r="H20" s="2">
        <v>1</v>
      </c>
      <c r="I20" s="9">
        <f>ROUND((((H20+H21+(6-H22))/3)-1)/4,2)</f>
        <v>0.25</v>
      </c>
      <c r="K20" s="9" t="s">
        <v>42</v>
      </c>
      <c r="L20" s="7" t="s">
        <v>32</v>
      </c>
      <c r="M20" s="2">
        <v>2</v>
      </c>
      <c r="N20" s="9">
        <f>ROUND((((M20+M21+(6-M22))/3)-1)/4,2)</f>
        <v>0.25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3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4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1</v>
      </c>
      <c r="D23" s="9">
        <f>ROUND((((C23+C24+(6-C25))/3)-1)/4,2)</f>
        <v>0.33</v>
      </c>
      <c r="F23" s="9" t="s">
        <v>43</v>
      </c>
      <c r="G23" s="7" t="s">
        <v>32</v>
      </c>
      <c r="H23" s="2">
        <v>1</v>
      </c>
      <c r="I23" s="9">
        <f>ROUND((((H23+H24+(6-H25))/3)-1)/4,2)</f>
        <v>0.25</v>
      </c>
      <c r="K23" s="9" t="s">
        <v>43</v>
      </c>
      <c r="L23" s="7" t="s">
        <v>32</v>
      </c>
      <c r="M23" s="2">
        <v>1</v>
      </c>
      <c r="N23" s="9">
        <f>ROUND((((M23+M24+(6-M25))/3)-1)/4,2)</f>
        <v>0.17</v>
      </c>
    </row>
    <row r="24" spans="1:14" x14ac:dyDescent="0.3">
      <c r="B24" s="3" t="s">
        <v>33</v>
      </c>
      <c r="C24" s="4">
        <v>3</v>
      </c>
      <c r="G24" s="3" t="s">
        <v>33</v>
      </c>
      <c r="H24" s="4">
        <v>3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3</v>
      </c>
      <c r="G25" s="5" t="s">
        <v>34</v>
      </c>
      <c r="H25" s="6">
        <v>4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1</v>
      </c>
      <c r="D26" s="9">
        <f>ROUND((((C26+C27+(6-C28))/3)-1)/4,2)</f>
        <v>0.33</v>
      </c>
      <c r="F26" s="9" t="s">
        <v>44</v>
      </c>
      <c r="G26" s="7" t="s">
        <v>32</v>
      </c>
      <c r="H26" s="2">
        <v>2</v>
      </c>
      <c r="I26" s="9">
        <f>ROUND((((H26+H27+(6-H28))/3)-1)/4,2)</f>
        <v>0.33</v>
      </c>
      <c r="K26" s="9" t="s">
        <v>44</v>
      </c>
      <c r="L26" s="7" t="s">
        <v>32</v>
      </c>
      <c r="M26" s="2">
        <v>1</v>
      </c>
      <c r="N26" s="9">
        <f>ROUND((((M26+M27+(6-M28))/3)-1)/4,2)</f>
        <v>0.17</v>
      </c>
    </row>
    <row r="27" spans="1:14" x14ac:dyDescent="0.3">
      <c r="B27" s="3" t="s">
        <v>33</v>
      </c>
      <c r="C27" s="4">
        <v>3</v>
      </c>
      <c r="G27" s="3" t="s">
        <v>33</v>
      </c>
      <c r="H27" s="4">
        <v>3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3</v>
      </c>
      <c r="G28" s="5" t="s">
        <v>34</v>
      </c>
      <c r="H28" s="6">
        <v>4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3.16</v>
      </c>
      <c r="H30" t="s">
        <v>53</v>
      </c>
      <c r="I30">
        <f>SUM(I2:I28)</f>
        <v>2.5</v>
      </c>
      <c r="M30" t="s">
        <v>53</v>
      </c>
      <c r="N30">
        <f>SUM(N2:N28)</f>
        <v>3.26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E3C4-8DC6-4919-A8C6-084541D0087D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886718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1</v>
      </c>
      <c r="D2" s="9">
        <f>ROUND((((C2+C3+(6-C4))/3)-1)/4,2)</f>
        <v>0.17</v>
      </c>
      <c r="F2" s="10" t="s">
        <v>36</v>
      </c>
      <c r="G2" s="7" t="s">
        <v>32</v>
      </c>
      <c r="H2" s="2">
        <v>1</v>
      </c>
      <c r="I2" s="9">
        <f>ROUND((((H2+H3+(6-H4))/3)-1)/4,2)</f>
        <v>0.08</v>
      </c>
      <c r="K2" s="10" t="s">
        <v>36</v>
      </c>
      <c r="L2" s="7" t="s">
        <v>32</v>
      </c>
      <c r="M2" s="2">
        <v>4</v>
      </c>
      <c r="N2" s="9">
        <f>ROUND((((M2+M3+(6-M4))/3)-1)/4,2)</f>
        <v>0.75</v>
      </c>
      <c r="P2" s="7" t="s">
        <v>35</v>
      </c>
      <c r="Q2" s="2">
        <v>4</v>
      </c>
    </row>
    <row r="3" spans="1:19" x14ac:dyDescent="0.3">
      <c r="B3" s="3" t="s">
        <v>33</v>
      </c>
      <c r="C3" s="8">
        <v>3</v>
      </c>
      <c r="G3" s="3" t="s">
        <v>33</v>
      </c>
      <c r="H3" s="8">
        <v>2</v>
      </c>
      <c r="L3" s="3" t="s">
        <v>33</v>
      </c>
      <c r="M3" s="8">
        <v>4</v>
      </c>
      <c r="P3" s="3" t="s">
        <v>46</v>
      </c>
      <c r="Q3" s="4">
        <v>6</v>
      </c>
    </row>
    <row r="4" spans="1:19" ht="15" thickBot="1" x14ac:dyDescent="0.35">
      <c r="B4" s="5" t="s">
        <v>34</v>
      </c>
      <c r="C4" s="6">
        <v>5</v>
      </c>
      <c r="G4" s="5" t="s">
        <v>34</v>
      </c>
      <c r="H4" s="6">
        <v>5</v>
      </c>
      <c r="L4" s="5" t="s">
        <v>34</v>
      </c>
      <c r="M4" s="6">
        <v>2</v>
      </c>
      <c r="P4" s="5" t="s">
        <v>47</v>
      </c>
      <c r="Q4" s="6">
        <v>5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1</v>
      </c>
      <c r="I5" s="9">
        <f>ROUND((((H5+H6+(6-H7))/3)-1)/4,2)</f>
        <v>0.08</v>
      </c>
      <c r="K5" s="9" t="s">
        <v>37</v>
      </c>
      <c r="L5" s="7" t="s">
        <v>32</v>
      </c>
      <c r="M5" s="2">
        <v>4</v>
      </c>
      <c r="N5" s="9">
        <f>ROUND((((M5+M6+(6-M7))/3)-1)/4,2)</f>
        <v>0.75</v>
      </c>
    </row>
    <row r="6" spans="1:19" x14ac:dyDescent="0.3">
      <c r="B6" s="3" t="s">
        <v>33</v>
      </c>
      <c r="C6" s="4">
        <v>4</v>
      </c>
      <c r="G6" s="3" t="s">
        <v>33</v>
      </c>
      <c r="H6" s="4">
        <v>2</v>
      </c>
      <c r="L6" s="3" t="s">
        <v>33</v>
      </c>
      <c r="M6" s="4">
        <v>4</v>
      </c>
      <c r="P6" s="7" t="s">
        <v>3</v>
      </c>
      <c r="Q6" s="2">
        <v>25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5</v>
      </c>
      <c r="L7" s="5" t="s">
        <v>34</v>
      </c>
      <c r="M7" s="6">
        <v>2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0.75</v>
      </c>
      <c r="F8" s="9" t="s">
        <v>38</v>
      </c>
      <c r="G8" s="7" t="s">
        <v>32</v>
      </c>
      <c r="H8" s="2">
        <v>1</v>
      </c>
      <c r="I8" s="9">
        <f>ROUND((((H8+H9+(6-H10))/3)-1)/4,2)</f>
        <v>0.08</v>
      </c>
      <c r="K8" s="9" t="s">
        <v>38</v>
      </c>
      <c r="L8" s="7" t="s">
        <v>32</v>
      </c>
      <c r="M8" s="2">
        <v>4</v>
      </c>
      <c r="N8" s="9">
        <f>ROUND((((M8+M9+(6-M10))/3)-1)/4,2)</f>
        <v>0.67</v>
      </c>
      <c r="P8" s="5" t="s">
        <v>5</v>
      </c>
      <c r="Q8" s="6">
        <v>40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2</v>
      </c>
      <c r="L9" s="3" t="s">
        <v>33</v>
      </c>
      <c r="M9" s="4">
        <v>3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5</v>
      </c>
      <c r="L10" s="5" t="s">
        <v>34</v>
      </c>
      <c r="M10" s="6">
        <v>2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0.33</v>
      </c>
      <c r="F11" s="9" t="s">
        <v>39</v>
      </c>
      <c r="G11" s="7" t="s">
        <v>32</v>
      </c>
      <c r="H11" s="2">
        <v>4</v>
      </c>
      <c r="I11" s="9">
        <f>ROUND((((H11+H12+(6-H13))/3)-1)/4,2)</f>
        <v>0.75</v>
      </c>
      <c r="K11" s="9" t="s">
        <v>39</v>
      </c>
      <c r="L11" s="7" t="s">
        <v>32</v>
      </c>
      <c r="M11" s="2">
        <v>5</v>
      </c>
      <c r="N11" s="9">
        <f>ROUND((((M11+M12+(6-M13))/3)-1)/4,2)</f>
        <v>0.92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3</v>
      </c>
      <c r="G12" s="3" t="s">
        <v>33</v>
      </c>
      <c r="H12" s="4">
        <v>4</v>
      </c>
      <c r="L12" s="3" t="s">
        <v>33</v>
      </c>
      <c r="M12" s="4">
        <v>4</v>
      </c>
      <c r="P12" s="5" t="s">
        <v>50</v>
      </c>
      <c r="Q12" s="6">
        <v>0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2</v>
      </c>
      <c r="L13" s="5" t="s">
        <v>34</v>
      </c>
      <c r="M13" s="6">
        <v>1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0.75</v>
      </c>
      <c r="F14" s="9" t="s">
        <v>40</v>
      </c>
      <c r="G14" s="7" t="s">
        <v>32</v>
      </c>
      <c r="H14" s="2">
        <v>2</v>
      </c>
      <c r="I14" s="9">
        <f>ROUND((((H14+H15+(6-H16))/3)-1)/4,2)</f>
        <v>0.33</v>
      </c>
      <c r="K14" s="9" t="s">
        <v>40</v>
      </c>
      <c r="L14" s="7" t="s">
        <v>32</v>
      </c>
      <c r="M14" s="2">
        <v>4</v>
      </c>
      <c r="N14" s="9">
        <f>ROUND((((M14+M15+(6-M16))/3)-1)/4,2)</f>
        <v>0.83</v>
      </c>
      <c r="P14" s="13" t="s">
        <v>54</v>
      </c>
      <c r="Q14" s="14">
        <f>Q2</f>
        <v>4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3</v>
      </c>
      <c r="L15" s="3" t="s">
        <v>33</v>
      </c>
      <c r="M15" s="4">
        <v>4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4</v>
      </c>
      <c r="L16" s="5" t="s">
        <v>34</v>
      </c>
      <c r="M16" s="6">
        <v>1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0.75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5</v>
      </c>
      <c r="N17" s="9">
        <f>ROUND((((M17+M18+(6-M19))/3)-1)/4,2)</f>
        <v>0.92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4</v>
      </c>
      <c r="L18" s="3" t="s">
        <v>33</v>
      </c>
      <c r="M18" s="4">
        <v>5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2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0.25</v>
      </c>
      <c r="F20" s="9" t="s">
        <v>42</v>
      </c>
      <c r="G20" s="7" t="s">
        <v>32</v>
      </c>
      <c r="H20" s="2">
        <v>4</v>
      </c>
      <c r="I20" s="9">
        <f>ROUND((((H20+H21+(6-H22))/3)-1)/4,2)</f>
        <v>0.75</v>
      </c>
      <c r="K20" s="9" t="s">
        <v>42</v>
      </c>
      <c r="L20" s="7" t="s">
        <v>32</v>
      </c>
      <c r="M20" s="2">
        <v>4</v>
      </c>
      <c r="N20" s="9">
        <f>ROUND((((M20+M21+(6-M22))/3)-1)/4,2)</f>
        <v>0.75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4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2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3</v>
      </c>
      <c r="D23" s="9">
        <f>ROUND((((C23+C24+(6-C25))/3)-1)/4,2)</f>
        <v>0.57999999999999996</v>
      </c>
      <c r="F23" s="9" t="s">
        <v>43</v>
      </c>
      <c r="G23" s="7" t="s">
        <v>32</v>
      </c>
      <c r="H23" s="2">
        <v>4</v>
      </c>
      <c r="I23" s="9">
        <f>ROUND((((H23+H24+(6-H25))/3)-1)/4,2)</f>
        <v>0.75</v>
      </c>
      <c r="K23" s="9" t="s">
        <v>43</v>
      </c>
      <c r="L23" s="7" t="s">
        <v>32</v>
      </c>
      <c r="M23" s="2">
        <v>1</v>
      </c>
      <c r="N23" s="9">
        <f>ROUND((((M23+M24+(6-M25))/3)-1)/4,2)</f>
        <v>0.17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4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3</v>
      </c>
      <c r="G25" s="5" t="s">
        <v>34</v>
      </c>
      <c r="H25" s="6">
        <v>2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0.75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1</v>
      </c>
      <c r="N26" s="9">
        <f>ROUND((((M26+M27+(6-M28))/3)-1)/4,2)</f>
        <v>0.17</v>
      </c>
    </row>
    <row r="27" spans="1:14" x14ac:dyDescent="0.3">
      <c r="B27" s="3" t="s">
        <v>33</v>
      </c>
      <c r="C27" s="4">
        <v>4</v>
      </c>
      <c r="G27" s="3" t="s">
        <v>33</v>
      </c>
      <c r="H27" s="4">
        <v>2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2</v>
      </c>
      <c r="G28" s="5" t="s">
        <v>34</v>
      </c>
      <c r="H28" s="6">
        <v>4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5.08</v>
      </c>
      <c r="H30" t="s">
        <v>53</v>
      </c>
      <c r="I30">
        <f>SUM(I2:I28)</f>
        <v>3.8200000000000003</v>
      </c>
      <c r="M30" t="s">
        <v>53</v>
      </c>
      <c r="N30">
        <f>SUM(N2:N28)</f>
        <v>5.93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40E1-ECA3-47A1-9E95-A3CAC08E4D85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777343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4</v>
      </c>
      <c r="D2" s="9">
        <f>ROUND((((C2+C3+(6-C4))/3)-1)/4,2)</f>
        <v>0.57999999999999996</v>
      </c>
      <c r="F2" s="10" t="s">
        <v>36</v>
      </c>
      <c r="G2" s="7" t="s">
        <v>32</v>
      </c>
      <c r="H2" s="2">
        <v>2</v>
      </c>
      <c r="I2" s="9">
        <f>ROUND((((H2+H3+(6-H4))/3)-1)/4,2)</f>
        <v>0.33</v>
      </c>
      <c r="K2" s="10" t="s">
        <v>36</v>
      </c>
      <c r="L2" s="7" t="s">
        <v>32</v>
      </c>
      <c r="M2" s="2">
        <v>2</v>
      </c>
      <c r="N2" s="9">
        <f>ROUND((((M2+M3+(6-M4))/3)-1)/4,2)</f>
        <v>0.5</v>
      </c>
      <c r="P2" s="7" t="s">
        <v>35</v>
      </c>
      <c r="Q2" s="2">
        <v>6</v>
      </c>
    </row>
    <row r="3" spans="1:19" x14ac:dyDescent="0.3">
      <c r="B3" s="3" t="s">
        <v>33</v>
      </c>
      <c r="C3" s="8">
        <v>4</v>
      </c>
      <c r="G3" s="3" t="s">
        <v>33</v>
      </c>
      <c r="H3" s="8">
        <v>3</v>
      </c>
      <c r="L3" s="3" t="s">
        <v>33</v>
      </c>
      <c r="M3" s="8">
        <v>3</v>
      </c>
      <c r="P3" s="3" t="s">
        <v>46</v>
      </c>
      <c r="Q3" s="4">
        <v>5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2</v>
      </c>
      <c r="P4" s="5" t="s">
        <v>47</v>
      </c>
      <c r="Q4" s="6">
        <v>4</v>
      </c>
    </row>
    <row r="5" spans="1:19" ht="15" thickBot="1" x14ac:dyDescent="0.35">
      <c r="A5" s="9" t="s">
        <v>37</v>
      </c>
      <c r="B5" s="7" t="s">
        <v>32</v>
      </c>
      <c r="C5" s="2">
        <v>1</v>
      </c>
      <c r="D5" s="9">
        <f>ROUND((((C5+C6+(6-C7))/3)-1)/4,2)</f>
        <v>0.08</v>
      </c>
      <c r="F5" s="9" t="s">
        <v>37</v>
      </c>
      <c r="G5" s="7" t="s">
        <v>32</v>
      </c>
      <c r="H5" s="2">
        <v>2</v>
      </c>
      <c r="I5" s="9">
        <f>ROUND((((H5+H6+(6-H7))/3)-1)/4,2)</f>
        <v>0.42</v>
      </c>
      <c r="K5" s="9" t="s">
        <v>37</v>
      </c>
      <c r="L5" s="7" t="s">
        <v>32</v>
      </c>
      <c r="M5" s="2">
        <v>1</v>
      </c>
      <c r="N5" s="9">
        <f>ROUND((((M5+M6+(6-M7))/3)-1)/4,2)</f>
        <v>0.42</v>
      </c>
    </row>
    <row r="6" spans="1:19" x14ac:dyDescent="0.3">
      <c r="B6" s="3" t="s">
        <v>33</v>
      </c>
      <c r="C6" s="4">
        <v>2</v>
      </c>
      <c r="G6" s="3" t="s">
        <v>33</v>
      </c>
      <c r="H6" s="4">
        <v>4</v>
      </c>
      <c r="L6" s="3" t="s">
        <v>33</v>
      </c>
      <c r="M6" s="4">
        <v>3</v>
      </c>
      <c r="P6" s="7" t="s">
        <v>3</v>
      </c>
      <c r="Q6" s="2">
        <v>59</v>
      </c>
    </row>
    <row r="7" spans="1:19" ht="15" thickBot="1" x14ac:dyDescent="0.35">
      <c r="B7" s="5" t="s">
        <v>34</v>
      </c>
      <c r="C7" s="6">
        <v>5</v>
      </c>
      <c r="G7" s="5" t="s">
        <v>34</v>
      </c>
      <c r="H7" s="6">
        <v>4</v>
      </c>
      <c r="L7" s="5" t="s">
        <v>34</v>
      </c>
      <c r="M7" s="6">
        <v>2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5</v>
      </c>
      <c r="D8" s="9">
        <f>ROUND((((C8+C9+(6-C10))/3)-1)/4,2)</f>
        <v>0.5</v>
      </c>
      <c r="F8" s="9" t="s">
        <v>38</v>
      </c>
      <c r="G8" s="7" t="s">
        <v>32</v>
      </c>
      <c r="H8" s="2">
        <v>2</v>
      </c>
      <c r="I8" s="9">
        <f>ROUND((((H8+H9+(6-H10))/3)-1)/4,2)</f>
        <v>0.67</v>
      </c>
      <c r="K8" s="9" t="s">
        <v>38</v>
      </c>
      <c r="L8" s="7" t="s">
        <v>32</v>
      </c>
      <c r="M8" s="2">
        <v>4</v>
      </c>
      <c r="N8" s="9">
        <f>ROUND((((M8+M9+(6-M10))/3)-1)/4,2)</f>
        <v>0.83</v>
      </c>
      <c r="P8" s="5" t="s">
        <v>5</v>
      </c>
      <c r="Q8" s="6">
        <v>0</v>
      </c>
    </row>
    <row r="9" spans="1:19" ht="15" thickBot="1" x14ac:dyDescent="0.35">
      <c r="B9" s="3" t="s">
        <v>33</v>
      </c>
      <c r="C9" s="4">
        <v>1</v>
      </c>
      <c r="G9" s="3" t="s">
        <v>33</v>
      </c>
      <c r="H9" s="4">
        <v>4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3</v>
      </c>
      <c r="G10" s="5" t="s">
        <v>34</v>
      </c>
      <c r="H10" s="6">
        <v>1</v>
      </c>
      <c r="L10" s="5" t="s">
        <v>34</v>
      </c>
      <c r="M10" s="6">
        <v>1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1</v>
      </c>
      <c r="D11" s="9">
        <f>ROUND((((C11+C12+(6-C13))/3)-1)/4,2)</f>
        <v>0.42</v>
      </c>
      <c r="F11" s="9" t="s">
        <v>39</v>
      </c>
      <c r="G11" s="7" t="s">
        <v>32</v>
      </c>
      <c r="H11" s="2">
        <v>2</v>
      </c>
      <c r="I11" s="9">
        <f>ROUND((((H11+H12+(6-H13))/3)-1)/4,2)</f>
        <v>0.57999999999999996</v>
      </c>
      <c r="K11" s="9" t="s">
        <v>39</v>
      </c>
      <c r="L11" s="7" t="s">
        <v>32</v>
      </c>
      <c r="M11" s="2">
        <v>2</v>
      </c>
      <c r="N11" s="9">
        <f>ROUND((((M11+M12+(6-M13))/3)-1)/4,2)</f>
        <v>0.25</v>
      </c>
      <c r="P11" s="3" t="s">
        <v>49</v>
      </c>
      <c r="Q11" s="4">
        <v>0</v>
      </c>
    </row>
    <row r="12" spans="1:19" ht="15" thickBot="1" x14ac:dyDescent="0.35">
      <c r="B12" s="3" t="s">
        <v>33</v>
      </c>
      <c r="C12" s="4">
        <v>3</v>
      </c>
      <c r="G12" s="3" t="s">
        <v>33</v>
      </c>
      <c r="H12" s="4">
        <v>4</v>
      </c>
      <c r="L12" s="3" t="s">
        <v>33</v>
      </c>
      <c r="M12" s="4">
        <v>1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2</v>
      </c>
      <c r="L13" s="5" t="s">
        <v>34</v>
      </c>
      <c r="M13" s="6">
        <v>3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0.67</v>
      </c>
      <c r="F14" s="9" t="s">
        <v>40</v>
      </c>
      <c r="G14" s="7" t="s">
        <v>32</v>
      </c>
      <c r="H14" s="2">
        <v>4</v>
      </c>
      <c r="I14" s="9">
        <f>ROUND((((H14+H15+(6-H16))/3)-1)/4,2)</f>
        <v>0.57999999999999996</v>
      </c>
      <c r="K14" s="9" t="s">
        <v>40</v>
      </c>
      <c r="L14" s="7" t="s">
        <v>32</v>
      </c>
      <c r="M14" s="2">
        <v>2</v>
      </c>
      <c r="N14" s="9">
        <f>ROUND((((M14+M15+(6-M16))/3)-1)/4,2)</f>
        <v>0.57999999999999996</v>
      </c>
      <c r="P14" s="13" t="s">
        <v>54</v>
      </c>
      <c r="Q14" s="14">
        <f>Q3</f>
        <v>5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2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2</v>
      </c>
      <c r="L16" s="5" t="s">
        <v>34</v>
      </c>
      <c r="M16" s="6">
        <v>1</v>
      </c>
    </row>
    <row r="17" spans="1:14" ht="15" thickBot="1" x14ac:dyDescent="0.35">
      <c r="A17" s="9" t="s">
        <v>41</v>
      </c>
      <c r="B17" s="7" t="s">
        <v>32</v>
      </c>
      <c r="C17" s="2">
        <v>1</v>
      </c>
      <c r="D17" s="9">
        <f>ROUND((((C17+C18+(6-C19))/3)-1)/4,2)</f>
        <v>0.08</v>
      </c>
      <c r="F17" s="9" t="s">
        <v>41</v>
      </c>
      <c r="G17" s="7" t="s">
        <v>32</v>
      </c>
      <c r="H17" s="2">
        <v>3</v>
      </c>
      <c r="I17" s="9">
        <f>ROUND((((H17+H18+(6-H19))/3)-1)/4,2)</f>
        <v>0.67</v>
      </c>
      <c r="K17" s="9" t="s">
        <v>41</v>
      </c>
      <c r="L17" s="7" t="s">
        <v>32</v>
      </c>
      <c r="M17" s="2">
        <v>2</v>
      </c>
      <c r="N17" s="9">
        <f>ROUND((((M17+M18+(6-M19))/3)-1)/4,2)</f>
        <v>0.25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4</v>
      </c>
      <c r="L18" s="3" t="s">
        <v>33</v>
      </c>
      <c r="M18" s="4">
        <v>1</v>
      </c>
    </row>
    <row r="19" spans="1:14" ht="15" thickBot="1" x14ac:dyDescent="0.35">
      <c r="B19" s="5" t="s">
        <v>34</v>
      </c>
      <c r="C19" s="6">
        <v>5</v>
      </c>
      <c r="G19" s="5" t="s">
        <v>34</v>
      </c>
      <c r="H19" s="6">
        <v>2</v>
      </c>
      <c r="L19" s="5" t="s">
        <v>34</v>
      </c>
      <c r="M19" s="6">
        <v>3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0.83</v>
      </c>
      <c r="F20" s="9" t="s">
        <v>42</v>
      </c>
      <c r="G20" s="7" t="s">
        <v>32</v>
      </c>
      <c r="H20" s="2">
        <v>2</v>
      </c>
      <c r="I20" s="9">
        <f>ROUND((((H20+H21+(6-H22))/3)-1)/4,2)</f>
        <v>0.57999999999999996</v>
      </c>
      <c r="K20" s="9" t="s">
        <v>42</v>
      </c>
      <c r="L20" s="7" t="s">
        <v>32</v>
      </c>
      <c r="M20" s="2">
        <v>2</v>
      </c>
      <c r="N20" s="9">
        <f>ROUND((((M20+M21+(6-M22))/3)-1)/4,2)</f>
        <v>0.75</v>
      </c>
    </row>
    <row r="21" spans="1:14" x14ac:dyDescent="0.3">
      <c r="B21" s="3" t="s">
        <v>33</v>
      </c>
      <c r="C21" s="4">
        <v>5</v>
      </c>
      <c r="G21" s="3" t="s">
        <v>33</v>
      </c>
      <c r="H21" s="4">
        <v>4</v>
      </c>
      <c r="L21" s="3" t="s">
        <v>33</v>
      </c>
      <c r="M21" s="4">
        <v>5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2</v>
      </c>
      <c r="L22" s="5" t="s">
        <v>34</v>
      </c>
      <c r="M22" s="6">
        <v>1</v>
      </c>
    </row>
    <row r="23" spans="1:14" ht="15" thickBot="1" x14ac:dyDescent="0.35">
      <c r="A23" s="9" t="s">
        <v>43</v>
      </c>
      <c r="B23" s="7" t="s">
        <v>32</v>
      </c>
      <c r="C23" s="2">
        <v>4</v>
      </c>
      <c r="D23" s="9">
        <f>ROUND((((C23+C24+(6-C25))/3)-1)/4,2)</f>
        <v>0.75</v>
      </c>
      <c r="F23" s="9" t="s">
        <v>43</v>
      </c>
      <c r="G23" s="7" t="s">
        <v>32</v>
      </c>
      <c r="H23" s="2">
        <v>2</v>
      </c>
      <c r="I23" s="9">
        <f>ROUND((((H23+H24+(6-H25))/3)-1)/4,2)</f>
        <v>0.57999999999999996</v>
      </c>
      <c r="K23" s="9" t="s">
        <v>43</v>
      </c>
      <c r="L23" s="7" t="s">
        <v>32</v>
      </c>
      <c r="M23" s="2">
        <v>5</v>
      </c>
      <c r="N23" s="9">
        <f>ROUND((((M23+M24+(6-M25))/3)-1)/4,2)</f>
        <v>0.83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4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2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0.5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3</v>
      </c>
      <c r="N26" s="9">
        <f>ROUND((((M26+M27+(6-M28))/3)-1)/4,2)</f>
        <v>0.5</v>
      </c>
    </row>
    <row r="27" spans="1:14" x14ac:dyDescent="0.3">
      <c r="B27" s="3" t="s">
        <v>33</v>
      </c>
      <c r="C27" s="4">
        <v>4</v>
      </c>
      <c r="G27" s="3" t="s">
        <v>33</v>
      </c>
      <c r="H27" s="4">
        <v>2</v>
      </c>
      <c r="L27" s="3" t="s">
        <v>33</v>
      </c>
      <c r="M27" s="4">
        <v>3</v>
      </c>
    </row>
    <row r="28" spans="1:14" ht="15" thickBot="1" x14ac:dyDescent="0.35">
      <c r="B28" s="5" t="s">
        <v>34</v>
      </c>
      <c r="C28" s="6">
        <v>5</v>
      </c>
      <c r="G28" s="5" t="s">
        <v>34</v>
      </c>
      <c r="H28" s="6">
        <v>4</v>
      </c>
      <c r="L28" s="5" t="s">
        <v>34</v>
      </c>
      <c r="M28" s="6">
        <v>3</v>
      </c>
    </row>
    <row r="30" spans="1:14" x14ac:dyDescent="0.3">
      <c r="C30" t="s">
        <v>53</v>
      </c>
      <c r="D30">
        <f>SUM(D2:D28)</f>
        <v>4.41</v>
      </c>
      <c r="H30" t="s">
        <v>53</v>
      </c>
      <c r="I30">
        <f>SUM(I2:I28)</f>
        <v>4.66</v>
      </c>
      <c r="M30" t="s">
        <v>53</v>
      </c>
      <c r="N30">
        <f>SUM(N2:N28)</f>
        <v>4.91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C5CC-4A0E-4E84-8ED2-8C09FC524708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66406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0.25</v>
      </c>
      <c r="F2" s="10" t="s">
        <v>36</v>
      </c>
      <c r="G2" s="7" t="s">
        <v>32</v>
      </c>
      <c r="H2" s="2">
        <v>5</v>
      </c>
      <c r="I2" s="9">
        <f>ROUND((((H2+H3+(6-H4))/3)-1)/4,2)</f>
        <v>0.92</v>
      </c>
      <c r="K2" s="10" t="s">
        <v>36</v>
      </c>
      <c r="L2" s="7" t="s">
        <v>32</v>
      </c>
      <c r="M2" s="2">
        <v>1</v>
      </c>
      <c r="N2" s="9">
        <f>ROUND((((M2+M3+(6-M4))/3)-1)/4,2)</f>
        <v>0</v>
      </c>
      <c r="P2" s="7" t="s">
        <v>35</v>
      </c>
      <c r="Q2" s="2">
        <v>6</v>
      </c>
    </row>
    <row r="3" spans="1:19" x14ac:dyDescent="0.3">
      <c r="B3" s="3" t="s">
        <v>33</v>
      </c>
      <c r="C3" s="8">
        <v>2</v>
      </c>
      <c r="G3" s="3" t="s">
        <v>33</v>
      </c>
      <c r="H3" s="8">
        <v>5</v>
      </c>
      <c r="L3" s="3" t="s">
        <v>33</v>
      </c>
      <c r="M3" s="8">
        <v>1</v>
      </c>
      <c r="P3" s="3" t="s">
        <v>46</v>
      </c>
      <c r="Q3" s="4">
        <v>5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2</v>
      </c>
      <c r="L4" s="5" t="s">
        <v>34</v>
      </c>
      <c r="M4" s="6">
        <v>5</v>
      </c>
      <c r="P4" s="5" t="s">
        <v>47</v>
      </c>
      <c r="Q4" s="6">
        <v>4</v>
      </c>
    </row>
    <row r="5" spans="1:19" ht="15" thickBot="1" x14ac:dyDescent="0.35">
      <c r="A5" s="9" t="s">
        <v>37</v>
      </c>
      <c r="B5" s="7" t="s">
        <v>32</v>
      </c>
      <c r="C5" s="2">
        <v>1</v>
      </c>
      <c r="D5" s="9">
        <f>ROUND((((C5+C6+(6-C7))/3)-1)/4,2)</f>
        <v>0.08</v>
      </c>
      <c r="F5" s="9" t="s">
        <v>37</v>
      </c>
      <c r="G5" s="7" t="s">
        <v>32</v>
      </c>
      <c r="H5" s="2">
        <v>5</v>
      </c>
      <c r="I5" s="9">
        <f>ROUND((((H5+H6+(6-H7))/3)-1)/4,2)</f>
        <v>0.92</v>
      </c>
      <c r="K5" s="9" t="s">
        <v>37</v>
      </c>
      <c r="L5" s="7" t="s">
        <v>32</v>
      </c>
      <c r="M5" s="2">
        <v>5</v>
      </c>
      <c r="N5" s="9">
        <f>ROUND((((M5+M6+(6-M7))/3)-1)/4,2)</f>
        <v>1</v>
      </c>
    </row>
    <row r="6" spans="1:19" x14ac:dyDescent="0.3">
      <c r="B6" s="3" t="s">
        <v>33</v>
      </c>
      <c r="C6" s="4">
        <v>2</v>
      </c>
      <c r="G6" s="3" t="s">
        <v>33</v>
      </c>
      <c r="H6" s="4">
        <v>5</v>
      </c>
      <c r="L6" s="3" t="s">
        <v>33</v>
      </c>
      <c r="M6" s="4">
        <v>5</v>
      </c>
      <c r="P6" s="7" t="s">
        <v>3</v>
      </c>
      <c r="Q6" s="2">
        <v>47</v>
      </c>
    </row>
    <row r="7" spans="1:19" ht="15" thickBot="1" x14ac:dyDescent="0.35">
      <c r="B7" s="5" t="s">
        <v>34</v>
      </c>
      <c r="C7" s="6">
        <v>5</v>
      </c>
      <c r="G7" s="5" t="s">
        <v>34</v>
      </c>
      <c r="H7" s="6">
        <v>2</v>
      </c>
      <c r="L7" s="5" t="s">
        <v>34</v>
      </c>
      <c r="M7" s="6">
        <v>1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0.25</v>
      </c>
      <c r="F8" s="9" t="s">
        <v>38</v>
      </c>
      <c r="G8" s="7" t="s">
        <v>32</v>
      </c>
      <c r="H8" s="2">
        <v>4</v>
      </c>
      <c r="I8" s="9">
        <f>ROUND((((H8+H9+(6-H10))/3)-1)/4,2)</f>
        <v>0.83</v>
      </c>
      <c r="K8" s="9" t="s">
        <v>38</v>
      </c>
      <c r="L8" s="7" t="s">
        <v>32</v>
      </c>
      <c r="M8" s="2">
        <v>4</v>
      </c>
      <c r="N8" s="9">
        <f>ROUND((((M8+M9+(6-M10))/3)-1)/4,2)</f>
        <v>0.83</v>
      </c>
      <c r="P8" s="5" t="s">
        <v>5</v>
      </c>
      <c r="Q8" s="6">
        <v>3</v>
      </c>
    </row>
    <row r="9" spans="1:19" ht="15" thickBot="1" x14ac:dyDescent="0.35">
      <c r="B9" s="3" t="s">
        <v>33</v>
      </c>
      <c r="C9" s="4">
        <v>2</v>
      </c>
      <c r="G9" s="3" t="s">
        <v>33</v>
      </c>
      <c r="H9" s="4">
        <v>4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1</v>
      </c>
      <c r="L10" s="5" t="s">
        <v>34</v>
      </c>
      <c r="M10" s="6">
        <v>1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3</v>
      </c>
      <c r="D11" s="9">
        <f>ROUND((((C11+C12+(6-C13))/3)-1)/4,2)</f>
        <v>0.57999999999999996</v>
      </c>
      <c r="F11" s="9" t="s">
        <v>39</v>
      </c>
      <c r="G11" s="7" t="s">
        <v>32</v>
      </c>
      <c r="H11" s="2">
        <v>5</v>
      </c>
      <c r="I11" s="9">
        <f>ROUND((((H11+H12+(6-H13))/3)-1)/4,2)</f>
        <v>1</v>
      </c>
      <c r="K11" s="9" t="s">
        <v>39</v>
      </c>
      <c r="L11" s="7" t="s">
        <v>32</v>
      </c>
      <c r="M11" s="2">
        <v>4</v>
      </c>
      <c r="N11" s="9">
        <f>ROUND((((M11+M12+(6-M13))/3)-1)/4,2)</f>
        <v>0.75</v>
      </c>
      <c r="P11" s="3" t="s">
        <v>49</v>
      </c>
      <c r="Q11" s="4">
        <v>0</v>
      </c>
    </row>
    <row r="12" spans="1:19" ht="15" thickBot="1" x14ac:dyDescent="0.35">
      <c r="B12" s="3" t="s">
        <v>33</v>
      </c>
      <c r="C12" s="4">
        <v>3</v>
      </c>
      <c r="G12" s="3" t="s">
        <v>33</v>
      </c>
      <c r="H12" s="4">
        <v>5</v>
      </c>
      <c r="L12" s="3" t="s">
        <v>33</v>
      </c>
      <c r="M12" s="4">
        <v>4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1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0.67</v>
      </c>
      <c r="F14" s="9" t="s">
        <v>40</v>
      </c>
      <c r="G14" s="7" t="s">
        <v>32</v>
      </c>
      <c r="H14" s="2">
        <v>5</v>
      </c>
      <c r="I14" s="9">
        <f>ROUND((((H14+H15+(6-H16))/3)-1)/4,2)</f>
        <v>0.92</v>
      </c>
      <c r="K14" s="9" t="s">
        <v>40</v>
      </c>
      <c r="L14" s="7" t="s">
        <v>32</v>
      </c>
      <c r="M14" s="2">
        <v>4</v>
      </c>
      <c r="N14" s="9">
        <f>ROUND((((M14+M15+(6-M16))/3)-1)/4,2)</f>
        <v>0.67</v>
      </c>
      <c r="P14" s="13" t="s">
        <v>54</v>
      </c>
      <c r="Q14" s="14">
        <f>Q4</f>
        <v>4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5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2</v>
      </c>
      <c r="L16" s="5" t="s">
        <v>34</v>
      </c>
      <c r="M16" s="6">
        <v>2</v>
      </c>
    </row>
    <row r="17" spans="1:14" ht="15" thickBot="1" x14ac:dyDescent="0.35">
      <c r="A17" s="9" t="s">
        <v>41</v>
      </c>
      <c r="B17" s="7" t="s">
        <v>32</v>
      </c>
      <c r="C17" s="2">
        <v>2</v>
      </c>
      <c r="D17" s="9">
        <f>ROUND((((C17+C18+(6-C19))/3)-1)/4,2)</f>
        <v>0.17</v>
      </c>
      <c r="F17" s="9" t="s">
        <v>41</v>
      </c>
      <c r="G17" s="7" t="s">
        <v>32</v>
      </c>
      <c r="H17" s="2">
        <v>3</v>
      </c>
      <c r="I17" s="9">
        <f>ROUND((((H17+H18+(6-H19))/3)-1)/4,2)</f>
        <v>0.67</v>
      </c>
      <c r="K17" s="9" t="s">
        <v>41</v>
      </c>
      <c r="L17" s="7" t="s">
        <v>32</v>
      </c>
      <c r="M17" s="2">
        <v>4</v>
      </c>
      <c r="N17" s="9">
        <f>ROUND((((M17+M18+(6-M19))/3)-1)/4,2)</f>
        <v>0.5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4</v>
      </c>
      <c r="L18" s="3" t="s">
        <v>33</v>
      </c>
      <c r="M18" s="4">
        <v>2</v>
      </c>
    </row>
    <row r="19" spans="1:14" ht="15" thickBot="1" x14ac:dyDescent="0.35">
      <c r="B19" s="5" t="s">
        <v>34</v>
      </c>
      <c r="C19" s="6">
        <v>5</v>
      </c>
      <c r="G19" s="5" t="s">
        <v>34</v>
      </c>
      <c r="H19" s="6">
        <v>2</v>
      </c>
      <c r="L19" s="5" t="s">
        <v>34</v>
      </c>
      <c r="M19" s="6">
        <v>3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0.67</v>
      </c>
      <c r="F20" s="9" t="s">
        <v>42</v>
      </c>
      <c r="G20" s="7" t="s">
        <v>32</v>
      </c>
      <c r="H20" s="2">
        <v>3</v>
      </c>
      <c r="I20" s="9">
        <f>ROUND((((H20+H21+(6-H22))/3)-1)/4,2)</f>
        <v>0.57999999999999996</v>
      </c>
      <c r="K20" s="9" t="s">
        <v>42</v>
      </c>
      <c r="L20" s="7" t="s">
        <v>32</v>
      </c>
      <c r="M20" s="2">
        <v>5</v>
      </c>
      <c r="N20" s="9">
        <f>ROUND((((M20+M21+(6-M22))/3)-1)/4,2)</f>
        <v>1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3</v>
      </c>
      <c r="L21" s="3" t="s">
        <v>33</v>
      </c>
      <c r="M21" s="4">
        <v>5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2</v>
      </c>
      <c r="L22" s="5" t="s">
        <v>34</v>
      </c>
      <c r="M22" s="6">
        <v>1</v>
      </c>
    </row>
    <row r="23" spans="1:14" ht="15" thickBot="1" x14ac:dyDescent="0.35">
      <c r="A23" s="9" t="s">
        <v>43</v>
      </c>
      <c r="B23" s="7" t="s">
        <v>32</v>
      </c>
      <c r="C23" s="2">
        <v>4</v>
      </c>
      <c r="D23" s="9">
        <f>ROUND((((C23+C24+(6-C25))/3)-1)/4,2)</f>
        <v>0.75</v>
      </c>
      <c r="F23" s="9" t="s">
        <v>43</v>
      </c>
      <c r="G23" s="7" t="s">
        <v>32</v>
      </c>
      <c r="H23" s="2">
        <v>3</v>
      </c>
      <c r="I23" s="9">
        <f>ROUND((((H23+H24+(6-H25))/3)-1)/4,2)</f>
        <v>0.42</v>
      </c>
      <c r="K23" s="9" t="s">
        <v>43</v>
      </c>
      <c r="L23" s="7" t="s">
        <v>32</v>
      </c>
      <c r="M23" s="2">
        <v>5</v>
      </c>
      <c r="N23" s="9">
        <f>ROUND((((M23+M24+(6-M25))/3)-1)/4,2)</f>
        <v>0.83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3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4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3</v>
      </c>
      <c r="D26" s="9">
        <f>ROUND((((C26+C27+(6-C28))/3)-1)/4,2)</f>
        <v>0.67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3</v>
      </c>
      <c r="N26" s="9">
        <f>ROUND((((M26+M27+(6-M28))/3)-1)/4,2)</f>
        <v>0.5</v>
      </c>
    </row>
    <row r="27" spans="1:14" x14ac:dyDescent="0.3">
      <c r="B27" s="3" t="s">
        <v>33</v>
      </c>
      <c r="C27" s="4">
        <v>4</v>
      </c>
      <c r="G27" s="3" t="s">
        <v>33</v>
      </c>
      <c r="H27" s="4">
        <v>2</v>
      </c>
      <c r="L27" s="3" t="s">
        <v>33</v>
      </c>
      <c r="M27" s="4">
        <v>3</v>
      </c>
    </row>
    <row r="28" spans="1:14" ht="15" thickBot="1" x14ac:dyDescent="0.35">
      <c r="B28" s="5" t="s">
        <v>34</v>
      </c>
      <c r="C28" s="6">
        <v>2</v>
      </c>
      <c r="G28" s="5" t="s">
        <v>34</v>
      </c>
      <c r="H28" s="6">
        <v>4</v>
      </c>
      <c r="L28" s="5" t="s">
        <v>34</v>
      </c>
      <c r="M28" s="6">
        <v>3</v>
      </c>
    </row>
    <row r="30" spans="1:14" x14ac:dyDescent="0.3">
      <c r="C30" t="s">
        <v>53</v>
      </c>
      <c r="D30">
        <f>SUM(D2:D28)</f>
        <v>4.09</v>
      </c>
      <c r="H30" t="s">
        <v>53</v>
      </c>
      <c r="I30">
        <f>SUM(I2:I28)</f>
        <v>6.51</v>
      </c>
      <c r="M30" t="s">
        <v>53</v>
      </c>
      <c r="N30">
        <f>SUM(N2:N28)</f>
        <v>6.08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3042-4384-4FD5-9E23-27478BA6D308}">
  <dimension ref="A1:S30"/>
  <sheetViews>
    <sheetView workbookViewId="0">
      <selection activeCell="Q14" sqref="Q14"/>
    </sheetView>
  </sheetViews>
  <sheetFormatPr defaultRowHeight="14.4" x14ac:dyDescent="0.3"/>
  <cols>
    <col min="1" max="1" width="10.33203125" customWidth="1"/>
    <col min="6" max="6" width="13.21875" customWidth="1"/>
    <col min="16" max="16" width="16.777343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4</v>
      </c>
      <c r="D2" s="9">
        <f>ROUND((((C2+C3+(6-C4))/3)-1)/4,2)</f>
        <v>0.57999999999999996</v>
      </c>
      <c r="F2" s="10" t="s">
        <v>36</v>
      </c>
      <c r="G2" s="7" t="s">
        <v>32</v>
      </c>
      <c r="H2" s="2">
        <v>4</v>
      </c>
      <c r="I2" s="9">
        <f>ROUND((((H2+H3+(6-H4))/3)-1)/4,2)</f>
        <v>0.75</v>
      </c>
      <c r="K2" s="10" t="s">
        <v>36</v>
      </c>
      <c r="L2" s="7" t="s">
        <v>32</v>
      </c>
      <c r="M2" s="2">
        <v>4</v>
      </c>
      <c r="N2" s="9">
        <f>ROUND((((M2+M3+(6-M4))/3)-1)/4,2)</f>
        <v>0.75</v>
      </c>
      <c r="P2" s="7" t="s">
        <v>35</v>
      </c>
      <c r="Q2" s="2">
        <v>2</v>
      </c>
    </row>
    <row r="3" spans="1:19" x14ac:dyDescent="0.3">
      <c r="B3" s="3" t="s">
        <v>33</v>
      </c>
      <c r="C3" s="8">
        <v>2</v>
      </c>
      <c r="G3" s="3" t="s">
        <v>33</v>
      </c>
      <c r="H3" s="8">
        <v>4</v>
      </c>
      <c r="L3" s="3" t="s">
        <v>33</v>
      </c>
      <c r="M3" s="8">
        <v>4</v>
      </c>
      <c r="P3" s="3" t="s">
        <v>46</v>
      </c>
      <c r="Q3" s="4">
        <v>3</v>
      </c>
    </row>
    <row r="4" spans="1:19" ht="15" thickBot="1" x14ac:dyDescent="0.35">
      <c r="B4" s="5" t="s">
        <v>34</v>
      </c>
      <c r="C4" s="6">
        <v>2</v>
      </c>
      <c r="G4" s="5" t="s">
        <v>34</v>
      </c>
      <c r="H4" s="6">
        <v>2</v>
      </c>
      <c r="L4" s="5" t="s">
        <v>34</v>
      </c>
      <c r="M4" s="6">
        <v>2</v>
      </c>
      <c r="P4" s="5" t="s">
        <v>47</v>
      </c>
      <c r="Q4" s="6">
        <v>1</v>
      </c>
    </row>
    <row r="5" spans="1:19" ht="15" thickBot="1" x14ac:dyDescent="0.35">
      <c r="A5" s="9" t="s">
        <v>37</v>
      </c>
      <c r="B5" s="7" t="s">
        <v>32</v>
      </c>
      <c r="C5" s="2">
        <v>2</v>
      </c>
      <c r="D5" s="9">
        <f>ROUND((((C5+C6+(6-C7))/3)-1)/4,2)</f>
        <v>0.17</v>
      </c>
      <c r="F5" s="9" t="s">
        <v>37</v>
      </c>
      <c r="G5" s="7" t="s">
        <v>32</v>
      </c>
      <c r="H5" s="2">
        <v>3</v>
      </c>
      <c r="I5" s="9">
        <f>ROUND((((H5+H6+(6-H7))/3)-1)/4,2)</f>
        <v>0.25</v>
      </c>
      <c r="K5" s="9" t="s">
        <v>37</v>
      </c>
      <c r="L5" s="7" t="s">
        <v>32</v>
      </c>
      <c r="M5" s="2">
        <v>4</v>
      </c>
      <c r="N5" s="9">
        <f>ROUND((((M5+M6+(6-M7))/3)-1)/4,2)</f>
        <v>0.75</v>
      </c>
    </row>
    <row r="6" spans="1:19" x14ac:dyDescent="0.3">
      <c r="B6" s="3" t="s">
        <v>33</v>
      </c>
      <c r="C6" s="4">
        <v>2</v>
      </c>
      <c r="G6" s="3" t="s">
        <v>33</v>
      </c>
      <c r="H6" s="4">
        <v>1</v>
      </c>
      <c r="L6" s="3" t="s">
        <v>33</v>
      </c>
      <c r="M6" s="4">
        <v>4</v>
      </c>
      <c r="P6" s="7" t="s">
        <v>3</v>
      </c>
      <c r="Q6" s="2">
        <v>24</v>
      </c>
    </row>
    <row r="7" spans="1:19" ht="15" thickBot="1" x14ac:dyDescent="0.35">
      <c r="B7" s="5" t="s">
        <v>34</v>
      </c>
      <c r="C7" s="6">
        <v>5</v>
      </c>
      <c r="G7" s="5" t="s">
        <v>34</v>
      </c>
      <c r="H7" s="6">
        <v>4</v>
      </c>
      <c r="L7" s="5" t="s">
        <v>34</v>
      </c>
      <c r="M7" s="6">
        <v>2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3</v>
      </c>
      <c r="D8" s="9">
        <f>ROUND((((C8+C9+(6-C10))/3)-1)/4,2)</f>
        <v>0.42</v>
      </c>
      <c r="F8" s="9" t="s">
        <v>38</v>
      </c>
      <c r="G8" s="7" t="s">
        <v>32</v>
      </c>
      <c r="H8" s="2">
        <v>1</v>
      </c>
      <c r="I8" s="9">
        <f>ROUND((((H8+H9+(6-H10))/3)-1)/4,2)</f>
        <v>0.08</v>
      </c>
      <c r="K8" s="9" t="s">
        <v>38</v>
      </c>
      <c r="L8" s="7" t="s">
        <v>32</v>
      </c>
      <c r="M8" s="2">
        <v>4</v>
      </c>
      <c r="N8" s="9">
        <f>ROUND((((M8+M9+(6-M10))/3)-1)/4,2)</f>
        <v>0.75</v>
      </c>
      <c r="P8" s="5" t="s">
        <v>5</v>
      </c>
      <c r="Q8" s="6">
        <v>8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1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4</v>
      </c>
      <c r="L10" s="5" t="s">
        <v>34</v>
      </c>
      <c r="M10" s="6">
        <v>2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1</v>
      </c>
      <c r="D11" s="9">
        <f>ROUND((((C11+C12+(6-C13))/3)-1)/4,2)</f>
        <v>0</v>
      </c>
      <c r="F11" s="9" t="s">
        <v>39</v>
      </c>
      <c r="G11" s="7" t="s">
        <v>32</v>
      </c>
      <c r="H11" s="2">
        <v>2</v>
      </c>
      <c r="I11" s="9">
        <f>ROUND((((H11+H12+(6-H13))/3)-1)/4,2)</f>
        <v>0.17</v>
      </c>
      <c r="K11" s="9" t="s">
        <v>39</v>
      </c>
      <c r="L11" s="7" t="s">
        <v>32</v>
      </c>
      <c r="M11" s="2">
        <v>4</v>
      </c>
      <c r="N11" s="9">
        <f>ROUND((((M11+M12+(6-M13))/3)-1)/4,2)</f>
        <v>0.57999999999999996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1</v>
      </c>
      <c r="G12" s="3" t="s">
        <v>33</v>
      </c>
      <c r="H12" s="4">
        <v>1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5</v>
      </c>
      <c r="G13" s="5" t="s">
        <v>34</v>
      </c>
      <c r="H13" s="6">
        <v>4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1</v>
      </c>
      <c r="D14" s="9">
        <f>ROUND((((C14+C15+(6-C16))/3)-1)/4,2)</f>
        <v>0</v>
      </c>
      <c r="F14" s="9" t="s">
        <v>40</v>
      </c>
      <c r="G14" s="7" t="s">
        <v>32</v>
      </c>
      <c r="H14" s="2">
        <v>1</v>
      </c>
      <c r="I14" s="9">
        <f>ROUND((((H14+H15+(6-H16))/3)-1)/4,2)</f>
        <v>0</v>
      </c>
      <c r="K14" s="9" t="s">
        <v>40</v>
      </c>
      <c r="L14" s="7" t="s">
        <v>32</v>
      </c>
      <c r="M14" s="2">
        <v>4</v>
      </c>
      <c r="N14" s="9">
        <f>ROUND((((M14+M15+(6-M16))/3)-1)/4,2)</f>
        <v>0.75</v>
      </c>
      <c r="P14" s="13" t="s">
        <v>54</v>
      </c>
      <c r="Q14" s="14">
        <f>Q3</f>
        <v>3</v>
      </c>
      <c r="S14" s="22" t="s">
        <v>55</v>
      </c>
    </row>
    <row r="15" spans="1:19" x14ac:dyDescent="0.3">
      <c r="B15" s="3" t="s">
        <v>33</v>
      </c>
      <c r="C15" s="4">
        <v>1</v>
      </c>
      <c r="G15" s="3" t="s">
        <v>33</v>
      </c>
      <c r="H15" s="4">
        <v>1</v>
      </c>
      <c r="L15" s="3" t="s">
        <v>33</v>
      </c>
      <c r="M15" s="4">
        <v>4</v>
      </c>
    </row>
    <row r="16" spans="1:19" ht="15" thickBot="1" x14ac:dyDescent="0.35">
      <c r="B16" s="5" t="s">
        <v>34</v>
      </c>
      <c r="C16" s="6">
        <v>5</v>
      </c>
      <c r="G16" s="5" t="s">
        <v>34</v>
      </c>
      <c r="H16" s="6">
        <v>5</v>
      </c>
      <c r="L16" s="5" t="s">
        <v>34</v>
      </c>
      <c r="M16" s="6">
        <v>2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0.75</v>
      </c>
      <c r="F17" s="9" t="s">
        <v>41</v>
      </c>
      <c r="G17" s="7" t="s">
        <v>32</v>
      </c>
      <c r="H17" s="2">
        <v>1</v>
      </c>
      <c r="I17" s="9">
        <f>ROUND((((H17+H18+(6-H19))/3)-1)/4,2)</f>
        <v>0</v>
      </c>
      <c r="K17" s="9" t="s">
        <v>41</v>
      </c>
      <c r="L17" s="7" t="s">
        <v>32</v>
      </c>
      <c r="M17" s="2">
        <v>4</v>
      </c>
      <c r="N17" s="9">
        <f>ROUND((((M17+M18+(6-M19))/3)-1)/4,2)</f>
        <v>0.5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1</v>
      </c>
      <c r="L18" s="3" t="s">
        <v>33</v>
      </c>
      <c r="M18" s="4">
        <v>1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5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3</v>
      </c>
      <c r="D20" s="9">
        <f>ROUND((((C20+C21+(6-C22))/3)-1)/4,2)</f>
        <v>0.33</v>
      </c>
      <c r="F20" s="9" t="s">
        <v>42</v>
      </c>
      <c r="G20" s="7" t="s">
        <v>32</v>
      </c>
      <c r="H20" s="2">
        <v>3</v>
      </c>
      <c r="I20" s="9">
        <f>ROUND((((H20+H21+(6-H22))/3)-1)/4,2)</f>
        <v>0.25</v>
      </c>
      <c r="K20" s="9" t="s">
        <v>42</v>
      </c>
      <c r="L20" s="7" t="s">
        <v>32</v>
      </c>
      <c r="M20" s="2">
        <v>4</v>
      </c>
      <c r="N20" s="9">
        <f>ROUND((((M20+M21+(6-M22))/3)-1)/4,2)</f>
        <v>0.75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1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4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0.08</v>
      </c>
      <c r="F23" s="9" t="s">
        <v>43</v>
      </c>
      <c r="G23" s="7" t="s">
        <v>32</v>
      </c>
      <c r="H23" s="2">
        <v>2</v>
      </c>
      <c r="I23" s="9">
        <f>ROUND((((H23+H24+(6-H25))/3)-1)/4,2)</f>
        <v>0.17</v>
      </c>
      <c r="K23" s="9" t="s">
        <v>43</v>
      </c>
      <c r="L23" s="7" t="s">
        <v>32</v>
      </c>
      <c r="M23" s="2">
        <v>4</v>
      </c>
      <c r="N23" s="9">
        <f>ROUND((((M23+M24+(6-M25))/3)-1)/4,2)</f>
        <v>0.57999999999999996</v>
      </c>
    </row>
    <row r="24" spans="1:14" x14ac:dyDescent="0.3">
      <c r="B24" s="3" t="s">
        <v>33</v>
      </c>
      <c r="C24" s="4">
        <v>1</v>
      </c>
      <c r="G24" s="3" t="s">
        <v>33</v>
      </c>
      <c r="H24" s="4">
        <v>1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5</v>
      </c>
      <c r="G25" s="5" t="s">
        <v>34</v>
      </c>
      <c r="H25" s="6">
        <v>4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0.42</v>
      </c>
      <c r="F26" s="9" t="s">
        <v>44</v>
      </c>
      <c r="G26" s="7" t="s">
        <v>32</v>
      </c>
      <c r="H26" s="2">
        <v>2</v>
      </c>
      <c r="I26" s="9">
        <f>ROUND((((H26+H27+(6-H28))/3)-1)/4,2)</f>
        <v>0.17</v>
      </c>
      <c r="K26" s="9" t="s">
        <v>44</v>
      </c>
      <c r="L26" s="7" t="s">
        <v>32</v>
      </c>
      <c r="M26" s="2">
        <v>4</v>
      </c>
      <c r="N26" s="9">
        <f>ROUND((((M26+M27+(6-M28))/3)-1)/4,2)</f>
        <v>0.33</v>
      </c>
    </row>
    <row r="27" spans="1:14" x14ac:dyDescent="0.3">
      <c r="B27" s="3" t="s">
        <v>33</v>
      </c>
      <c r="C27" s="4">
        <v>1</v>
      </c>
      <c r="G27" s="3" t="s">
        <v>33</v>
      </c>
      <c r="H27" s="4">
        <v>1</v>
      </c>
      <c r="L27" s="3" t="s">
        <v>33</v>
      </c>
      <c r="M27" s="4">
        <v>1</v>
      </c>
    </row>
    <row r="28" spans="1:14" ht="15" thickBot="1" x14ac:dyDescent="0.35">
      <c r="B28" s="5" t="s">
        <v>34</v>
      </c>
      <c r="C28" s="6">
        <v>3</v>
      </c>
      <c r="G28" s="5" t="s">
        <v>34</v>
      </c>
      <c r="H28" s="6">
        <v>4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2.75</v>
      </c>
      <c r="H30" t="s">
        <v>53</v>
      </c>
      <c r="I30">
        <f>SUM(I2:I28)</f>
        <v>1.8399999999999999</v>
      </c>
      <c r="M30" t="s">
        <v>53</v>
      </c>
      <c r="N30">
        <f>SUM(N2:N28)</f>
        <v>5.74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A723-6585-4283-A3E7-862977DE769C}">
  <dimension ref="A1:S30"/>
  <sheetViews>
    <sheetView topLeftCell="A2" workbookViewId="0">
      <selection activeCell="Q12" sqref="Q12"/>
    </sheetView>
  </sheetViews>
  <sheetFormatPr defaultRowHeight="14.4" x14ac:dyDescent="0.3"/>
  <cols>
    <col min="1" max="1" width="10.33203125" customWidth="1"/>
    <col min="6" max="6" width="13.21875" customWidth="1"/>
    <col min="16" max="16" width="18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1</v>
      </c>
      <c r="D2" s="9">
        <f>ROUND((((C2+C3+(6-C4))/3)-1)/4,2)</f>
        <v>0</v>
      </c>
      <c r="F2" s="10" t="s">
        <v>36</v>
      </c>
      <c r="G2" s="7" t="s">
        <v>32</v>
      </c>
      <c r="H2" s="2">
        <v>2</v>
      </c>
      <c r="I2" s="9">
        <f>ROUND((((H2+H3+(6-H4))/3)-1)/4,2)</f>
        <v>0.57999999999999996</v>
      </c>
      <c r="K2" s="10" t="s">
        <v>36</v>
      </c>
      <c r="L2" s="7" t="s">
        <v>32</v>
      </c>
      <c r="M2" s="2">
        <v>2</v>
      </c>
      <c r="N2" s="9">
        <f>ROUND((((M2+M3+(6-M4))/3)-1)/4,2)</f>
        <v>0.25</v>
      </c>
      <c r="P2" s="7" t="s">
        <v>35</v>
      </c>
      <c r="Q2" s="2" t="s">
        <v>60</v>
      </c>
    </row>
    <row r="3" spans="1:19" x14ac:dyDescent="0.3">
      <c r="B3" s="3" t="s">
        <v>33</v>
      </c>
      <c r="C3" s="8">
        <v>1</v>
      </c>
      <c r="G3" s="3" t="s">
        <v>33</v>
      </c>
      <c r="H3" s="8">
        <v>4</v>
      </c>
      <c r="L3" s="3" t="s">
        <v>33</v>
      </c>
      <c r="M3" s="8">
        <v>2</v>
      </c>
      <c r="P3" s="3" t="s">
        <v>46</v>
      </c>
      <c r="Q3" s="4" t="s">
        <v>59</v>
      </c>
    </row>
    <row r="4" spans="1:19" ht="15" thickBot="1" x14ac:dyDescent="0.35">
      <c r="B4" s="5" t="s">
        <v>34</v>
      </c>
      <c r="C4" s="6">
        <v>5</v>
      </c>
      <c r="G4" s="5" t="s">
        <v>34</v>
      </c>
      <c r="H4" s="6">
        <v>2</v>
      </c>
      <c r="L4" s="5" t="s">
        <v>34</v>
      </c>
      <c r="M4" s="6">
        <v>4</v>
      </c>
      <c r="P4" s="5" t="s">
        <v>47</v>
      </c>
      <c r="Q4" s="6" t="s">
        <v>61</v>
      </c>
    </row>
    <row r="5" spans="1:19" ht="15" thickBot="1" x14ac:dyDescent="0.35">
      <c r="A5" s="9" t="s">
        <v>37</v>
      </c>
      <c r="B5" s="7" t="s">
        <v>32</v>
      </c>
      <c r="C5" s="2">
        <v>3</v>
      </c>
      <c r="D5" s="9">
        <f>ROUND((((C5+C6+(6-C7))/3)-1)/4,2)</f>
        <v>0.5</v>
      </c>
      <c r="F5" s="9" t="s">
        <v>37</v>
      </c>
      <c r="G5" s="7" t="s">
        <v>32</v>
      </c>
      <c r="H5" s="2">
        <v>5</v>
      </c>
      <c r="I5" s="9">
        <f>ROUND((((H5+H6+(6-H7))/3)-1)/4,2)</f>
        <v>0.92</v>
      </c>
      <c r="K5" s="9" t="s">
        <v>37</v>
      </c>
      <c r="L5" s="7" t="s">
        <v>32</v>
      </c>
      <c r="M5" s="2">
        <v>5</v>
      </c>
      <c r="N5" s="9">
        <f>ROUND((((M5+M6+(6-M7))/3)-1)/4,2)</f>
        <v>0.83</v>
      </c>
    </row>
    <row r="6" spans="1:19" x14ac:dyDescent="0.3">
      <c r="B6" s="3" t="s">
        <v>33</v>
      </c>
      <c r="C6" s="4">
        <v>2</v>
      </c>
      <c r="G6" s="3" t="s">
        <v>33</v>
      </c>
      <c r="H6" s="4">
        <v>4</v>
      </c>
      <c r="L6" s="3" t="s">
        <v>33</v>
      </c>
      <c r="M6" s="4">
        <v>4</v>
      </c>
      <c r="P6" s="7" t="s">
        <v>3</v>
      </c>
      <c r="Q6" s="2">
        <v>46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1</v>
      </c>
      <c r="L7" s="5" t="s">
        <v>34</v>
      </c>
      <c r="M7" s="6">
        <v>2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0.57999999999999996</v>
      </c>
      <c r="F8" s="9" t="s">
        <v>38</v>
      </c>
      <c r="G8" s="7" t="s">
        <v>32</v>
      </c>
      <c r="H8" s="2">
        <v>2</v>
      </c>
      <c r="I8" s="9">
        <f>ROUND((((H8+H9+(6-H10))/3)-1)/4,2)</f>
        <v>0.42</v>
      </c>
      <c r="K8" s="9" t="s">
        <v>38</v>
      </c>
      <c r="L8" s="7" t="s">
        <v>32</v>
      </c>
      <c r="M8" s="2">
        <v>2</v>
      </c>
      <c r="N8" s="9">
        <f>ROUND((((M8+M9+(6-M10))/3)-1)/4,2)</f>
        <v>0.67</v>
      </c>
      <c r="P8" s="5" t="s">
        <v>5</v>
      </c>
      <c r="Q8" s="6">
        <v>6</v>
      </c>
    </row>
    <row r="9" spans="1:19" ht="15" thickBot="1" x14ac:dyDescent="0.35">
      <c r="B9" s="3" t="s">
        <v>33</v>
      </c>
      <c r="C9" s="4">
        <v>2</v>
      </c>
      <c r="G9" s="3" t="s">
        <v>33</v>
      </c>
      <c r="H9" s="4">
        <v>3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3</v>
      </c>
      <c r="L10" s="5" t="s">
        <v>34</v>
      </c>
      <c r="M10" s="6">
        <v>1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0.5</v>
      </c>
      <c r="F11" s="9" t="s">
        <v>39</v>
      </c>
      <c r="G11" s="7" t="s">
        <v>32</v>
      </c>
      <c r="H11" s="2">
        <v>4</v>
      </c>
      <c r="I11" s="9">
        <f>ROUND((((H11+H12+(6-H13))/3)-1)/4,2)</f>
        <v>0.75</v>
      </c>
      <c r="K11" s="9" t="s">
        <v>39</v>
      </c>
      <c r="L11" s="7" t="s">
        <v>32</v>
      </c>
      <c r="M11" s="2">
        <v>2</v>
      </c>
      <c r="N11" s="9">
        <f>ROUND((((M11+M12+(6-M13))/3)-1)/4,2)</f>
        <v>0.42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4</v>
      </c>
      <c r="L12" s="3" t="s">
        <v>33</v>
      </c>
      <c r="M12" s="4">
        <v>3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3</v>
      </c>
      <c r="G13" s="5" t="s">
        <v>34</v>
      </c>
      <c r="H13" s="6">
        <v>2</v>
      </c>
      <c r="L13" s="5" t="s">
        <v>34</v>
      </c>
      <c r="M13" s="6">
        <v>3</v>
      </c>
    </row>
    <row r="14" spans="1:19" ht="15" thickBot="1" x14ac:dyDescent="0.35">
      <c r="A14" s="9" t="s">
        <v>40</v>
      </c>
      <c r="B14" s="7" t="s">
        <v>32</v>
      </c>
      <c r="C14" s="2">
        <v>1</v>
      </c>
      <c r="D14" s="9">
        <f>ROUND((((C14+C15+(6-C16))/3)-1)/4,2)</f>
        <v>0</v>
      </c>
      <c r="F14" s="9" t="s">
        <v>40</v>
      </c>
      <c r="G14" s="7" t="s">
        <v>32</v>
      </c>
      <c r="H14" s="2">
        <v>4</v>
      </c>
      <c r="I14" s="9">
        <f>ROUND((((H14+H15+(6-H16))/3)-1)/4,2)</f>
        <v>0.67</v>
      </c>
      <c r="K14" s="9" t="s">
        <v>40</v>
      </c>
      <c r="L14" s="7" t="s">
        <v>32</v>
      </c>
      <c r="M14" s="2">
        <v>1</v>
      </c>
      <c r="N14" s="9">
        <f>ROUND((((M14+M15+(6-M16))/3)-1)/4,2)</f>
        <v>0</v>
      </c>
      <c r="P14" s="13" t="s">
        <v>54</v>
      </c>
      <c r="Q14" s="14" t="str">
        <f>Q2</f>
        <v>5B</v>
      </c>
    </row>
    <row r="15" spans="1:19" x14ac:dyDescent="0.3">
      <c r="B15" s="3" t="s">
        <v>33</v>
      </c>
      <c r="C15" s="4">
        <v>1</v>
      </c>
      <c r="G15" s="3" t="s">
        <v>33</v>
      </c>
      <c r="H15" s="4">
        <v>3</v>
      </c>
      <c r="L15" s="3" t="s">
        <v>33</v>
      </c>
      <c r="M15" s="4">
        <v>1</v>
      </c>
    </row>
    <row r="16" spans="1:19" ht="15" thickBot="1" x14ac:dyDescent="0.35">
      <c r="B16" s="5" t="s">
        <v>34</v>
      </c>
      <c r="C16" s="6">
        <v>5</v>
      </c>
      <c r="G16" s="5" t="s">
        <v>34</v>
      </c>
      <c r="H16" s="6">
        <v>2</v>
      </c>
      <c r="L16" s="5" t="s">
        <v>34</v>
      </c>
      <c r="M16" s="6">
        <v>5</v>
      </c>
    </row>
    <row r="17" spans="1:14" ht="15" thickBot="1" x14ac:dyDescent="0.35">
      <c r="A17" s="9" t="s">
        <v>41</v>
      </c>
      <c r="B17" s="7" t="s">
        <v>32</v>
      </c>
      <c r="C17" s="2">
        <v>1</v>
      </c>
      <c r="D17" s="9">
        <f>ROUND((((C17+C18+(6-C19))/3)-1)/4,2)</f>
        <v>0</v>
      </c>
      <c r="F17" s="9" t="s">
        <v>41</v>
      </c>
      <c r="G17" s="7" t="s">
        <v>32</v>
      </c>
      <c r="H17" s="2">
        <v>3</v>
      </c>
      <c r="I17" s="9">
        <f>ROUND((((H17+H18+(6-H19))/3)-1)/4,2)</f>
        <v>0.5</v>
      </c>
      <c r="K17" s="9" t="s">
        <v>41</v>
      </c>
      <c r="L17" s="7" t="s">
        <v>32</v>
      </c>
      <c r="M17" s="2">
        <v>2</v>
      </c>
      <c r="N17" s="9">
        <f>ROUND((((M17+M18+(6-M19))/3)-1)/4,2)</f>
        <v>0.33</v>
      </c>
    </row>
    <row r="18" spans="1:14" x14ac:dyDescent="0.3">
      <c r="B18" s="3" t="s">
        <v>33</v>
      </c>
      <c r="C18" s="4">
        <v>1</v>
      </c>
      <c r="G18" s="3" t="s">
        <v>33</v>
      </c>
      <c r="H18" s="4">
        <v>3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5</v>
      </c>
      <c r="G19" s="5" t="s">
        <v>34</v>
      </c>
      <c r="H19" s="6">
        <v>3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1</v>
      </c>
      <c r="D20" s="9">
        <f>ROUND((((C20+C21+(6-C22))/3)-1)/4,2)</f>
        <v>0</v>
      </c>
      <c r="F20" s="9" t="s">
        <v>42</v>
      </c>
      <c r="G20" s="7" t="s">
        <v>32</v>
      </c>
      <c r="H20" s="2">
        <v>1</v>
      </c>
      <c r="I20" s="9">
        <f>ROUND((((H20+H21+(6-H22))/3)-1)/4,2)</f>
        <v>0.08</v>
      </c>
      <c r="K20" s="9" t="s">
        <v>42</v>
      </c>
      <c r="L20" s="7" t="s">
        <v>32</v>
      </c>
      <c r="M20" s="2">
        <v>1</v>
      </c>
      <c r="N20" s="9">
        <f>ROUND((((M20+M21+(6-M22))/3)-1)/4,2)</f>
        <v>0</v>
      </c>
    </row>
    <row r="21" spans="1:14" x14ac:dyDescent="0.3">
      <c r="B21" s="3" t="s">
        <v>33</v>
      </c>
      <c r="C21" s="4">
        <v>1</v>
      </c>
      <c r="G21" s="3" t="s">
        <v>33</v>
      </c>
      <c r="H21" s="4">
        <v>1</v>
      </c>
      <c r="L21" s="3" t="s">
        <v>33</v>
      </c>
      <c r="M21" s="4">
        <v>1</v>
      </c>
    </row>
    <row r="22" spans="1:14" ht="15" thickBot="1" x14ac:dyDescent="0.35">
      <c r="B22" s="5" t="s">
        <v>34</v>
      </c>
      <c r="C22" s="6">
        <v>5</v>
      </c>
      <c r="G22" s="5" t="s">
        <v>34</v>
      </c>
      <c r="H22" s="6">
        <v>4</v>
      </c>
      <c r="L22" s="5" t="s">
        <v>34</v>
      </c>
      <c r="M22" s="6">
        <v>5</v>
      </c>
    </row>
    <row r="23" spans="1:14" ht="15" thickBot="1" x14ac:dyDescent="0.35">
      <c r="A23" s="9" t="s">
        <v>43</v>
      </c>
      <c r="B23" s="7" t="s">
        <v>32</v>
      </c>
      <c r="C23" s="2">
        <v>3</v>
      </c>
      <c r="D23" s="9">
        <f>ROUND((((C23+C24+(6-C25))/3)-1)/4,2)</f>
        <v>0.57999999999999996</v>
      </c>
      <c r="F23" s="9" t="s">
        <v>43</v>
      </c>
      <c r="G23" s="7" t="s">
        <v>32</v>
      </c>
      <c r="H23" s="2">
        <v>2</v>
      </c>
      <c r="I23" s="9">
        <f>ROUND((((H23+H24+(6-H25))/3)-1)/4,2)</f>
        <v>0.33</v>
      </c>
      <c r="K23" s="9" t="s">
        <v>43</v>
      </c>
      <c r="L23" s="7" t="s">
        <v>32</v>
      </c>
      <c r="M23" s="2">
        <v>1</v>
      </c>
      <c r="N23" s="9">
        <f>ROUND((((M23+M24+(6-M25))/3)-1)/4,2)</f>
        <v>0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2</v>
      </c>
      <c r="L24" s="3" t="s">
        <v>33</v>
      </c>
      <c r="M24" s="4">
        <v>1</v>
      </c>
    </row>
    <row r="25" spans="1:14" ht="15" thickBot="1" x14ac:dyDescent="0.35">
      <c r="B25" s="5" t="s">
        <v>34</v>
      </c>
      <c r="C25" s="6">
        <v>3</v>
      </c>
      <c r="G25" s="5" t="s">
        <v>34</v>
      </c>
      <c r="H25" s="6">
        <v>3</v>
      </c>
      <c r="L25" s="5" t="s">
        <v>34</v>
      </c>
      <c r="M25" s="6">
        <v>5</v>
      </c>
    </row>
    <row r="26" spans="1:14" ht="15" thickBot="1" x14ac:dyDescent="0.35">
      <c r="A26" s="9" t="s">
        <v>44</v>
      </c>
      <c r="B26" s="7" t="s">
        <v>32</v>
      </c>
      <c r="C26" s="2">
        <v>1</v>
      </c>
      <c r="D26" s="9">
        <f>ROUND((((C26+C27+(6-C28))/3)-1)/4,2)</f>
        <v>0</v>
      </c>
      <c r="F26" s="9" t="s">
        <v>44</v>
      </c>
      <c r="G26" s="7" t="s">
        <v>32</v>
      </c>
      <c r="H26" s="2">
        <v>4</v>
      </c>
      <c r="I26" s="9">
        <f>ROUND((((H26+H27+(6-H28))/3)-1)/4,2)</f>
        <v>0.75</v>
      </c>
      <c r="K26" s="9" t="s">
        <v>44</v>
      </c>
      <c r="L26" s="7" t="s">
        <v>32</v>
      </c>
      <c r="M26" s="2">
        <v>4</v>
      </c>
      <c r="N26" s="9">
        <f>ROUND((((M26+M27+(6-M28))/3)-1)/4,2)</f>
        <v>0.83</v>
      </c>
    </row>
    <row r="27" spans="1:14" x14ac:dyDescent="0.3">
      <c r="B27" s="3" t="s">
        <v>33</v>
      </c>
      <c r="C27" s="4">
        <v>1</v>
      </c>
      <c r="G27" s="3" t="s">
        <v>33</v>
      </c>
      <c r="H27" s="4">
        <v>4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5</v>
      </c>
      <c r="G28" s="5" t="s">
        <v>34</v>
      </c>
      <c r="H28" s="6">
        <v>2</v>
      </c>
      <c r="L28" s="5" t="s">
        <v>34</v>
      </c>
      <c r="M28" s="6">
        <v>1</v>
      </c>
    </row>
    <row r="30" spans="1:14" x14ac:dyDescent="0.3">
      <c r="C30" t="s">
        <v>53</v>
      </c>
      <c r="D30">
        <f>SUM(D2:D28)</f>
        <v>2.16</v>
      </c>
      <c r="H30" t="s">
        <v>53</v>
      </c>
      <c r="I30">
        <f>SUM(I2:I28)</f>
        <v>5</v>
      </c>
      <c r="M30" t="s">
        <v>53</v>
      </c>
      <c r="N30">
        <f>SUM(N2:N28)</f>
        <v>3.33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D103-D661-4D37-BD43-C0BF382C8573}">
  <dimension ref="A1:S30"/>
  <sheetViews>
    <sheetView workbookViewId="0">
      <selection activeCell="Q9" sqref="Q9"/>
    </sheetView>
  </sheetViews>
  <sheetFormatPr defaultRowHeight="14.4" x14ac:dyDescent="0.3"/>
  <cols>
    <col min="1" max="1" width="10.33203125" customWidth="1"/>
    <col min="6" max="6" width="13.21875" customWidth="1"/>
    <col min="16" max="16" width="17.777343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1</v>
      </c>
      <c r="D2" s="9">
        <f>ROUND((((C2+C3+(6-C4))/3)-1)/4,2)</f>
        <v>0.17</v>
      </c>
      <c r="F2" s="10" t="s">
        <v>36</v>
      </c>
      <c r="G2" s="7" t="s">
        <v>32</v>
      </c>
      <c r="H2" s="2">
        <v>1</v>
      </c>
      <c r="I2" s="9">
        <f>ROUND((((H2+H3+(6-H4))/3)-1)/4,2)</f>
        <v>0.25</v>
      </c>
      <c r="K2" s="10" t="s">
        <v>36</v>
      </c>
      <c r="L2" s="7" t="s">
        <v>32</v>
      </c>
      <c r="M2" s="2">
        <v>4</v>
      </c>
      <c r="N2" s="9">
        <f>ROUND((((M2+M3+(6-M4))/3)-1)/4,2)</f>
        <v>0.75</v>
      </c>
      <c r="P2" s="7" t="s">
        <v>35</v>
      </c>
      <c r="Q2" s="2">
        <v>6</v>
      </c>
    </row>
    <row r="3" spans="1:19" x14ac:dyDescent="0.3">
      <c r="B3" s="3" t="s">
        <v>33</v>
      </c>
      <c r="C3" s="8">
        <v>3</v>
      </c>
      <c r="G3" s="3" t="s">
        <v>33</v>
      </c>
      <c r="H3" s="8">
        <v>4</v>
      </c>
      <c r="L3" s="3" t="s">
        <v>33</v>
      </c>
      <c r="M3" s="8">
        <v>4</v>
      </c>
      <c r="P3" s="3" t="s">
        <v>46</v>
      </c>
      <c r="Q3" s="4">
        <v>4</v>
      </c>
    </row>
    <row r="4" spans="1:19" ht="15" thickBot="1" x14ac:dyDescent="0.35">
      <c r="B4" s="5" t="s">
        <v>34</v>
      </c>
      <c r="C4" s="6">
        <v>5</v>
      </c>
      <c r="G4" s="5" t="s">
        <v>34</v>
      </c>
      <c r="H4" s="6">
        <v>5</v>
      </c>
      <c r="L4" s="5" t="s">
        <v>34</v>
      </c>
      <c r="M4" s="6">
        <v>2</v>
      </c>
      <c r="P4" s="5" t="s">
        <v>47</v>
      </c>
      <c r="Q4" s="6">
        <v>5</v>
      </c>
    </row>
    <row r="5" spans="1:19" ht="15" thickBot="1" x14ac:dyDescent="0.35">
      <c r="A5" s="9" t="s">
        <v>37</v>
      </c>
      <c r="B5" s="7" t="s">
        <v>32</v>
      </c>
      <c r="C5" s="2">
        <v>1</v>
      </c>
      <c r="D5" s="9">
        <f>ROUND((((C5+C6+(6-C7))/3)-1)/4,2)</f>
        <v>0.25</v>
      </c>
      <c r="F5" s="9" t="s">
        <v>37</v>
      </c>
      <c r="G5" s="7" t="s">
        <v>32</v>
      </c>
      <c r="H5" s="2">
        <v>1</v>
      </c>
      <c r="I5" s="9">
        <f>ROUND((((H5+H6+(6-H7))/3)-1)/4,2)</f>
        <v>0.33</v>
      </c>
      <c r="K5" s="9" t="s">
        <v>37</v>
      </c>
      <c r="L5" s="7" t="s">
        <v>32</v>
      </c>
      <c r="M5" s="2">
        <v>4</v>
      </c>
      <c r="N5" s="9">
        <f>ROUND((((M5+M6+(6-M7))/3)-1)/4,2)</f>
        <v>0.75</v>
      </c>
    </row>
    <row r="6" spans="1:19" x14ac:dyDescent="0.3">
      <c r="B6" s="3" t="s">
        <v>33</v>
      </c>
      <c r="C6" s="4">
        <v>3</v>
      </c>
      <c r="G6" s="3" t="s">
        <v>33</v>
      </c>
      <c r="H6" s="4">
        <v>4</v>
      </c>
      <c r="L6" s="3" t="s">
        <v>33</v>
      </c>
      <c r="M6" s="4">
        <v>4</v>
      </c>
      <c r="P6" s="7" t="s">
        <v>3</v>
      </c>
      <c r="Q6" s="2">
        <v>46</v>
      </c>
    </row>
    <row r="7" spans="1:19" ht="15" thickBot="1" x14ac:dyDescent="0.35">
      <c r="B7" s="5" t="s">
        <v>34</v>
      </c>
      <c r="C7" s="6">
        <v>4</v>
      </c>
      <c r="G7" s="5" t="s">
        <v>34</v>
      </c>
      <c r="H7" s="6">
        <v>4</v>
      </c>
      <c r="L7" s="5" t="s">
        <v>34</v>
      </c>
      <c r="M7" s="6">
        <v>2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0.42</v>
      </c>
      <c r="F8" s="9" t="s">
        <v>38</v>
      </c>
      <c r="G8" s="7" t="s">
        <v>32</v>
      </c>
      <c r="H8" s="2">
        <v>2</v>
      </c>
      <c r="I8" s="9">
        <f>ROUND((((H8+H9+(6-H10))/3)-1)/4,2)</f>
        <v>0.57999999999999996</v>
      </c>
      <c r="K8" s="9" t="s">
        <v>38</v>
      </c>
      <c r="L8" s="7" t="s">
        <v>32</v>
      </c>
      <c r="M8" s="2">
        <v>4</v>
      </c>
      <c r="N8" s="9">
        <f>ROUND((((M8+M9+(6-M10))/3)-1)/4,2)</f>
        <v>0.75</v>
      </c>
      <c r="P8" s="5" t="s">
        <v>5</v>
      </c>
      <c r="Q8" s="6">
        <v>10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4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2</v>
      </c>
      <c r="L10" s="5" t="s">
        <v>34</v>
      </c>
      <c r="M10" s="6">
        <v>2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0.25</v>
      </c>
      <c r="F11" s="9" t="s">
        <v>39</v>
      </c>
      <c r="G11" s="7" t="s">
        <v>32</v>
      </c>
      <c r="H11" s="2">
        <v>1</v>
      </c>
      <c r="I11" s="9">
        <f>ROUND((((H11+H12+(6-H13))/3)-1)/4,2)</f>
        <v>0.33</v>
      </c>
      <c r="K11" s="9" t="s">
        <v>39</v>
      </c>
      <c r="L11" s="7" t="s">
        <v>32</v>
      </c>
      <c r="M11" s="2">
        <v>4</v>
      </c>
      <c r="N11" s="9">
        <f>ROUND((((M11+M12+(6-M13))/3)-1)/4,2)</f>
        <v>0.75</v>
      </c>
      <c r="P11" s="3" t="s">
        <v>49</v>
      </c>
      <c r="Q11" s="4">
        <v>0</v>
      </c>
    </row>
    <row r="12" spans="1:19" ht="15" thickBot="1" x14ac:dyDescent="0.35">
      <c r="B12" s="3" t="s">
        <v>33</v>
      </c>
      <c r="C12" s="4">
        <v>2</v>
      </c>
      <c r="G12" s="3" t="s">
        <v>33</v>
      </c>
      <c r="H12" s="4">
        <v>5</v>
      </c>
      <c r="L12" s="3" t="s">
        <v>33</v>
      </c>
      <c r="M12" s="4">
        <v>4</v>
      </c>
      <c r="P12" s="5" t="s">
        <v>50</v>
      </c>
      <c r="Q12" s="6">
        <v>0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5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2</v>
      </c>
      <c r="D14" s="9">
        <f>ROUND((((C14+C15+(6-C16))/3)-1)/4,2)</f>
        <v>0.33</v>
      </c>
      <c r="F14" s="9" t="s">
        <v>40</v>
      </c>
      <c r="G14" s="7" t="s">
        <v>32</v>
      </c>
      <c r="H14" s="2">
        <v>2</v>
      </c>
      <c r="I14" s="9">
        <f>ROUND((((H14+H15+(6-H16))/3)-1)/4,2)</f>
        <v>0.25</v>
      </c>
      <c r="K14" s="9" t="s">
        <v>40</v>
      </c>
      <c r="L14" s="7" t="s">
        <v>32</v>
      </c>
      <c r="M14" s="2">
        <v>3</v>
      </c>
      <c r="N14" s="9">
        <f>ROUND((((M14+M15+(6-M16))/3)-1)/4,2)</f>
        <v>0.67</v>
      </c>
      <c r="P14" s="13" t="s">
        <v>54</v>
      </c>
      <c r="Q14" s="14">
        <f>Q4</f>
        <v>5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2</v>
      </c>
      <c r="L15" s="3" t="s">
        <v>33</v>
      </c>
      <c r="M15" s="4">
        <v>4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4</v>
      </c>
      <c r="L16" s="5" t="s">
        <v>34</v>
      </c>
      <c r="M16" s="6">
        <v>2</v>
      </c>
    </row>
    <row r="17" spans="1:14" ht="15" thickBot="1" x14ac:dyDescent="0.35">
      <c r="A17" s="9" t="s">
        <v>41</v>
      </c>
      <c r="B17" s="7" t="s">
        <v>32</v>
      </c>
      <c r="C17" s="2">
        <v>2</v>
      </c>
      <c r="D17" s="9">
        <f>ROUND((((C17+C18+(6-C19))/3)-1)/4,2)</f>
        <v>0.42</v>
      </c>
      <c r="F17" s="9" t="s">
        <v>41</v>
      </c>
      <c r="G17" s="7" t="s">
        <v>32</v>
      </c>
      <c r="H17" s="2">
        <v>3</v>
      </c>
      <c r="I17" s="9">
        <f>ROUND((((H17+H18+(6-H19))/3)-1)/4,2)</f>
        <v>0.57999999999999996</v>
      </c>
      <c r="K17" s="9" t="s">
        <v>41</v>
      </c>
      <c r="L17" s="7" t="s">
        <v>32</v>
      </c>
      <c r="M17" s="2">
        <v>2</v>
      </c>
      <c r="N17" s="9">
        <f>ROUND((((M17+M18+(6-M19))/3)-1)/4,2)</f>
        <v>0.5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4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4</v>
      </c>
      <c r="G19" s="5" t="s">
        <v>34</v>
      </c>
      <c r="H19" s="6">
        <v>3</v>
      </c>
      <c r="L19" s="5" t="s">
        <v>34</v>
      </c>
      <c r="M19" s="6">
        <v>3</v>
      </c>
    </row>
    <row r="20" spans="1:14" ht="15" thickBot="1" x14ac:dyDescent="0.35">
      <c r="A20" s="9" t="s">
        <v>42</v>
      </c>
      <c r="B20" s="7" t="s">
        <v>32</v>
      </c>
      <c r="C20" s="2">
        <v>3</v>
      </c>
      <c r="D20" s="9">
        <f>ROUND((((C20+C21+(6-C22))/3)-1)/4,2)</f>
        <v>0.33</v>
      </c>
      <c r="F20" s="9" t="s">
        <v>42</v>
      </c>
      <c r="G20" s="7" t="s">
        <v>32</v>
      </c>
      <c r="H20" s="2">
        <v>1</v>
      </c>
      <c r="I20" s="9">
        <f>ROUND((((H20+H21+(6-H22))/3)-1)/4,2)</f>
        <v>0.33</v>
      </c>
      <c r="K20" s="9" t="s">
        <v>42</v>
      </c>
      <c r="L20" s="7" t="s">
        <v>32</v>
      </c>
      <c r="M20" s="2">
        <v>2</v>
      </c>
      <c r="N20" s="9">
        <f>ROUND((((M20+M21+(6-M22))/3)-1)/4,2)</f>
        <v>0.57999999999999996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4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4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0.42</v>
      </c>
      <c r="F23" s="9" t="s">
        <v>43</v>
      </c>
      <c r="G23" s="7" t="s">
        <v>32</v>
      </c>
      <c r="H23" s="2">
        <v>4</v>
      </c>
      <c r="I23" s="9">
        <f>ROUND((((H23+H24+(6-H25))/3)-1)/4,2)</f>
        <v>0.75</v>
      </c>
      <c r="K23" s="9" t="s">
        <v>43</v>
      </c>
      <c r="L23" s="7" t="s">
        <v>32</v>
      </c>
      <c r="M23" s="2">
        <v>2</v>
      </c>
      <c r="N23" s="9">
        <f>ROUND((((M23+M24+(6-M25))/3)-1)/4,2)</f>
        <v>0.42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4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2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0.33</v>
      </c>
      <c r="F26" s="9" t="s">
        <v>44</v>
      </c>
      <c r="G26" s="7" t="s">
        <v>32</v>
      </c>
      <c r="H26" s="2">
        <v>1</v>
      </c>
      <c r="I26" s="9">
        <f>ROUND((((H26+H27+(6-H28))/3)-1)/4,2)</f>
        <v>0.25</v>
      </c>
      <c r="K26" s="9" t="s">
        <v>44</v>
      </c>
      <c r="L26" s="7" t="s">
        <v>32</v>
      </c>
      <c r="M26" s="2">
        <v>2</v>
      </c>
      <c r="N26" s="9">
        <f>ROUND((((M26+M27+(6-M28))/3)-1)/4,2)</f>
        <v>0.42</v>
      </c>
    </row>
    <row r="27" spans="1:14" x14ac:dyDescent="0.3">
      <c r="B27" s="3" t="s">
        <v>33</v>
      </c>
      <c r="C27" s="4">
        <v>4</v>
      </c>
      <c r="G27" s="3" t="s">
        <v>33</v>
      </c>
      <c r="H27" s="4">
        <v>4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5</v>
      </c>
      <c r="G28" s="5" t="s">
        <v>34</v>
      </c>
      <c r="H28" s="6">
        <v>5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2.92</v>
      </c>
      <c r="H30" t="s">
        <v>53</v>
      </c>
      <c r="I30">
        <f>SUM(I2:I28)</f>
        <v>3.6500000000000004</v>
      </c>
      <c r="M30" t="s">
        <v>53</v>
      </c>
      <c r="N30">
        <f>SUM(N2:N28)</f>
        <v>5.59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7E22-0E89-4682-868E-81881BD1092C}">
  <dimension ref="A1:AN46"/>
  <sheetViews>
    <sheetView workbookViewId="0">
      <selection activeCell="I2" sqref="I2"/>
    </sheetView>
  </sheetViews>
  <sheetFormatPr defaultRowHeight="14.4" x14ac:dyDescent="0.3"/>
  <cols>
    <col min="1" max="1" width="12.5546875" customWidth="1"/>
    <col min="2" max="2" width="10.5546875" customWidth="1"/>
    <col min="3" max="3" width="10.88671875" customWidth="1"/>
    <col min="4" max="4" width="10.44140625" customWidth="1"/>
    <col min="7" max="7" width="12.5546875" customWidth="1"/>
    <col min="8" max="8" width="18.44140625" customWidth="1"/>
    <col min="9" max="9" width="21" customWidth="1"/>
    <col min="10" max="10" width="11.109375" customWidth="1"/>
    <col min="11" max="11" width="10" customWidth="1"/>
    <col min="12" max="12" width="9.6640625" customWidth="1"/>
    <col min="13" max="13" width="10.109375" customWidth="1"/>
    <col min="14" max="14" width="10.33203125" customWidth="1"/>
    <col min="15" max="15" width="10" customWidth="1"/>
    <col min="16" max="16" width="10.77734375" customWidth="1"/>
    <col min="17" max="17" width="11.44140625" customWidth="1"/>
    <col min="18" max="18" width="15.88671875" customWidth="1"/>
    <col min="19" max="19" width="10" customWidth="1"/>
    <col min="20" max="20" width="11" customWidth="1"/>
    <col min="21" max="21" width="10.77734375" customWidth="1"/>
    <col min="22" max="23" width="11.109375" customWidth="1"/>
    <col min="24" max="24" width="10.21875" customWidth="1"/>
    <col min="25" max="25" width="10.33203125" customWidth="1"/>
    <col min="26" max="26" width="11" customWidth="1"/>
    <col min="27" max="27" width="11.109375" customWidth="1"/>
    <col min="28" max="28" width="21.88671875" customWidth="1"/>
    <col min="29" max="29" width="16.88671875" customWidth="1"/>
    <col min="30" max="30" width="10.44140625" customWidth="1"/>
    <col min="31" max="32" width="10.109375" customWidth="1"/>
    <col min="33" max="33" width="10.44140625" customWidth="1"/>
    <col min="34" max="34" width="11.21875" customWidth="1"/>
    <col min="35" max="35" width="10.44140625" customWidth="1"/>
    <col min="36" max="36" width="11.21875" customWidth="1"/>
    <col min="37" max="37" width="10.5546875" customWidth="1"/>
    <col min="38" max="38" width="11.6640625" customWidth="1"/>
    <col min="39" max="39" width="20.6640625" customWidth="1"/>
    <col min="40" max="40" width="17.33203125" customWidth="1"/>
    <col min="41" max="41" width="16.5546875" customWidth="1"/>
  </cols>
  <sheetData>
    <row r="1" spans="1:40" x14ac:dyDescent="0.3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62</v>
      </c>
      <c r="I1" t="s">
        <v>67</v>
      </c>
    </row>
    <row r="2" spans="1:40" x14ac:dyDescent="0.3">
      <c r="A2">
        <v>1</v>
      </c>
      <c r="B2">
        <f>Participant01!Q$2</f>
        <v>2</v>
      </c>
      <c r="C2">
        <f>Participant01!Q$3</f>
        <v>1</v>
      </c>
      <c r="D2">
        <f>Participant01!Q$4</f>
        <v>3</v>
      </c>
      <c r="E2" s="20">
        <f>Participant01!Q$6</f>
        <v>28</v>
      </c>
      <c r="F2">
        <f>Participant01!Q$7</f>
        <v>0</v>
      </c>
      <c r="G2" s="20">
        <f>Participant01!Q$8</f>
        <v>2</v>
      </c>
      <c r="H2">
        <f>IF(G2=0,-3,IF(AND(G2&gt;=1,G2&lt;=3),-2,IF(AND(G2&gt;=4,G2&lt;=6),-1,IF(AND(G2&gt;=7,G2&lt;=10),0,IF(AND(G2&gt;=11,G2&lt;=15),1,IF(AND(G2&gt;=16,G2&lt;=20),2,IF(G2&gt;=21,3)))))))</f>
        <v>-2</v>
      </c>
      <c r="I2">
        <f>Participant01!Q$14</f>
        <v>1</v>
      </c>
      <c r="J2" s="21"/>
      <c r="K2" s="21"/>
      <c r="L2" s="21"/>
      <c r="M2" s="21"/>
      <c r="N2" s="21"/>
      <c r="O2" s="21"/>
      <c r="P2" s="21"/>
      <c r="Q2" s="21"/>
      <c r="R2" s="21"/>
      <c r="T2" s="21"/>
      <c r="U2" s="21"/>
      <c r="V2" s="21"/>
      <c r="W2" s="21"/>
      <c r="X2" s="21"/>
      <c r="Y2" s="21"/>
      <c r="Z2" s="21"/>
      <c r="AA2" s="21"/>
      <c r="AB2" s="21"/>
      <c r="AC2" s="21"/>
      <c r="AE2" s="21"/>
      <c r="AF2" s="21"/>
      <c r="AG2" s="21"/>
      <c r="AH2" s="21"/>
      <c r="AI2" s="21"/>
      <c r="AJ2" s="21"/>
      <c r="AK2" s="21"/>
      <c r="AL2" s="21"/>
      <c r="AM2" s="21"/>
      <c r="AN2" s="21"/>
    </row>
    <row r="3" spans="1:40" x14ac:dyDescent="0.3">
      <c r="A3">
        <f>A2+1</f>
        <v>2</v>
      </c>
      <c r="B3">
        <f>Participant02!Q$2</f>
        <v>2</v>
      </c>
      <c r="C3">
        <f>Participant02!Q$3</f>
        <v>3</v>
      </c>
      <c r="D3">
        <f>Participant02!Q$4</f>
        <v>1</v>
      </c>
      <c r="E3" s="20">
        <f>Participant02!Q$6</f>
        <v>28</v>
      </c>
      <c r="F3">
        <f>Participant02!Q$7</f>
        <v>1</v>
      </c>
      <c r="G3" s="20">
        <f>Participant02!Q$8</f>
        <v>16</v>
      </c>
      <c r="H3">
        <f t="shared" ref="H3:H45" si="0">IF(G3=0,-3,IF(AND(G3&gt;=1,G3&lt;=3),-2,IF(AND(G3&gt;=4,G3&lt;=6),-1,IF(AND(G3&gt;=7,G3&lt;=10),0,IF(AND(G3&gt;=11,G3&lt;=15),1,IF(AND(G3&gt;=16,G3&lt;=20),2,IF(G3&gt;=21,3)))))))</f>
        <v>2</v>
      </c>
      <c r="I3">
        <f>Participant02!Q$14</f>
        <v>3</v>
      </c>
      <c r="J3" s="21"/>
      <c r="K3" s="21"/>
      <c r="L3" s="21"/>
      <c r="M3" s="21"/>
      <c r="N3" s="21"/>
      <c r="O3" s="21"/>
      <c r="P3" s="21"/>
      <c r="Q3" s="21"/>
      <c r="R3" s="21"/>
      <c r="T3" s="21"/>
      <c r="U3" s="21"/>
      <c r="V3" s="21"/>
      <c r="W3" s="21"/>
      <c r="X3" s="21"/>
      <c r="Y3" s="21"/>
      <c r="Z3" s="21"/>
      <c r="AA3" s="21"/>
      <c r="AB3" s="21"/>
      <c r="AC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x14ac:dyDescent="0.3">
      <c r="A4">
        <f t="shared" ref="A4:A36" si="1">A3+1</f>
        <v>3</v>
      </c>
      <c r="B4" t="str">
        <f>Participant03!Q$2</f>
        <v>4B</v>
      </c>
      <c r="C4" t="str">
        <f>Participant03!Q$3</f>
        <v>5B</v>
      </c>
      <c r="D4" t="str">
        <f>Participant03!Q$4</f>
        <v>6B</v>
      </c>
      <c r="E4" s="20">
        <f>Participant03!Q$6</f>
        <v>43</v>
      </c>
      <c r="F4">
        <f>Participant03!Q$7</f>
        <v>1</v>
      </c>
      <c r="G4" s="20">
        <f>Participant03!Q$8</f>
        <v>0</v>
      </c>
      <c r="H4">
        <f t="shared" si="0"/>
        <v>-3</v>
      </c>
      <c r="I4" t="str">
        <f>Participant03!Q$14</f>
        <v>5B</v>
      </c>
      <c r="J4" s="21"/>
      <c r="K4" s="21"/>
      <c r="L4" s="21"/>
      <c r="M4" s="21"/>
      <c r="N4" s="21"/>
      <c r="O4" s="21"/>
      <c r="P4" s="21"/>
      <c r="Q4" s="21"/>
      <c r="R4" s="21"/>
      <c r="T4" s="21"/>
      <c r="U4" s="21"/>
      <c r="V4" s="21"/>
      <c r="W4" s="21"/>
      <c r="X4" s="21"/>
      <c r="Y4" s="21"/>
      <c r="Z4" s="21"/>
      <c r="AA4" s="21"/>
      <c r="AB4" s="21"/>
      <c r="AC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 x14ac:dyDescent="0.3">
      <c r="A5">
        <f t="shared" si="1"/>
        <v>4</v>
      </c>
      <c r="B5" t="str">
        <f>Participant04!Q$2</f>
        <v>4B</v>
      </c>
      <c r="C5" t="str">
        <f>Participant04!Q$3</f>
        <v>6B</v>
      </c>
      <c r="D5" t="str">
        <f>Participant04!Q$4</f>
        <v>5B</v>
      </c>
      <c r="E5" s="20">
        <f>Participant04!Q$6</f>
        <v>42</v>
      </c>
      <c r="F5">
        <f>Participant04!Q$7</f>
        <v>1</v>
      </c>
      <c r="G5" s="20">
        <f>Participant04!Q$8</f>
        <v>1</v>
      </c>
      <c r="H5">
        <f t="shared" si="0"/>
        <v>-2</v>
      </c>
      <c r="I5" t="str">
        <f>Participant04!Q$14</f>
        <v>5B</v>
      </c>
      <c r="J5" s="21"/>
      <c r="K5" s="21"/>
      <c r="L5" s="21"/>
      <c r="M5" s="21"/>
      <c r="N5" s="21"/>
      <c r="O5" s="21"/>
      <c r="P5" s="21"/>
      <c r="Q5" s="21"/>
      <c r="R5" s="21"/>
      <c r="T5" s="21"/>
      <c r="U5" s="21"/>
      <c r="V5" s="21"/>
      <c r="W5" s="21"/>
      <c r="X5" s="21"/>
      <c r="Y5" s="21"/>
      <c r="Z5" s="21"/>
      <c r="AA5" s="21"/>
      <c r="AB5" s="21"/>
      <c r="AC5" s="21"/>
      <c r="AE5" s="21"/>
      <c r="AF5" s="21"/>
      <c r="AG5" s="21"/>
      <c r="AH5" s="21"/>
      <c r="AI5" s="21"/>
      <c r="AJ5" s="21"/>
      <c r="AK5" s="21"/>
      <c r="AL5" s="21"/>
      <c r="AM5" s="21"/>
      <c r="AN5" s="21"/>
    </row>
    <row r="6" spans="1:40" x14ac:dyDescent="0.3">
      <c r="A6">
        <f t="shared" si="1"/>
        <v>5</v>
      </c>
      <c r="B6">
        <f>Participant05!Q$2</f>
        <v>5</v>
      </c>
      <c r="C6">
        <f>Participant05!Q$3</f>
        <v>4</v>
      </c>
      <c r="D6">
        <f>Participant05!Q$4</f>
        <v>6</v>
      </c>
      <c r="E6" s="20">
        <f>Participant05!Q$6</f>
        <v>24</v>
      </c>
      <c r="F6">
        <f>Participant05!Q$7</f>
        <v>1</v>
      </c>
      <c r="G6" s="20">
        <f>Participant05!Q$8</f>
        <v>10</v>
      </c>
      <c r="H6">
        <f t="shared" si="0"/>
        <v>0</v>
      </c>
      <c r="I6">
        <f>Participant05!Q$14</f>
        <v>4</v>
      </c>
      <c r="J6" s="21"/>
      <c r="K6" s="21"/>
      <c r="L6" s="21"/>
      <c r="M6" s="21"/>
      <c r="N6" s="21"/>
      <c r="O6" s="21"/>
      <c r="P6" s="21"/>
      <c r="Q6" s="21"/>
      <c r="R6" s="21"/>
      <c r="T6" s="21"/>
      <c r="U6" s="21"/>
      <c r="V6" s="21"/>
      <c r="W6" s="21"/>
      <c r="X6" s="21"/>
      <c r="Y6" s="21"/>
      <c r="Z6" s="21"/>
      <c r="AA6" s="21"/>
      <c r="AB6" s="21"/>
      <c r="AC6" s="21"/>
      <c r="AE6" s="21"/>
      <c r="AF6" s="21"/>
      <c r="AG6" s="21"/>
      <c r="AH6" s="21"/>
      <c r="AI6" s="21"/>
      <c r="AJ6" s="21"/>
      <c r="AK6" s="21"/>
      <c r="AL6" s="21"/>
      <c r="AM6" s="21"/>
      <c r="AN6" s="21"/>
    </row>
    <row r="7" spans="1:40" x14ac:dyDescent="0.3">
      <c r="A7">
        <f t="shared" si="1"/>
        <v>6</v>
      </c>
      <c r="B7">
        <f>Participant06!Q$2</f>
        <v>4</v>
      </c>
      <c r="C7">
        <f>Participant06!Q$3</f>
        <v>5</v>
      </c>
      <c r="D7">
        <f>Participant06!Q$4</f>
        <v>6</v>
      </c>
      <c r="E7" s="20">
        <f>Participant06!Q$6</f>
        <v>23</v>
      </c>
      <c r="F7">
        <f>Participant06!Q$7</f>
        <v>1</v>
      </c>
      <c r="G7" s="20">
        <f>Participant06!Q$8</f>
        <v>20</v>
      </c>
      <c r="H7">
        <f t="shared" si="0"/>
        <v>2</v>
      </c>
      <c r="I7">
        <f>Participant06!Q$14</f>
        <v>5</v>
      </c>
      <c r="J7" s="21"/>
      <c r="K7" s="21"/>
      <c r="L7" s="21"/>
      <c r="M7" s="21"/>
      <c r="N7" s="21"/>
      <c r="O7" s="21"/>
      <c r="P7" s="21"/>
      <c r="Q7" s="21"/>
      <c r="R7" s="21"/>
      <c r="T7" s="21"/>
      <c r="U7" s="21"/>
      <c r="V7" s="21"/>
      <c r="W7" s="21"/>
      <c r="X7" s="21"/>
      <c r="Y7" s="21"/>
      <c r="Z7" s="21"/>
      <c r="AA7" s="21"/>
      <c r="AB7" s="21"/>
      <c r="AC7" s="21"/>
      <c r="AE7" s="21"/>
      <c r="AF7" s="21"/>
      <c r="AG7" s="21"/>
      <c r="AH7" s="21"/>
      <c r="AI7" s="21"/>
      <c r="AJ7" s="21"/>
      <c r="AK7" s="21"/>
      <c r="AL7" s="21"/>
      <c r="AM7" s="21"/>
      <c r="AN7" s="21"/>
    </row>
    <row r="8" spans="1:40" x14ac:dyDescent="0.3">
      <c r="A8">
        <f t="shared" si="1"/>
        <v>7</v>
      </c>
      <c r="B8">
        <f>Participant07!Q$2</f>
        <v>1</v>
      </c>
      <c r="C8">
        <f>Participant07!Q$3</f>
        <v>3</v>
      </c>
      <c r="D8">
        <f>Participant07!Q$4</f>
        <v>2</v>
      </c>
      <c r="E8" s="20">
        <f>Participant07!Q$6</f>
        <v>26</v>
      </c>
      <c r="F8">
        <f>Participant07!Q$7</f>
        <v>0</v>
      </c>
      <c r="G8" s="20">
        <f>Participant07!Q$8</f>
        <v>10</v>
      </c>
      <c r="H8">
        <f t="shared" si="0"/>
        <v>0</v>
      </c>
      <c r="I8">
        <f>Participant07!Q$14</f>
        <v>3</v>
      </c>
      <c r="J8" s="21"/>
      <c r="K8" s="21"/>
      <c r="L8" s="21"/>
      <c r="M8" s="21"/>
      <c r="N8" s="21"/>
      <c r="O8" s="21"/>
      <c r="P8" s="21"/>
      <c r="Q8" s="21"/>
      <c r="R8" s="21"/>
      <c r="T8" s="21"/>
      <c r="U8" s="21"/>
      <c r="V8" s="21"/>
      <c r="W8" s="21"/>
      <c r="X8" s="21"/>
      <c r="Y8" s="21"/>
      <c r="Z8" s="21"/>
      <c r="AA8" s="21"/>
      <c r="AB8" s="21"/>
      <c r="AC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0" x14ac:dyDescent="0.3">
      <c r="A9">
        <f t="shared" si="1"/>
        <v>8</v>
      </c>
      <c r="B9" t="str">
        <f>Participant08!Q$2</f>
        <v>5B</v>
      </c>
      <c r="C9" t="str">
        <f>Participant08!Q$3</f>
        <v>4B</v>
      </c>
      <c r="D9" t="str">
        <f>Participant08!Q$4</f>
        <v>6B</v>
      </c>
      <c r="E9" s="20">
        <f>Participant08!Q$6</f>
        <v>16</v>
      </c>
      <c r="F9">
        <f>Participant08!Q$7</f>
        <v>0</v>
      </c>
      <c r="G9" s="20">
        <f>Participant08!Q$8</f>
        <v>10</v>
      </c>
      <c r="H9">
        <f t="shared" si="0"/>
        <v>0</v>
      </c>
      <c r="I9" t="str">
        <f>Participant08!Q$14</f>
        <v>4B</v>
      </c>
      <c r="J9" s="21"/>
      <c r="K9" s="21"/>
      <c r="L9" s="21"/>
      <c r="M9" s="21"/>
      <c r="N9" s="21"/>
      <c r="O9" s="21"/>
      <c r="P9" s="21"/>
      <c r="Q9" s="21"/>
      <c r="R9" s="21"/>
      <c r="T9" s="21"/>
      <c r="U9" s="21"/>
      <c r="V9" s="21"/>
      <c r="W9" s="21"/>
      <c r="X9" s="21"/>
      <c r="Y9" s="21"/>
      <c r="Z9" s="21"/>
      <c r="AA9" s="21"/>
      <c r="AB9" s="21"/>
      <c r="AC9" s="21"/>
      <c r="AE9" s="21"/>
      <c r="AF9" s="21"/>
      <c r="AG9" s="21"/>
      <c r="AH9" s="21"/>
      <c r="AI9" s="21"/>
      <c r="AJ9" s="21"/>
      <c r="AK9" s="21"/>
      <c r="AL9" s="21"/>
      <c r="AM9" s="21"/>
      <c r="AN9" s="21"/>
    </row>
    <row r="10" spans="1:40" x14ac:dyDescent="0.3">
      <c r="A10">
        <f t="shared" si="1"/>
        <v>9</v>
      </c>
      <c r="B10">
        <f>Participant09!Q$2</f>
        <v>2</v>
      </c>
      <c r="C10">
        <f>Participant09!Q$3</f>
        <v>1</v>
      </c>
      <c r="D10">
        <f>Participant09!Q$4</f>
        <v>3</v>
      </c>
      <c r="E10" s="20">
        <f>Participant09!Q$6</f>
        <v>31</v>
      </c>
      <c r="F10">
        <f>Participant09!Q$7</f>
        <v>0</v>
      </c>
      <c r="G10" s="20">
        <f>Participant09!Q$8</f>
        <v>5</v>
      </c>
      <c r="H10">
        <f t="shared" si="0"/>
        <v>-1</v>
      </c>
      <c r="I10">
        <f>Participant09!Q$14</f>
        <v>1</v>
      </c>
      <c r="J10" s="21"/>
      <c r="K10" s="21"/>
      <c r="L10" s="21"/>
      <c r="M10" s="21"/>
      <c r="N10" s="21"/>
      <c r="O10" s="21"/>
      <c r="P10" s="21"/>
      <c r="Q10" s="21"/>
      <c r="R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0" x14ac:dyDescent="0.3">
      <c r="A11">
        <f t="shared" si="1"/>
        <v>10</v>
      </c>
      <c r="B11">
        <f>Participant10!Q$2</f>
        <v>5</v>
      </c>
      <c r="C11">
        <f>Participant10!Q$3</f>
        <v>6</v>
      </c>
      <c r="D11">
        <f>Participant10!Q$4</f>
        <v>4</v>
      </c>
      <c r="E11" s="20">
        <f>Participant10!Q$6</f>
        <v>25</v>
      </c>
      <c r="F11">
        <f>Participant10!Q$7</f>
        <v>0</v>
      </c>
      <c r="G11" s="20">
        <f>Participant10!Q$8</f>
        <v>1</v>
      </c>
      <c r="H11">
        <f t="shared" si="0"/>
        <v>-2</v>
      </c>
      <c r="I11">
        <f>Participant10!Q$14</f>
        <v>4</v>
      </c>
      <c r="J11" s="21"/>
      <c r="K11" s="21"/>
      <c r="L11" s="21"/>
      <c r="M11" s="21"/>
      <c r="N11" s="21"/>
      <c r="O11" s="21"/>
      <c r="P11" s="21"/>
      <c r="Q11" s="21"/>
      <c r="R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40" x14ac:dyDescent="0.3">
      <c r="A12">
        <f t="shared" si="1"/>
        <v>11</v>
      </c>
      <c r="B12">
        <f>Participant11!Q$2</f>
        <v>1</v>
      </c>
      <c r="C12">
        <f>Participant11!Q$3</f>
        <v>3</v>
      </c>
      <c r="D12">
        <f>Participant11!Q$4</f>
        <v>2</v>
      </c>
      <c r="E12" s="20">
        <f>Participant11!Q$6</f>
        <v>25</v>
      </c>
      <c r="F12">
        <f>Participant11!Q$7</f>
        <v>0</v>
      </c>
      <c r="G12" s="20">
        <f>Participant11!Q$8</f>
        <v>40</v>
      </c>
      <c r="H12">
        <f t="shared" si="0"/>
        <v>3</v>
      </c>
      <c r="I12">
        <f>Participant11!Q$14</f>
        <v>1</v>
      </c>
      <c r="J12" s="21"/>
      <c r="K12" s="21"/>
      <c r="L12" s="21"/>
      <c r="M12" s="21"/>
      <c r="N12" s="21"/>
      <c r="O12" s="21"/>
      <c r="P12" s="21"/>
      <c r="Q12" s="21"/>
      <c r="R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40" x14ac:dyDescent="0.3">
      <c r="A13">
        <f t="shared" si="1"/>
        <v>12</v>
      </c>
      <c r="B13" t="str">
        <f>Participant12!Q$2</f>
        <v>5B</v>
      </c>
      <c r="C13" t="str">
        <f>Participant12!Q$3</f>
        <v>6B</v>
      </c>
      <c r="D13" t="str">
        <f>Participant12!Q$4</f>
        <v>4B</v>
      </c>
      <c r="E13" s="20">
        <f>Participant12!Q$6</f>
        <v>15</v>
      </c>
      <c r="F13">
        <f>Participant12!Q$7</f>
        <v>0</v>
      </c>
      <c r="G13" s="20">
        <f>Participant12!Q$8</f>
        <v>17.5</v>
      </c>
      <c r="H13">
        <f t="shared" si="0"/>
        <v>2</v>
      </c>
      <c r="I13" t="str">
        <f>Participant12!Q$14</f>
        <v>6B</v>
      </c>
      <c r="J13" s="21"/>
      <c r="K13" s="21"/>
      <c r="L13" s="21"/>
      <c r="M13" s="21"/>
      <c r="N13" s="21"/>
      <c r="O13" s="21"/>
      <c r="P13" s="21"/>
      <c r="Q13" s="21"/>
      <c r="R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0" x14ac:dyDescent="0.3">
      <c r="A14">
        <f t="shared" si="1"/>
        <v>13</v>
      </c>
      <c r="B14">
        <f>Participant13!Q$2</f>
        <v>5</v>
      </c>
      <c r="C14">
        <f>Participant13!Q$3</f>
        <v>4</v>
      </c>
      <c r="D14">
        <f>Participant13!Q$4</f>
        <v>6</v>
      </c>
      <c r="E14" s="20">
        <f>Participant13!Q$6</f>
        <v>24</v>
      </c>
      <c r="F14">
        <f>Participant13!Q$7</f>
        <v>1</v>
      </c>
      <c r="G14" s="20">
        <f>Participant13!Q$8</f>
        <v>10</v>
      </c>
      <c r="H14">
        <f t="shared" si="0"/>
        <v>0</v>
      </c>
      <c r="I14">
        <f>Participant13!Q$14</f>
        <v>4</v>
      </c>
      <c r="J14" s="21"/>
      <c r="K14" s="21"/>
      <c r="L14" s="21"/>
      <c r="M14" s="21"/>
      <c r="N14" s="21"/>
      <c r="O14" s="21"/>
      <c r="P14" s="21"/>
      <c r="Q14" s="21"/>
      <c r="R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 spans="1:40" x14ac:dyDescent="0.3">
      <c r="A15">
        <f t="shared" si="1"/>
        <v>14</v>
      </c>
      <c r="B15" t="str">
        <f>Participant14!Q$2</f>
        <v>4B</v>
      </c>
      <c r="C15" t="str">
        <f>Participant14!Q$3</f>
        <v>5B</v>
      </c>
      <c r="D15" t="str">
        <f>Participant14!Q$4</f>
        <v>6B</v>
      </c>
      <c r="E15" s="20">
        <f>Participant14!Q$6</f>
        <v>62</v>
      </c>
      <c r="F15">
        <f>Participant14!Q$7</f>
        <v>1</v>
      </c>
      <c r="G15" s="20">
        <f>Participant14!Q$8</f>
        <v>2</v>
      </c>
      <c r="H15">
        <f t="shared" si="0"/>
        <v>-2</v>
      </c>
      <c r="I15" t="str">
        <f>Participant14!Q$14</f>
        <v>5B</v>
      </c>
      <c r="J15" s="21"/>
      <c r="K15" s="21"/>
      <c r="L15" s="21"/>
      <c r="M15" s="21"/>
      <c r="N15" s="21"/>
      <c r="O15" s="21"/>
      <c r="P15" s="21"/>
      <c r="Q15" s="21"/>
      <c r="R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 spans="1:40" x14ac:dyDescent="0.3">
      <c r="A16">
        <f t="shared" si="1"/>
        <v>15</v>
      </c>
      <c r="B16" t="str">
        <f>Participant15!Q$2</f>
        <v>4B</v>
      </c>
      <c r="C16" t="str">
        <f>Participant15!Q$3</f>
        <v>6B</v>
      </c>
      <c r="D16" t="str">
        <f>Participant15!Q$4</f>
        <v>5B</v>
      </c>
      <c r="E16" s="20">
        <f>Participant15!Q$6</f>
        <v>40</v>
      </c>
      <c r="F16">
        <f>Participant15!Q$7</f>
        <v>1</v>
      </c>
      <c r="G16" s="20">
        <f>Participant15!Q$8</f>
        <v>5</v>
      </c>
      <c r="H16">
        <f t="shared" si="0"/>
        <v>-1</v>
      </c>
      <c r="I16" t="str">
        <f>Participant15!Q$14</f>
        <v>6B</v>
      </c>
      <c r="J16" s="21"/>
      <c r="K16" s="21"/>
      <c r="L16" s="21"/>
      <c r="M16" s="21"/>
      <c r="N16" s="21"/>
      <c r="O16" s="21"/>
      <c r="P16" s="21"/>
      <c r="Q16" s="21"/>
      <c r="R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1:40" x14ac:dyDescent="0.3">
      <c r="A17">
        <f t="shared" si="1"/>
        <v>16</v>
      </c>
      <c r="B17">
        <f>Participant16!Q$2</f>
        <v>4</v>
      </c>
      <c r="C17">
        <f>Participant16!Q$3</f>
        <v>5</v>
      </c>
      <c r="D17">
        <f>Participant16!Q$4</f>
        <v>6</v>
      </c>
      <c r="E17" s="20">
        <f>Participant16!Q$6</f>
        <v>26</v>
      </c>
      <c r="F17">
        <f>Participant16!Q$7</f>
        <v>0</v>
      </c>
      <c r="G17" s="20">
        <f>Participant16!Q$8</f>
        <v>20</v>
      </c>
      <c r="H17">
        <f t="shared" si="0"/>
        <v>2</v>
      </c>
      <c r="I17">
        <f>Participant16!Q$14</f>
        <v>5</v>
      </c>
      <c r="J17" s="21"/>
      <c r="K17" s="21"/>
      <c r="L17" s="21"/>
      <c r="M17" s="21"/>
      <c r="N17" s="21"/>
      <c r="O17" s="21"/>
      <c r="P17" s="21"/>
      <c r="Q17" s="21"/>
      <c r="R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</row>
    <row r="18" spans="1:40" x14ac:dyDescent="0.3">
      <c r="A18">
        <f t="shared" si="1"/>
        <v>17</v>
      </c>
      <c r="B18">
        <f>Participant17!Q$2</f>
        <v>4</v>
      </c>
      <c r="C18">
        <f>Participant17!Q$3</f>
        <v>5</v>
      </c>
      <c r="D18">
        <f>Participant17!Q$4</f>
        <v>6</v>
      </c>
      <c r="E18" s="20">
        <f>Participant17!Q$6</f>
        <v>24</v>
      </c>
      <c r="F18">
        <f>Participant17!Q$7</f>
        <v>0</v>
      </c>
      <c r="G18" s="20">
        <f>Participant17!Q$8</f>
        <v>20</v>
      </c>
      <c r="H18">
        <f t="shared" si="0"/>
        <v>2</v>
      </c>
      <c r="I18">
        <f>Participant17!Q$14</f>
        <v>5</v>
      </c>
      <c r="J18" s="21"/>
      <c r="K18" s="21"/>
      <c r="L18" s="21"/>
      <c r="M18" s="21"/>
      <c r="N18" s="21"/>
      <c r="O18" s="21"/>
      <c r="P18" s="21"/>
      <c r="Q18" s="21"/>
      <c r="R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 x14ac:dyDescent="0.3">
      <c r="A19">
        <f t="shared" si="1"/>
        <v>18</v>
      </c>
      <c r="B19">
        <f>Participant18!Q$2</f>
        <v>6</v>
      </c>
      <c r="C19">
        <f>Participant18!Q$3</f>
        <v>4</v>
      </c>
      <c r="D19">
        <f>Participant18!Q$4</f>
        <v>5</v>
      </c>
      <c r="E19" s="20">
        <f>Participant18!Q$6</f>
        <v>47</v>
      </c>
      <c r="F19">
        <f>Participant18!Q$7</f>
        <v>1</v>
      </c>
      <c r="G19" s="20">
        <f>Participant18!Q$8</f>
        <v>0</v>
      </c>
      <c r="H19">
        <f t="shared" si="0"/>
        <v>-3</v>
      </c>
      <c r="I19">
        <f>Participant18!Q$14</f>
        <v>5</v>
      </c>
      <c r="J19" s="21"/>
      <c r="K19" s="21"/>
      <c r="L19" s="21"/>
      <c r="M19" s="21"/>
      <c r="N19" s="21"/>
      <c r="O19" s="21"/>
      <c r="P19" s="21"/>
      <c r="Q19" s="21"/>
      <c r="R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 x14ac:dyDescent="0.3">
      <c r="A20">
        <f t="shared" si="1"/>
        <v>19</v>
      </c>
      <c r="B20">
        <f>Participant19!Q$2</f>
        <v>4</v>
      </c>
      <c r="C20">
        <f>Participant19!Q$3</f>
        <v>6</v>
      </c>
      <c r="D20">
        <f>Participant19!Q$4</f>
        <v>5</v>
      </c>
      <c r="E20" s="20">
        <f>Participant19!Q$6</f>
        <v>25</v>
      </c>
      <c r="F20">
        <f>Participant19!Q$7</f>
        <v>0</v>
      </c>
      <c r="G20" s="20">
        <f>Participant19!Q$8</f>
        <v>40</v>
      </c>
      <c r="H20">
        <f t="shared" si="0"/>
        <v>3</v>
      </c>
      <c r="I20">
        <f>Participant19!Q$14</f>
        <v>4</v>
      </c>
      <c r="J20" s="21"/>
      <c r="K20" s="21"/>
      <c r="L20" s="21"/>
      <c r="M20" s="21"/>
      <c r="N20" s="21"/>
      <c r="O20" s="21"/>
      <c r="P20" s="21"/>
      <c r="Q20" s="21"/>
      <c r="R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 spans="1:40" x14ac:dyDescent="0.3">
      <c r="A21">
        <f t="shared" si="1"/>
        <v>20</v>
      </c>
      <c r="B21">
        <f>Participant20!Q$2</f>
        <v>6</v>
      </c>
      <c r="C21">
        <f>Participant20!Q$3</f>
        <v>5</v>
      </c>
      <c r="D21">
        <f>Participant20!Q$4</f>
        <v>4</v>
      </c>
      <c r="E21" s="20">
        <f>Participant20!Q$6</f>
        <v>59</v>
      </c>
      <c r="F21">
        <f>Participant20!Q$7</f>
        <v>1</v>
      </c>
      <c r="G21" s="20">
        <f>Participant20!Q$8</f>
        <v>0</v>
      </c>
      <c r="H21">
        <f t="shared" si="0"/>
        <v>-3</v>
      </c>
      <c r="I21">
        <f>Participant20!Q$14</f>
        <v>5</v>
      </c>
      <c r="J21" s="21"/>
      <c r="K21" s="21"/>
      <c r="L21" s="21"/>
      <c r="M21" s="21"/>
      <c r="N21" s="21"/>
      <c r="O21" s="21"/>
      <c r="P21" s="21"/>
      <c r="Q21" s="21"/>
      <c r="R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 spans="1:40" x14ac:dyDescent="0.3">
      <c r="A22">
        <f t="shared" si="1"/>
        <v>21</v>
      </c>
      <c r="B22">
        <f>Participant21!Q$2</f>
        <v>6</v>
      </c>
      <c r="C22">
        <f>Participant21!Q$3</f>
        <v>5</v>
      </c>
      <c r="D22">
        <f>Participant21!Q$4</f>
        <v>4</v>
      </c>
      <c r="E22" s="20">
        <f>Participant21!Q$6</f>
        <v>47</v>
      </c>
      <c r="F22">
        <f>Participant21!Q$7</f>
        <v>1</v>
      </c>
      <c r="G22" s="20">
        <f>Participant21!Q$8</f>
        <v>3</v>
      </c>
      <c r="H22">
        <f t="shared" si="0"/>
        <v>-2</v>
      </c>
      <c r="I22">
        <f>Participant21!Q$14</f>
        <v>4</v>
      </c>
      <c r="J22" s="21"/>
      <c r="K22" s="21"/>
      <c r="L22" s="21"/>
      <c r="M22" s="21"/>
      <c r="N22" s="21"/>
      <c r="O22" s="21"/>
      <c r="P22" s="21"/>
      <c r="Q22" s="21"/>
      <c r="R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40" x14ac:dyDescent="0.3">
      <c r="A23">
        <f t="shared" si="1"/>
        <v>22</v>
      </c>
      <c r="B23">
        <f>Participant22!Q$2</f>
        <v>2</v>
      </c>
      <c r="C23">
        <f>Participant22!Q$3</f>
        <v>3</v>
      </c>
      <c r="D23">
        <f>Participant22!Q$4</f>
        <v>1</v>
      </c>
      <c r="E23" s="20">
        <f>Participant22!Q$6</f>
        <v>24</v>
      </c>
      <c r="F23">
        <f>Participant22!Q$7</f>
        <v>0</v>
      </c>
      <c r="G23" s="20">
        <f>Participant22!Q$8</f>
        <v>8</v>
      </c>
      <c r="H23">
        <f t="shared" si="0"/>
        <v>0</v>
      </c>
      <c r="I23">
        <f>Participant22!Q$14</f>
        <v>3</v>
      </c>
      <c r="J23" s="21"/>
      <c r="K23" s="21"/>
      <c r="L23" s="21"/>
      <c r="M23" s="21"/>
      <c r="N23" s="21"/>
      <c r="O23" s="21"/>
      <c r="P23" s="21"/>
      <c r="Q23" s="21"/>
      <c r="R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 spans="1:40" x14ac:dyDescent="0.3">
      <c r="A24">
        <f t="shared" si="1"/>
        <v>23</v>
      </c>
      <c r="B24" t="str">
        <f>Participant23!Q$2</f>
        <v>5B</v>
      </c>
      <c r="C24" t="str">
        <f>Participant23!Q$3</f>
        <v>4B</v>
      </c>
      <c r="D24" t="str">
        <f>Participant23!Q$4</f>
        <v>6B</v>
      </c>
      <c r="E24" s="20">
        <f>Participant23!Q$6</f>
        <v>46</v>
      </c>
      <c r="F24">
        <f>Participant23!Q$7</f>
        <v>0</v>
      </c>
      <c r="G24" s="20">
        <f>Participant23!Q$8</f>
        <v>6</v>
      </c>
      <c r="H24">
        <f t="shared" si="0"/>
        <v>-1</v>
      </c>
      <c r="I24" t="str">
        <f>Participant23!Q$14</f>
        <v>5B</v>
      </c>
      <c r="J24" s="21"/>
      <c r="K24" s="21"/>
      <c r="L24" s="21"/>
      <c r="M24" s="21"/>
      <c r="N24" s="21"/>
      <c r="O24" s="21"/>
      <c r="P24" s="21"/>
      <c r="Q24" s="21"/>
      <c r="R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 spans="1:40" x14ac:dyDescent="0.3">
      <c r="A25">
        <f t="shared" si="1"/>
        <v>24</v>
      </c>
      <c r="B25">
        <f>Participant24!Q$2</f>
        <v>6</v>
      </c>
      <c r="C25">
        <f>Participant24!Q$3</f>
        <v>4</v>
      </c>
      <c r="D25">
        <f>Participant24!Q$4</f>
        <v>5</v>
      </c>
      <c r="E25" s="20">
        <f>Participant24!Q$6</f>
        <v>46</v>
      </c>
      <c r="F25">
        <f>Participant24!Q$7</f>
        <v>1</v>
      </c>
      <c r="G25" s="20">
        <f>Participant24!Q$8</f>
        <v>10</v>
      </c>
      <c r="H25">
        <f t="shared" si="0"/>
        <v>0</v>
      </c>
      <c r="I25">
        <f>Participant24!Q$14</f>
        <v>5</v>
      </c>
      <c r="J25" s="21"/>
      <c r="K25" s="21"/>
      <c r="L25" s="21"/>
      <c r="M25" s="21"/>
      <c r="N25" s="21"/>
      <c r="O25" s="21"/>
      <c r="P25" s="21"/>
      <c r="Q25" s="21"/>
      <c r="R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</row>
    <row r="26" spans="1:40" x14ac:dyDescent="0.3">
      <c r="A26">
        <f t="shared" si="1"/>
        <v>25</v>
      </c>
      <c r="B26">
        <f>Participant25!Q$2</f>
        <v>4</v>
      </c>
      <c r="C26">
        <f>Participant25!Q$3</f>
        <v>6</v>
      </c>
      <c r="D26">
        <f>Participant25!Q$4</f>
        <v>5</v>
      </c>
      <c r="E26" s="20">
        <f>Participant25!Q$6</f>
        <v>23</v>
      </c>
      <c r="F26">
        <f>Participant25!Q$7</f>
        <v>0</v>
      </c>
      <c r="G26" s="20">
        <f>Participant25!Q$8</f>
        <v>7</v>
      </c>
      <c r="H26">
        <f t="shared" si="0"/>
        <v>0</v>
      </c>
      <c r="I26">
        <f>Participant25!Q$14</f>
        <v>6</v>
      </c>
      <c r="J26" s="21"/>
      <c r="K26" s="21"/>
      <c r="L26" s="21"/>
      <c r="M26" s="21"/>
      <c r="N26" s="21"/>
      <c r="O26" s="21"/>
      <c r="P26" s="21"/>
      <c r="Q26" s="21"/>
      <c r="R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 spans="1:40" x14ac:dyDescent="0.3">
      <c r="A27">
        <f t="shared" si="1"/>
        <v>26</v>
      </c>
      <c r="B27">
        <f>Participant26!Q$2</f>
        <v>6</v>
      </c>
      <c r="C27">
        <f>Participant26!Q$3</f>
        <v>4</v>
      </c>
      <c r="D27">
        <f>Participant26!Q$4</f>
        <v>5</v>
      </c>
      <c r="E27" s="20">
        <f>Participant26!Q$6</f>
        <v>47</v>
      </c>
      <c r="F27">
        <f>Participant26!Q$7</f>
        <v>0</v>
      </c>
      <c r="G27" s="20">
        <f>Participant26!Q$8</f>
        <v>10</v>
      </c>
      <c r="H27">
        <f t="shared" si="0"/>
        <v>0</v>
      </c>
      <c r="I27">
        <f>Participant26!Q$14</f>
        <v>5</v>
      </c>
      <c r="J27" s="21"/>
      <c r="K27" s="21"/>
      <c r="L27" s="21"/>
      <c r="M27" s="21"/>
      <c r="N27" s="21"/>
      <c r="O27" s="21"/>
      <c r="P27" s="21"/>
      <c r="Q27" s="21"/>
      <c r="R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</row>
    <row r="28" spans="1:40" x14ac:dyDescent="0.3">
      <c r="A28">
        <f t="shared" si="1"/>
        <v>27</v>
      </c>
      <c r="B28" t="str">
        <f>Participant27!Q$2</f>
        <v>6B</v>
      </c>
      <c r="C28" t="str">
        <f>Participant27!Q$3</f>
        <v>4B</v>
      </c>
      <c r="D28" t="str">
        <f>Participant27!Q$4</f>
        <v>5B</v>
      </c>
      <c r="E28" s="20">
        <f>Participant27!Q$6</f>
        <v>51</v>
      </c>
      <c r="F28">
        <f>Participant27!Q$7</f>
        <v>1</v>
      </c>
      <c r="G28" s="20">
        <f>Participant27!Q$8</f>
        <v>0</v>
      </c>
      <c r="H28">
        <f t="shared" si="0"/>
        <v>-3</v>
      </c>
      <c r="I28" t="str">
        <f>Participant27!Q$14</f>
        <v>5B</v>
      </c>
      <c r="J28" s="21"/>
      <c r="K28" s="21"/>
      <c r="L28" s="21"/>
      <c r="M28" s="21"/>
      <c r="N28" s="21"/>
      <c r="O28" s="21"/>
      <c r="P28" s="21"/>
      <c r="Q28" s="21"/>
      <c r="R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</row>
    <row r="29" spans="1:40" x14ac:dyDescent="0.3">
      <c r="A29">
        <f t="shared" si="1"/>
        <v>28</v>
      </c>
      <c r="B29">
        <f>Participant28!Q$2</f>
        <v>1</v>
      </c>
      <c r="C29">
        <f>Participant28!Q$3</f>
        <v>2</v>
      </c>
      <c r="D29">
        <f>Participant28!Q$4</f>
        <v>3</v>
      </c>
      <c r="E29" s="20">
        <f>Participant28!Q$6</f>
        <v>37</v>
      </c>
      <c r="F29">
        <f>Participant28!Q$7</f>
        <v>0</v>
      </c>
      <c r="G29" s="20">
        <f>Participant28!Q$8</f>
        <v>8</v>
      </c>
      <c r="H29">
        <f t="shared" si="0"/>
        <v>0</v>
      </c>
      <c r="I29">
        <f>Participant28!Q$14</f>
        <v>1</v>
      </c>
      <c r="J29" s="21"/>
      <c r="K29" s="21"/>
      <c r="L29" s="21"/>
      <c r="M29" s="21"/>
      <c r="N29" s="21"/>
      <c r="O29" s="21"/>
      <c r="P29" s="21"/>
      <c r="Q29" s="21"/>
      <c r="R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</row>
    <row r="30" spans="1:40" x14ac:dyDescent="0.3">
      <c r="A30">
        <f t="shared" si="1"/>
        <v>29</v>
      </c>
      <c r="B30">
        <f>Participant29!Q$2</f>
        <v>5</v>
      </c>
      <c r="C30">
        <f>Participant29!Q$3</f>
        <v>6</v>
      </c>
      <c r="D30">
        <f>Participant29!Q$4</f>
        <v>4</v>
      </c>
      <c r="E30" s="20">
        <f>Participant29!Q$6</f>
        <v>23</v>
      </c>
      <c r="F30">
        <f>Participant29!Q$7</f>
        <v>0</v>
      </c>
      <c r="G30" s="20">
        <f>Participant29!Q$8</f>
        <v>0</v>
      </c>
      <c r="H30">
        <f t="shared" si="0"/>
        <v>-3</v>
      </c>
      <c r="I30">
        <f>Participant29!Q$14</f>
        <v>4</v>
      </c>
      <c r="J30" s="21"/>
      <c r="K30" s="21"/>
      <c r="L30" s="21"/>
      <c r="M30" s="21"/>
      <c r="N30" s="21"/>
      <c r="O30" s="21"/>
      <c r="P30" s="21"/>
      <c r="Q30" s="21"/>
      <c r="R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</row>
    <row r="31" spans="1:40" x14ac:dyDescent="0.3">
      <c r="A31">
        <f t="shared" si="1"/>
        <v>30</v>
      </c>
      <c r="B31" t="str">
        <f>Participant30!Q$2</f>
        <v>5B</v>
      </c>
      <c r="C31" t="str">
        <f>Participant30!Q$3</f>
        <v>4B</v>
      </c>
      <c r="D31" t="str">
        <f>Participant30!Q$4</f>
        <v>6B</v>
      </c>
      <c r="E31" s="20">
        <f>Participant30!Q$6</f>
        <v>15</v>
      </c>
      <c r="F31">
        <f>Participant30!Q$7</f>
        <v>1</v>
      </c>
      <c r="G31" s="20">
        <f>Participant30!Q$8</f>
        <v>15</v>
      </c>
      <c r="H31">
        <f t="shared" si="0"/>
        <v>1</v>
      </c>
      <c r="I31" t="str">
        <f>Participant30!Q$14</f>
        <v>4B</v>
      </c>
      <c r="J31" s="21"/>
      <c r="K31" s="21"/>
      <c r="L31" s="21"/>
      <c r="M31" s="21"/>
      <c r="N31" s="21"/>
      <c r="O31" s="21"/>
      <c r="P31" s="21"/>
      <c r="Q31" s="21"/>
      <c r="R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</row>
    <row r="32" spans="1:40" x14ac:dyDescent="0.3">
      <c r="A32">
        <f t="shared" si="1"/>
        <v>31</v>
      </c>
      <c r="B32">
        <f>Participant31!Q$2</f>
        <v>1</v>
      </c>
      <c r="C32">
        <f>Participant31!Q$3</f>
        <v>2</v>
      </c>
      <c r="D32">
        <f>Participant31!Q$4</f>
        <v>3</v>
      </c>
      <c r="E32" s="20">
        <f>Participant31!Q$6</f>
        <v>29</v>
      </c>
      <c r="F32">
        <f>Participant31!Q$7</f>
        <v>0</v>
      </c>
      <c r="G32" s="20">
        <f>Participant31!Q$8</f>
        <v>3</v>
      </c>
      <c r="H32">
        <f t="shared" si="0"/>
        <v>-2</v>
      </c>
      <c r="I32">
        <f>Participant31!Q$14</f>
        <v>1</v>
      </c>
      <c r="J32" s="21"/>
      <c r="K32" s="21"/>
      <c r="L32" s="21"/>
      <c r="M32" s="21"/>
      <c r="N32" s="21"/>
      <c r="O32" s="21"/>
      <c r="P32" s="21"/>
      <c r="Q32" s="21"/>
      <c r="R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0" x14ac:dyDescent="0.3">
      <c r="A33">
        <f t="shared" si="1"/>
        <v>32</v>
      </c>
      <c r="B33">
        <f>Participant32!Q$2</f>
        <v>4</v>
      </c>
      <c r="C33">
        <f>Participant32!Q$3</f>
        <v>6</v>
      </c>
      <c r="D33">
        <f>Participant32!Q$4</f>
        <v>5</v>
      </c>
      <c r="E33" s="20">
        <f>Participant32!Q$6</f>
        <v>27</v>
      </c>
      <c r="F33">
        <f>Participant32!Q$7</f>
        <v>0</v>
      </c>
      <c r="G33" s="20">
        <f>Participant32!Q$8</f>
        <v>7</v>
      </c>
      <c r="H33">
        <f t="shared" si="0"/>
        <v>0</v>
      </c>
      <c r="I33">
        <f>Participant32!Q$14</f>
        <v>4</v>
      </c>
      <c r="J33" s="21"/>
      <c r="K33" s="21"/>
      <c r="L33" s="21"/>
      <c r="M33" s="21"/>
      <c r="N33" s="21"/>
      <c r="O33" s="21"/>
      <c r="P33" s="21"/>
      <c r="Q33" s="21"/>
      <c r="R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</row>
    <row r="34" spans="1:40" x14ac:dyDescent="0.3">
      <c r="A34">
        <f t="shared" si="1"/>
        <v>33</v>
      </c>
      <c r="B34">
        <f>Participant33!Q$2</f>
        <v>6</v>
      </c>
      <c r="C34">
        <f>Participant33!Q$3</f>
        <v>5</v>
      </c>
      <c r="D34">
        <f>Participant33!Q$4</f>
        <v>4</v>
      </c>
      <c r="E34" s="20">
        <f>Participant33!Q$6</f>
        <v>37</v>
      </c>
      <c r="F34">
        <f>Participant33!Q$7</f>
        <v>1</v>
      </c>
      <c r="G34" s="20">
        <f>Participant33!Q$8</f>
        <v>0</v>
      </c>
      <c r="H34">
        <f t="shared" si="0"/>
        <v>-3</v>
      </c>
      <c r="I34">
        <f>Participant33!Q$14</f>
        <v>4</v>
      </c>
      <c r="J34" s="21"/>
      <c r="K34" s="21"/>
      <c r="L34" s="21"/>
      <c r="M34" s="21"/>
      <c r="N34" s="21"/>
      <c r="O34" s="21"/>
      <c r="P34" s="21"/>
      <c r="Q34" s="21"/>
      <c r="R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</row>
    <row r="35" spans="1:40" x14ac:dyDescent="0.3">
      <c r="A35">
        <f t="shared" si="1"/>
        <v>34</v>
      </c>
      <c r="B35">
        <f>Participant34!Q$2</f>
        <v>2</v>
      </c>
      <c r="C35">
        <f>Participant34!Q$3</f>
        <v>1</v>
      </c>
      <c r="D35">
        <f>Participant34!Q$4</f>
        <v>3</v>
      </c>
      <c r="E35" s="20">
        <f>Participant34!Q$6</f>
        <v>24</v>
      </c>
      <c r="F35">
        <f>Participant34!Q$7</f>
        <v>0</v>
      </c>
      <c r="G35" s="20">
        <f>Participant34!Q$8</f>
        <v>24</v>
      </c>
      <c r="H35">
        <f t="shared" si="0"/>
        <v>3</v>
      </c>
      <c r="I35">
        <f>Participant34!Q$14</f>
        <v>1</v>
      </c>
      <c r="J35" s="21"/>
      <c r="K35" s="21"/>
      <c r="L35" s="21"/>
      <c r="M35" s="21"/>
      <c r="N35" s="21"/>
      <c r="O35" s="21"/>
      <c r="P35" s="21"/>
      <c r="Q35" s="21"/>
      <c r="R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  <row r="36" spans="1:40" x14ac:dyDescent="0.3">
      <c r="A36">
        <f t="shared" si="1"/>
        <v>35</v>
      </c>
      <c r="B36" t="str">
        <f>Participant35!Q$2</f>
        <v>4B</v>
      </c>
      <c r="C36" t="str">
        <f>Participant35!Q$3</f>
        <v>5B</v>
      </c>
      <c r="D36" t="str">
        <f>Participant35!Q$4</f>
        <v>6B</v>
      </c>
      <c r="E36" s="20">
        <f>Participant35!Q$6</f>
        <v>25</v>
      </c>
      <c r="F36">
        <f>Participant35!Q$7</f>
        <v>1</v>
      </c>
      <c r="G36" s="20">
        <f>Participant35!Q$8</f>
        <v>20</v>
      </c>
      <c r="H36">
        <f t="shared" si="0"/>
        <v>2</v>
      </c>
      <c r="I36" t="str">
        <f>Participant35!Q$14</f>
        <v>6B</v>
      </c>
      <c r="J36" s="21"/>
      <c r="K36" s="21"/>
      <c r="L36" s="21"/>
      <c r="M36" s="21"/>
      <c r="N36" s="21"/>
      <c r="O36" s="21"/>
      <c r="P36" s="21"/>
      <c r="Q36" s="21"/>
      <c r="R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</row>
    <row r="37" spans="1:40" x14ac:dyDescent="0.3">
      <c r="A37">
        <f>A36+1</f>
        <v>36</v>
      </c>
      <c r="B37" t="str">
        <f>Participant36!Q$2</f>
        <v>5B</v>
      </c>
      <c r="C37" t="str">
        <f>Participant36!Q$3</f>
        <v>6B</v>
      </c>
      <c r="D37" t="str">
        <f>Participant36!Q$4</f>
        <v>4B</v>
      </c>
      <c r="E37" s="20">
        <f>Participant36!Q$6</f>
        <v>43</v>
      </c>
      <c r="F37">
        <f>Participant36!Q$7</f>
        <v>1</v>
      </c>
      <c r="G37" s="20">
        <f>Participant36!Q$8</f>
        <v>4</v>
      </c>
      <c r="H37">
        <f t="shared" si="0"/>
        <v>-1</v>
      </c>
      <c r="I37" t="str">
        <f>Participant36!Q$14</f>
        <v>6B</v>
      </c>
      <c r="J37" s="21"/>
      <c r="K37" s="21"/>
      <c r="L37" s="21"/>
      <c r="M37" s="21"/>
      <c r="N37" s="21"/>
      <c r="O37" s="21"/>
      <c r="P37" s="21"/>
      <c r="Q37" s="21"/>
      <c r="R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</row>
    <row r="38" spans="1:40" x14ac:dyDescent="0.3">
      <c r="A38">
        <f t="shared" ref="A38:A45" si="2">A37+1</f>
        <v>37</v>
      </c>
      <c r="B38" t="str">
        <f>Participant37!Q$2</f>
        <v>6B</v>
      </c>
      <c r="C38" t="str">
        <f>Participant37!Q$3</f>
        <v>5B</v>
      </c>
      <c r="D38" t="str">
        <f>Participant37!Q$4</f>
        <v>4B</v>
      </c>
      <c r="E38" s="20">
        <f>Participant37!Q$6</f>
        <v>16</v>
      </c>
      <c r="F38">
        <f>Participant37!Q$7</f>
        <v>1</v>
      </c>
      <c r="G38" s="20">
        <f>Participant37!Q$8</f>
        <v>0</v>
      </c>
      <c r="H38">
        <f t="shared" si="0"/>
        <v>-3</v>
      </c>
      <c r="I38" t="str">
        <f>Participant37!Q$14</f>
        <v>6B</v>
      </c>
      <c r="J38" s="21"/>
      <c r="K38" s="21"/>
      <c r="L38" s="21"/>
      <c r="M38" s="21"/>
      <c r="N38" s="21"/>
      <c r="O38" s="21"/>
      <c r="P38" s="21"/>
      <c r="Q38" s="21"/>
      <c r="R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1:40" x14ac:dyDescent="0.3">
      <c r="A39">
        <f t="shared" si="2"/>
        <v>38</v>
      </c>
      <c r="B39" t="str">
        <f>Participant38!Q$2</f>
        <v>6B</v>
      </c>
      <c r="C39" t="str">
        <f>Participant38!Q$3</f>
        <v>5B</v>
      </c>
      <c r="D39" t="str">
        <f>Participant38!Q$4</f>
        <v>4B</v>
      </c>
      <c r="E39" s="20">
        <f>Participant38!Q$6</f>
        <v>13</v>
      </c>
      <c r="F39">
        <f>Participant38!Q$7</f>
        <v>0</v>
      </c>
      <c r="G39" s="20">
        <f>Participant38!Q$8</f>
        <v>8</v>
      </c>
      <c r="H39">
        <f t="shared" si="0"/>
        <v>0</v>
      </c>
      <c r="I39" t="str">
        <f>Participant38!Q$14</f>
        <v>6B</v>
      </c>
      <c r="J39" s="21"/>
      <c r="K39" s="21"/>
      <c r="L39" s="21"/>
      <c r="M39" s="21"/>
      <c r="N39" s="21"/>
      <c r="O39" s="21"/>
      <c r="P39" s="21"/>
      <c r="Q39" s="21"/>
      <c r="R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3">
      <c r="A40">
        <f t="shared" si="2"/>
        <v>39</v>
      </c>
      <c r="B40" t="str">
        <f>Participant39!Q$2</f>
        <v>6B</v>
      </c>
      <c r="C40" t="str">
        <f>Participant39!Q$3</f>
        <v>5B</v>
      </c>
      <c r="D40" t="str">
        <f>Participant39!Q$4</f>
        <v>4B</v>
      </c>
      <c r="E40" s="20">
        <f>Participant39!Q$6</f>
        <v>50</v>
      </c>
      <c r="F40">
        <f>Participant39!Q$7</f>
        <v>1</v>
      </c>
      <c r="G40" s="20">
        <f>Participant39!Q$8</f>
        <v>0</v>
      </c>
      <c r="H40">
        <f t="shared" si="0"/>
        <v>-3</v>
      </c>
      <c r="I40" t="str">
        <f>Participant39!Q$14</f>
        <v>5B</v>
      </c>
      <c r="J40" s="21"/>
      <c r="K40" s="21"/>
      <c r="L40" s="21"/>
      <c r="M40" s="21"/>
      <c r="N40" s="21"/>
      <c r="O40" s="21"/>
      <c r="P40" s="21"/>
      <c r="Q40" s="21"/>
      <c r="R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1:40" x14ac:dyDescent="0.3">
      <c r="A41">
        <f t="shared" si="2"/>
        <v>40</v>
      </c>
      <c r="B41" t="str">
        <f>Participant40!Q$2</f>
        <v>6B</v>
      </c>
      <c r="C41" t="str">
        <f>Participant40!Q$3</f>
        <v>4B</v>
      </c>
      <c r="D41" t="str">
        <f>Participant40!Q$4</f>
        <v>5B</v>
      </c>
      <c r="E41" s="20">
        <f>Participant40!Q$6</f>
        <v>19</v>
      </c>
      <c r="F41">
        <f>Participant40!Q$7</f>
        <v>1</v>
      </c>
      <c r="G41" s="20">
        <f>Participant40!Q$8</f>
        <v>14</v>
      </c>
      <c r="H41">
        <f t="shared" si="0"/>
        <v>1</v>
      </c>
      <c r="I41" t="str">
        <f>Participant40!Q$14</f>
        <v>6B</v>
      </c>
      <c r="J41" s="21"/>
      <c r="K41" s="21"/>
      <c r="L41" s="21"/>
      <c r="M41" s="21"/>
      <c r="N41" s="21"/>
      <c r="O41" s="21"/>
      <c r="P41" s="21"/>
      <c r="Q41" s="21"/>
      <c r="R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1:40" x14ac:dyDescent="0.3">
      <c r="A42">
        <f t="shared" si="2"/>
        <v>41</v>
      </c>
      <c r="B42" t="str">
        <f>Participant41!Q$2</f>
        <v>5B</v>
      </c>
      <c r="C42" t="str">
        <f>Participant41!Q$3</f>
        <v>6B</v>
      </c>
      <c r="D42" t="str">
        <f>Participant41!Q$4</f>
        <v>4B</v>
      </c>
      <c r="E42" s="20">
        <f>Participant41!Q$6</f>
        <v>15</v>
      </c>
      <c r="F42">
        <f>Participant41!Q$7</f>
        <v>0</v>
      </c>
      <c r="G42" s="20">
        <f>Participant41!Q$8</f>
        <v>4</v>
      </c>
      <c r="H42">
        <f t="shared" si="0"/>
        <v>-1</v>
      </c>
      <c r="I42" t="str">
        <f>Participant41!Q$14</f>
        <v>5B</v>
      </c>
      <c r="J42" s="21"/>
      <c r="K42" s="21"/>
      <c r="L42" s="21"/>
      <c r="M42" s="21"/>
      <c r="N42" s="21"/>
      <c r="O42" s="21"/>
      <c r="P42" s="21"/>
      <c r="Q42" s="21"/>
      <c r="R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1:40" x14ac:dyDescent="0.3">
      <c r="A43">
        <f t="shared" si="2"/>
        <v>42</v>
      </c>
      <c r="B43" t="str">
        <f>Participant42!Q$2</f>
        <v>6B</v>
      </c>
      <c r="C43" t="str">
        <f>Participant42!Q$3</f>
        <v>4B</v>
      </c>
      <c r="D43" t="str">
        <f>Participant42!Q$4</f>
        <v>5B</v>
      </c>
      <c r="E43" s="20">
        <f>Participant42!Q$6</f>
        <v>18</v>
      </c>
      <c r="F43">
        <f>Participant42!Q$7</f>
        <v>1</v>
      </c>
      <c r="G43" s="20">
        <f>Participant42!Q$8</f>
        <v>0</v>
      </c>
      <c r="H43">
        <f t="shared" si="0"/>
        <v>-3</v>
      </c>
      <c r="I43" t="str">
        <f>Participant42!Q$14</f>
        <v>6B</v>
      </c>
      <c r="J43" s="21"/>
      <c r="K43" s="21"/>
      <c r="L43" s="21"/>
      <c r="M43" s="21"/>
      <c r="N43" s="21"/>
      <c r="O43" s="21"/>
      <c r="P43" s="21"/>
      <c r="Q43" s="21"/>
      <c r="R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1:40" x14ac:dyDescent="0.3">
      <c r="A44">
        <f t="shared" si="2"/>
        <v>43</v>
      </c>
      <c r="B44">
        <f>Participant43!Q$2</f>
        <v>5</v>
      </c>
      <c r="C44">
        <f>Participant43!Q$3</f>
        <v>6</v>
      </c>
      <c r="D44">
        <f>Participant43!Q$4</f>
        <v>4</v>
      </c>
      <c r="E44" s="20">
        <f>Participant43!Q$6</f>
        <v>17</v>
      </c>
      <c r="F44">
        <f>Participant43!Q$7</f>
        <v>0</v>
      </c>
      <c r="G44" s="20">
        <f>Participant43!Q$8</f>
        <v>2</v>
      </c>
      <c r="H44">
        <f t="shared" si="0"/>
        <v>-2</v>
      </c>
      <c r="I44">
        <f>Participant43!Q$14</f>
        <v>5</v>
      </c>
      <c r="J44" s="21"/>
      <c r="K44" s="21"/>
      <c r="L44" s="21"/>
      <c r="M44" s="21"/>
      <c r="N44" s="21"/>
      <c r="O44" s="21"/>
      <c r="P44" s="21"/>
      <c r="Q44" s="21"/>
      <c r="R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1:40" x14ac:dyDescent="0.3">
      <c r="A45">
        <f t="shared" si="2"/>
        <v>44</v>
      </c>
      <c r="B45">
        <f>Participant44!Q$2</f>
        <v>6</v>
      </c>
      <c r="C45">
        <f>Participant44!Q$3</f>
        <v>5</v>
      </c>
      <c r="D45">
        <f>Participant44!Q$4</f>
        <v>4</v>
      </c>
      <c r="E45" s="20">
        <f>Participant44!Q$6</f>
        <v>49</v>
      </c>
      <c r="F45">
        <f>Participant44!Q$7</f>
        <v>0</v>
      </c>
      <c r="G45" s="20">
        <f>Participant44!Q$8</f>
        <v>0</v>
      </c>
      <c r="H45">
        <f t="shared" si="0"/>
        <v>-3</v>
      </c>
      <c r="I45">
        <f>Participant44!Q$14</f>
        <v>5</v>
      </c>
      <c r="J45" s="21"/>
      <c r="K45" s="21"/>
      <c r="L45" s="21"/>
      <c r="M45" s="21"/>
      <c r="N45" s="21"/>
      <c r="O45" s="21"/>
      <c r="P45" s="21"/>
      <c r="Q45" s="21"/>
      <c r="R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 spans="1:40" x14ac:dyDescent="0.3">
      <c r="E46" s="20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07FE-2004-4131-BDAB-0B2E2E50400F}">
  <dimension ref="A1:S30"/>
  <sheetViews>
    <sheetView workbookViewId="0">
      <selection activeCell="Q14" sqref="Q14"/>
    </sheetView>
  </sheetViews>
  <sheetFormatPr defaultRowHeight="14.4" x14ac:dyDescent="0.3"/>
  <cols>
    <col min="1" max="1" width="10.33203125" customWidth="1"/>
    <col min="6" max="6" width="13.21875" customWidth="1"/>
    <col min="16" max="16" width="17.332031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1</v>
      </c>
      <c r="D2" s="9">
        <f>ROUND((((C2+C3+(6-C4))/3)-1)/4,2)</f>
        <v>0.17</v>
      </c>
      <c r="F2" s="10" t="s">
        <v>36</v>
      </c>
      <c r="G2" s="7" t="s">
        <v>32</v>
      </c>
      <c r="H2" s="2">
        <v>1</v>
      </c>
      <c r="I2" s="9">
        <f>ROUND((((H2+H3+(6-H4))/3)-1)/4,2)</f>
        <v>0.17</v>
      </c>
      <c r="K2" s="10" t="s">
        <v>36</v>
      </c>
      <c r="L2" s="7" t="s">
        <v>32</v>
      </c>
      <c r="M2" s="2">
        <v>4</v>
      </c>
      <c r="N2" s="9">
        <f>ROUND((((M2+M3+(6-M4))/3)-1)/4,2)</f>
        <v>0.75</v>
      </c>
      <c r="P2" s="7" t="s">
        <v>35</v>
      </c>
      <c r="Q2" s="2">
        <v>4</v>
      </c>
    </row>
    <row r="3" spans="1:19" x14ac:dyDescent="0.3">
      <c r="B3" s="3" t="s">
        <v>33</v>
      </c>
      <c r="C3" s="8">
        <v>2</v>
      </c>
      <c r="G3" s="3" t="s">
        <v>33</v>
      </c>
      <c r="H3" s="8">
        <v>2</v>
      </c>
      <c r="L3" s="3" t="s">
        <v>33</v>
      </c>
      <c r="M3" s="8">
        <v>4</v>
      </c>
      <c r="P3" s="3" t="s">
        <v>46</v>
      </c>
      <c r="Q3" s="4">
        <v>6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2</v>
      </c>
      <c r="P4" s="5" t="s">
        <v>47</v>
      </c>
      <c r="Q4" s="6">
        <v>5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2</v>
      </c>
      <c r="I5" s="9">
        <f>ROUND((((H5+H6+(6-H7))/3)-1)/4,2)</f>
        <v>0.25</v>
      </c>
      <c r="K5" s="9" t="s">
        <v>37</v>
      </c>
      <c r="L5" s="7" t="s">
        <v>32</v>
      </c>
      <c r="M5" s="2">
        <v>4</v>
      </c>
      <c r="N5" s="9">
        <f>ROUND((((M5+M6+(6-M7))/3)-1)/4,2)</f>
        <v>0.83</v>
      </c>
    </row>
    <row r="6" spans="1:19" x14ac:dyDescent="0.3">
      <c r="B6" s="3" t="s">
        <v>33</v>
      </c>
      <c r="C6" s="4">
        <v>4</v>
      </c>
      <c r="G6" s="3" t="s">
        <v>33</v>
      </c>
      <c r="H6" s="4">
        <v>2</v>
      </c>
      <c r="L6" s="3" t="s">
        <v>33</v>
      </c>
      <c r="M6" s="4">
        <v>5</v>
      </c>
      <c r="P6" s="7" t="s">
        <v>3</v>
      </c>
      <c r="Q6" s="2">
        <v>23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4</v>
      </c>
      <c r="L7" s="5" t="s">
        <v>34</v>
      </c>
      <c r="M7" s="6">
        <v>2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0.67</v>
      </c>
      <c r="F8" s="9" t="s">
        <v>38</v>
      </c>
      <c r="G8" s="7" t="s">
        <v>32</v>
      </c>
      <c r="H8" s="2">
        <v>3</v>
      </c>
      <c r="I8" s="9">
        <f>ROUND((((H8+H9+(6-H10))/3)-1)/4,2)</f>
        <v>0.42</v>
      </c>
      <c r="K8" s="9" t="s">
        <v>38</v>
      </c>
      <c r="L8" s="7" t="s">
        <v>32</v>
      </c>
      <c r="M8" s="2">
        <v>3</v>
      </c>
      <c r="N8" s="9">
        <f>ROUND((((M8+M9+(6-M10))/3)-1)/4,2)</f>
        <v>0.42</v>
      </c>
      <c r="P8" s="5" t="s">
        <v>5</v>
      </c>
      <c r="Q8" s="6">
        <v>7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2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3</v>
      </c>
      <c r="L10" s="5" t="s">
        <v>34</v>
      </c>
      <c r="M10" s="6">
        <v>3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3</v>
      </c>
      <c r="D11" s="9">
        <f>ROUND((((C11+C12+(6-C13))/3)-1)/4,2)</f>
        <v>0.5</v>
      </c>
      <c r="F11" s="9" t="s">
        <v>39</v>
      </c>
      <c r="G11" s="7" t="s">
        <v>32</v>
      </c>
      <c r="H11" s="2">
        <v>2</v>
      </c>
      <c r="I11" s="9">
        <f>ROUND((((H11+H12+(6-H13))/3)-1)/4,2)</f>
        <v>0.25</v>
      </c>
      <c r="K11" s="9" t="s">
        <v>39</v>
      </c>
      <c r="L11" s="7" t="s">
        <v>32</v>
      </c>
      <c r="M11" s="2">
        <v>4</v>
      </c>
      <c r="N11" s="9">
        <f>ROUND((((M11+M12+(6-M13))/3)-1)/4,2)</f>
        <v>0.67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3</v>
      </c>
      <c r="G12" s="3" t="s">
        <v>33</v>
      </c>
      <c r="H12" s="4">
        <v>2</v>
      </c>
      <c r="L12" s="3" t="s">
        <v>33</v>
      </c>
      <c r="M12" s="4">
        <v>3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3</v>
      </c>
      <c r="G13" s="5" t="s">
        <v>34</v>
      </c>
      <c r="H13" s="6">
        <v>4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3</v>
      </c>
      <c r="D14" s="9">
        <f>ROUND((((C14+C15+(6-C16))/3)-1)/4,2)</f>
        <v>0.42</v>
      </c>
      <c r="F14" s="9" t="s">
        <v>40</v>
      </c>
      <c r="G14" s="7" t="s">
        <v>32</v>
      </c>
      <c r="H14" s="2">
        <v>3</v>
      </c>
      <c r="I14" s="9">
        <f>ROUND((((H14+H15+(6-H16))/3)-1)/4,2)</f>
        <v>0.5</v>
      </c>
      <c r="K14" s="9" t="s">
        <v>40</v>
      </c>
      <c r="L14" s="7" t="s">
        <v>32</v>
      </c>
      <c r="M14" s="2">
        <v>2</v>
      </c>
      <c r="N14" s="9">
        <f>ROUND((((M14+M15+(6-M16))/3)-1)/4,2)</f>
        <v>0.42</v>
      </c>
      <c r="P14" s="13" t="s">
        <v>54</v>
      </c>
      <c r="Q14" s="14">
        <f>Q3</f>
        <v>6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4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4</v>
      </c>
      <c r="L16" s="5" t="s">
        <v>34</v>
      </c>
      <c r="M16" s="6">
        <v>2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0.83</v>
      </c>
      <c r="F17" s="9" t="s">
        <v>41</v>
      </c>
      <c r="G17" s="7" t="s">
        <v>32</v>
      </c>
      <c r="H17" s="2">
        <v>3</v>
      </c>
      <c r="I17" s="9">
        <f>ROUND((((H17+H18+(6-H19))/3)-1)/4,2)</f>
        <v>0.42</v>
      </c>
      <c r="K17" s="9" t="s">
        <v>41</v>
      </c>
      <c r="L17" s="7" t="s">
        <v>32</v>
      </c>
      <c r="M17" s="2">
        <v>4</v>
      </c>
      <c r="N17" s="9">
        <f>ROUND((((M17+M18+(6-M19))/3)-1)/4,2)</f>
        <v>0.67</v>
      </c>
    </row>
    <row r="18" spans="1:14" x14ac:dyDescent="0.3">
      <c r="B18" s="3" t="s">
        <v>33</v>
      </c>
      <c r="C18" s="4">
        <v>5</v>
      </c>
      <c r="G18" s="3" t="s">
        <v>33</v>
      </c>
      <c r="H18" s="4">
        <v>2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3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0.75</v>
      </c>
      <c r="F20" s="9" t="s">
        <v>42</v>
      </c>
      <c r="G20" s="7" t="s">
        <v>32</v>
      </c>
      <c r="H20" s="2">
        <v>2</v>
      </c>
      <c r="I20" s="9">
        <f>ROUND((((H20+H21+(6-H22))/3)-1)/4,2)</f>
        <v>0.25</v>
      </c>
      <c r="K20" s="9" t="s">
        <v>42</v>
      </c>
      <c r="L20" s="7" t="s">
        <v>32</v>
      </c>
      <c r="M20" s="2">
        <v>3</v>
      </c>
      <c r="N20" s="9">
        <f>ROUND((((M20+M21+(6-M22))/3)-1)/4,2)</f>
        <v>0.42</v>
      </c>
    </row>
    <row r="21" spans="1:14" x14ac:dyDescent="0.3">
      <c r="B21" s="3" t="s">
        <v>33</v>
      </c>
      <c r="C21" s="4">
        <v>4</v>
      </c>
      <c r="G21" s="3" t="s">
        <v>33</v>
      </c>
      <c r="H21" s="4">
        <v>2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4</v>
      </c>
      <c r="L22" s="5" t="s">
        <v>34</v>
      </c>
      <c r="M22" s="6">
        <v>3</v>
      </c>
    </row>
    <row r="23" spans="1:14" ht="15" thickBot="1" x14ac:dyDescent="0.35">
      <c r="A23" s="9" t="s">
        <v>43</v>
      </c>
      <c r="B23" s="7" t="s">
        <v>32</v>
      </c>
      <c r="C23" s="2">
        <v>5</v>
      </c>
      <c r="D23" s="9">
        <f>ROUND((((C23+C24+(6-C25))/3)-1)/4,2)</f>
        <v>1</v>
      </c>
      <c r="F23" s="9" t="s">
        <v>43</v>
      </c>
      <c r="G23" s="7" t="s">
        <v>32</v>
      </c>
      <c r="H23" s="2">
        <v>2</v>
      </c>
      <c r="I23" s="9">
        <f>ROUND((((H23+H24+(6-H25))/3)-1)/4,2)</f>
        <v>0.33</v>
      </c>
      <c r="K23" s="9" t="s">
        <v>43</v>
      </c>
      <c r="L23" s="7" t="s">
        <v>32</v>
      </c>
      <c r="M23" s="2">
        <v>2</v>
      </c>
      <c r="N23" s="9">
        <f>ROUND((((M23+M24+(6-M25))/3)-1)/4,2)</f>
        <v>0.25</v>
      </c>
    </row>
    <row r="24" spans="1:14" x14ac:dyDescent="0.3">
      <c r="B24" s="3" t="s">
        <v>33</v>
      </c>
      <c r="C24" s="4">
        <v>5</v>
      </c>
      <c r="G24" s="3" t="s">
        <v>33</v>
      </c>
      <c r="H24" s="4">
        <v>3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1</v>
      </c>
      <c r="G25" s="5" t="s">
        <v>34</v>
      </c>
      <c r="H25" s="6">
        <v>4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0.83</v>
      </c>
      <c r="F26" s="9" t="s">
        <v>44</v>
      </c>
      <c r="G26" s="7" t="s">
        <v>32</v>
      </c>
      <c r="H26" s="2">
        <v>2</v>
      </c>
      <c r="I26" s="9">
        <f>ROUND((((H26+H27+(6-H28))/3)-1)/4,2)</f>
        <v>0.08</v>
      </c>
      <c r="K26" s="9" t="s">
        <v>44</v>
      </c>
      <c r="L26" s="7" t="s">
        <v>32</v>
      </c>
      <c r="M26" s="2">
        <v>3</v>
      </c>
      <c r="N26" s="9">
        <f>ROUND((((M26+M27+(6-M28))/3)-1)/4,2)</f>
        <v>0.57999999999999996</v>
      </c>
    </row>
    <row r="27" spans="1:14" x14ac:dyDescent="0.3">
      <c r="B27" s="3" t="s">
        <v>33</v>
      </c>
      <c r="C27" s="4">
        <v>5</v>
      </c>
      <c r="G27" s="3" t="s">
        <v>33</v>
      </c>
      <c r="H27" s="4">
        <v>1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2</v>
      </c>
      <c r="G28" s="5" t="s">
        <v>34</v>
      </c>
      <c r="H28" s="6">
        <v>5</v>
      </c>
      <c r="L28" s="5" t="s">
        <v>34</v>
      </c>
      <c r="M28" s="6">
        <v>3</v>
      </c>
    </row>
    <row r="30" spans="1:14" x14ac:dyDescent="0.3">
      <c r="C30" t="s">
        <v>53</v>
      </c>
      <c r="D30">
        <f>SUM(D2:D28)</f>
        <v>5.92</v>
      </c>
      <c r="H30" t="s">
        <v>53</v>
      </c>
      <c r="I30">
        <f>SUM(I2:I28)</f>
        <v>2.6700000000000004</v>
      </c>
      <c r="M30" t="s">
        <v>53</v>
      </c>
      <c r="N30">
        <f>SUM(N2:N28)</f>
        <v>5.01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7061-04EB-41F3-B0ED-031CD1490178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886718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1</v>
      </c>
      <c r="D2" s="9">
        <f>ROUND((((C2+C3+(6-C4))/3)-1)/4,2)</f>
        <v>0.17</v>
      </c>
      <c r="F2" s="10" t="s">
        <v>36</v>
      </c>
      <c r="G2" s="7" t="s">
        <v>32</v>
      </c>
      <c r="H2" s="2">
        <v>1</v>
      </c>
      <c r="I2" s="9">
        <f>ROUND((((H2+H3+(6-H4))/3)-1)/4,2)</f>
        <v>0</v>
      </c>
      <c r="K2" s="10" t="s">
        <v>36</v>
      </c>
      <c r="L2" s="7" t="s">
        <v>32</v>
      </c>
      <c r="M2" s="2">
        <v>2</v>
      </c>
      <c r="N2" s="9">
        <f>ROUND((((M2+M3+(6-M4))/3)-1)/4,2)</f>
        <v>0.25</v>
      </c>
      <c r="P2" s="7" t="s">
        <v>35</v>
      </c>
      <c r="Q2" s="2">
        <v>6</v>
      </c>
    </row>
    <row r="3" spans="1:19" x14ac:dyDescent="0.3">
      <c r="B3" s="3" t="s">
        <v>33</v>
      </c>
      <c r="C3" s="8">
        <v>2</v>
      </c>
      <c r="G3" s="3" t="s">
        <v>33</v>
      </c>
      <c r="H3" s="8">
        <v>1</v>
      </c>
      <c r="L3" s="3" t="s">
        <v>33</v>
      </c>
      <c r="M3" s="8">
        <v>2</v>
      </c>
      <c r="P3" s="3" t="s">
        <v>46</v>
      </c>
      <c r="Q3" s="4">
        <v>4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5</v>
      </c>
      <c r="L4" s="5" t="s">
        <v>34</v>
      </c>
      <c r="M4" s="6">
        <v>4</v>
      </c>
      <c r="P4" s="5" t="s">
        <v>47</v>
      </c>
      <c r="Q4" s="6">
        <v>5</v>
      </c>
    </row>
    <row r="5" spans="1:19" ht="15" thickBot="1" x14ac:dyDescent="0.35">
      <c r="A5" s="9" t="s">
        <v>37</v>
      </c>
      <c r="B5" s="7" t="s">
        <v>32</v>
      </c>
      <c r="C5" s="2">
        <v>1</v>
      </c>
      <c r="D5" s="9">
        <f>ROUND((((C5+C6+(6-C7))/3)-1)/4,2)</f>
        <v>0</v>
      </c>
      <c r="F5" s="9" t="s">
        <v>37</v>
      </c>
      <c r="G5" s="7" t="s">
        <v>32</v>
      </c>
      <c r="H5" s="2">
        <v>4</v>
      </c>
      <c r="I5" s="9">
        <f>ROUND((((H5+H6+(6-H7))/3)-1)/4,2)</f>
        <v>0.83</v>
      </c>
      <c r="K5" s="9" t="s">
        <v>37</v>
      </c>
      <c r="L5" s="7" t="s">
        <v>32</v>
      </c>
      <c r="M5" s="2">
        <v>5</v>
      </c>
      <c r="N5" s="9">
        <f>ROUND((((M5+M6+(6-M7))/3)-1)/4,2)</f>
        <v>1</v>
      </c>
    </row>
    <row r="6" spans="1:19" x14ac:dyDescent="0.3">
      <c r="B6" s="3" t="s">
        <v>33</v>
      </c>
      <c r="C6" s="4">
        <v>1</v>
      </c>
      <c r="G6" s="3" t="s">
        <v>33</v>
      </c>
      <c r="H6" s="4">
        <v>4</v>
      </c>
      <c r="L6" s="3" t="s">
        <v>33</v>
      </c>
      <c r="M6" s="4">
        <v>5</v>
      </c>
      <c r="P6" s="7" t="s">
        <v>3</v>
      </c>
      <c r="Q6" s="2">
        <v>47</v>
      </c>
    </row>
    <row r="7" spans="1:19" ht="15" thickBot="1" x14ac:dyDescent="0.35">
      <c r="B7" s="5" t="s">
        <v>34</v>
      </c>
      <c r="C7" s="6">
        <v>5</v>
      </c>
      <c r="G7" s="5" t="s">
        <v>34</v>
      </c>
      <c r="H7" s="6">
        <v>1</v>
      </c>
      <c r="L7" s="5" t="s">
        <v>34</v>
      </c>
      <c r="M7" s="6">
        <v>1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0.33</v>
      </c>
      <c r="F8" s="9" t="s">
        <v>38</v>
      </c>
      <c r="G8" s="7" t="s">
        <v>32</v>
      </c>
      <c r="H8" s="2">
        <v>3</v>
      </c>
      <c r="I8" s="9">
        <f>ROUND((((H8+H9+(6-H10))/3)-1)/4,2)</f>
        <v>0.5</v>
      </c>
      <c r="K8" s="9" t="s">
        <v>38</v>
      </c>
      <c r="L8" s="7" t="s">
        <v>32</v>
      </c>
      <c r="M8" s="2">
        <v>2</v>
      </c>
      <c r="N8" s="9">
        <f>ROUND((((M8+M9+(6-M10))/3)-1)/4,2)</f>
        <v>0.33</v>
      </c>
      <c r="P8" s="5" t="s">
        <v>5</v>
      </c>
      <c r="Q8" s="6">
        <v>10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3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3</v>
      </c>
      <c r="L10" s="5" t="s">
        <v>34</v>
      </c>
      <c r="M10" s="6">
        <v>3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0.25</v>
      </c>
      <c r="F11" s="9" t="s">
        <v>39</v>
      </c>
      <c r="G11" s="7" t="s">
        <v>32</v>
      </c>
      <c r="H11" s="2">
        <v>2</v>
      </c>
      <c r="I11" s="9">
        <f>ROUND((((H11+H12+(6-H13))/3)-1)/4,2)</f>
        <v>0.25</v>
      </c>
      <c r="K11" s="9" t="s">
        <v>39</v>
      </c>
      <c r="L11" s="7" t="s">
        <v>32</v>
      </c>
      <c r="M11" s="2">
        <v>5</v>
      </c>
      <c r="N11" s="9">
        <f>ROUND((((M11+M12+(6-M13))/3)-1)/4,2)</f>
        <v>0.83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2</v>
      </c>
      <c r="G12" s="3" t="s">
        <v>33</v>
      </c>
      <c r="H12" s="4">
        <v>2</v>
      </c>
      <c r="L12" s="3" t="s">
        <v>33</v>
      </c>
      <c r="M12" s="4">
        <v>4</v>
      </c>
      <c r="P12" s="5" t="s">
        <v>50</v>
      </c>
      <c r="Q12" s="6">
        <v>0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4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0.75</v>
      </c>
      <c r="F14" s="9" t="s">
        <v>40</v>
      </c>
      <c r="G14" s="7" t="s">
        <v>32</v>
      </c>
      <c r="H14" s="2">
        <v>4</v>
      </c>
      <c r="I14" s="9">
        <f>ROUND((((H14+H15+(6-H16))/3)-1)/4,2)</f>
        <v>0.75</v>
      </c>
      <c r="K14" s="9" t="s">
        <v>40</v>
      </c>
      <c r="L14" s="7" t="s">
        <v>32</v>
      </c>
      <c r="M14" s="2">
        <v>4</v>
      </c>
      <c r="N14" s="9">
        <f>ROUND((((M14+M15+(6-M16))/3)-1)/4,2)</f>
        <v>0.75</v>
      </c>
      <c r="P14" s="13" t="s">
        <v>54</v>
      </c>
      <c r="Q14" s="14">
        <f>Q4</f>
        <v>5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4</v>
      </c>
      <c r="L15" s="3" t="s">
        <v>33</v>
      </c>
      <c r="M15" s="4">
        <v>4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2</v>
      </c>
      <c r="L16" s="5" t="s">
        <v>34</v>
      </c>
      <c r="M16" s="6">
        <v>2</v>
      </c>
    </row>
    <row r="17" spans="1:14" ht="15" thickBot="1" x14ac:dyDescent="0.35">
      <c r="A17" s="9" t="s">
        <v>41</v>
      </c>
      <c r="B17" s="7" t="s">
        <v>32</v>
      </c>
      <c r="C17" s="2">
        <v>3</v>
      </c>
      <c r="D17" s="9">
        <f>ROUND((((C17+C18+(6-C19))/3)-1)/4,2)</f>
        <v>0.42</v>
      </c>
      <c r="F17" s="9" t="s">
        <v>41</v>
      </c>
      <c r="G17" s="7" t="s">
        <v>32</v>
      </c>
      <c r="H17" s="2">
        <v>5</v>
      </c>
      <c r="I17" s="9">
        <f>ROUND((((H17+H18+(6-H19))/3)-1)/4,2)</f>
        <v>1</v>
      </c>
      <c r="K17" s="9" t="s">
        <v>41</v>
      </c>
      <c r="L17" s="7" t="s">
        <v>32</v>
      </c>
      <c r="M17" s="2">
        <v>2</v>
      </c>
      <c r="N17" s="9">
        <f>ROUND((((M17+M18+(6-M19))/3)-1)/4,2)</f>
        <v>0.25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5</v>
      </c>
      <c r="L18" s="3" t="s">
        <v>33</v>
      </c>
      <c r="M18" s="4">
        <v>2</v>
      </c>
    </row>
    <row r="19" spans="1:14" ht="15" thickBot="1" x14ac:dyDescent="0.35">
      <c r="B19" s="5" t="s">
        <v>34</v>
      </c>
      <c r="C19" s="6">
        <v>3</v>
      </c>
      <c r="G19" s="5" t="s">
        <v>34</v>
      </c>
      <c r="H19" s="6">
        <v>1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0.75</v>
      </c>
      <c r="F20" s="9" t="s">
        <v>42</v>
      </c>
      <c r="G20" s="7" t="s">
        <v>32</v>
      </c>
      <c r="H20" s="2">
        <v>1</v>
      </c>
      <c r="I20" s="9">
        <f>ROUND((((H20+H21+(6-H22))/3)-1)/4,2)</f>
        <v>0.17</v>
      </c>
      <c r="K20" s="9" t="s">
        <v>42</v>
      </c>
      <c r="L20" s="7" t="s">
        <v>32</v>
      </c>
      <c r="M20" s="2">
        <v>4</v>
      </c>
      <c r="N20" s="9">
        <f>ROUND((((M20+M21+(6-M22))/3)-1)/4,2)</f>
        <v>0.75</v>
      </c>
    </row>
    <row r="21" spans="1:14" x14ac:dyDescent="0.3">
      <c r="B21" s="3" t="s">
        <v>33</v>
      </c>
      <c r="C21" s="4">
        <v>4</v>
      </c>
      <c r="G21" s="3" t="s">
        <v>33</v>
      </c>
      <c r="H21" s="4">
        <v>2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4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3</v>
      </c>
      <c r="D23" s="9">
        <f>ROUND((((C23+C24+(6-C25))/3)-1)/4,2)</f>
        <v>0.5</v>
      </c>
      <c r="F23" s="9" t="s">
        <v>43</v>
      </c>
      <c r="G23" s="7" t="s">
        <v>32</v>
      </c>
      <c r="H23" s="2">
        <v>3</v>
      </c>
      <c r="I23" s="9">
        <f>ROUND((((H23+H24+(6-H25))/3)-1)/4,2)</f>
        <v>0.42</v>
      </c>
      <c r="K23" s="9" t="s">
        <v>43</v>
      </c>
      <c r="L23" s="7" t="s">
        <v>32</v>
      </c>
      <c r="M23" s="2">
        <v>5</v>
      </c>
      <c r="N23" s="9">
        <f>ROUND((((M23+M24+(6-M25))/3)-1)/4,2)</f>
        <v>0.92</v>
      </c>
    </row>
    <row r="24" spans="1:14" x14ac:dyDescent="0.3">
      <c r="B24" s="3" t="s">
        <v>33</v>
      </c>
      <c r="C24" s="4">
        <v>3</v>
      </c>
      <c r="G24" s="3" t="s">
        <v>33</v>
      </c>
      <c r="H24" s="4">
        <v>2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3</v>
      </c>
      <c r="G25" s="5" t="s">
        <v>34</v>
      </c>
      <c r="H25" s="6">
        <v>3</v>
      </c>
      <c r="L25" s="5" t="s">
        <v>34</v>
      </c>
      <c r="M25" s="6">
        <v>1</v>
      </c>
    </row>
    <row r="26" spans="1:14" ht="15" thickBot="1" x14ac:dyDescent="0.35">
      <c r="A26" s="9" t="s">
        <v>44</v>
      </c>
      <c r="B26" s="7" t="s">
        <v>32</v>
      </c>
      <c r="C26" s="2">
        <v>1</v>
      </c>
      <c r="D26" s="9">
        <f>ROUND((((C26+C27+(6-C28))/3)-1)/4,2)</f>
        <v>0</v>
      </c>
      <c r="F26" s="9" t="s">
        <v>44</v>
      </c>
      <c r="G26" s="7" t="s">
        <v>32</v>
      </c>
      <c r="H26" s="2">
        <v>4</v>
      </c>
      <c r="I26" s="9">
        <f>ROUND((((H26+H27+(6-H28))/3)-1)/4,2)</f>
        <v>0.67</v>
      </c>
      <c r="K26" s="9" t="s">
        <v>44</v>
      </c>
      <c r="L26" s="7" t="s">
        <v>32</v>
      </c>
      <c r="M26" s="2">
        <v>3</v>
      </c>
      <c r="N26" s="9">
        <f>ROUND((((M26+M27+(6-M28))/3)-1)/4,2)</f>
        <v>0.33</v>
      </c>
    </row>
    <row r="27" spans="1:14" x14ac:dyDescent="0.3">
      <c r="B27" s="3" t="s">
        <v>33</v>
      </c>
      <c r="C27" s="4">
        <v>1</v>
      </c>
      <c r="G27" s="3" t="s">
        <v>33</v>
      </c>
      <c r="H27" s="4">
        <v>3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5</v>
      </c>
      <c r="G28" s="5" t="s">
        <v>34</v>
      </c>
      <c r="H28" s="6">
        <v>2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3.17</v>
      </c>
      <c r="H30" t="s">
        <v>53</v>
      </c>
      <c r="I30">
        <f>SUM(I2:I28)</f>
        <v>4.59</v>
      </c>
      <c r="M30" t="s">
        <v>53</v>
      </c>
      <c r="N30">
        <f>SUM(N2:N28)</f>
        <v>5.41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CEB5-C6D5-468B-9CF9-31B8D85FC3F8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886718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0.33</v>
      </c>
      <c r="F2" s="10" t="s">
        <v>36</v>
      </c>
      <c r="G2" s="7" t="s">
        <v>32</v>
      </c>
      <c r="H2" s="2">
        <v>2</v>
      </c>
      <c r="I2" s="9">
        <f>ROUND((((H2+H3+(6-H4))/3)-1)/4,2)</f>
        <v>0.33</v>
      </c>
      <c r="K2" s="10" t="s">
        <v>36</v>
      </c>
      <c r="L2" s="7" t="s">
        <v>32</v>
      </c>
      <c r="M2" s="2">
        <v>4</v>
      </c>
      <c r="N2" s="9">
        <f>ROUND((((M2+M3+(6-M4))/3)-1)/4,2)</f>
        <v>0.5</v>
      </c>
      <c r="P2" s="7" t="s">
        <v>35</v>
      </c>
      <c r="Q2" s="2" t="s">
        <v>61</v>
      </c>
    </row>
    <row r="3" spans="1:19" x14ac:dyDescent="0.3">
      <c r="B3" s="3" t="s">
        <v>33</v>
      </c>
      <c r="C3" s="8">
        <v>3</v>
      </c>
      <c r="G3" s="3" t="s">
        <v>33</v>
      </c>
      <c r="H3" s="8">
        <v>3</v>
      </c>
      <c r="L3" s="3" t="s">
        <v>33</v>
      </c>
      <c r="M3" s="8">
        <v>3</v>
      </c>
      <c r="P3" s="3" t="s">
        <v>46</v>
      </c>
      <c r="Q3" s="4" t="s">
        <v>59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4</v>
      </c>
      <c r="P4" s="5" t="s">
        <v>47</v>
      </c>
      <c r="Q4" s="6" t="s">
        <v>60</v>
      </c>
    </row>
    <row r="5" spans="1:19" ht="15" thickBot="1" x14ac:dyDescent="0.35">
      <c r="A5" s="9" t="s">
        <v>37</v>
      </c>
      <c r="B5" s="7" t="s">
        <v>32</v>
      </c>
      <c r="C5" s="2">
        <v>3</v>
      </c>
      <c r="D5" s="9">
        <f>ROUND((((C5+C6+(6-C7))/3)-1)/4,2)</f>
        <v>0.42</v>
      </c>
      <c r="F5" s="9" t="s">
        <v>37</v>
      </c>
      <c r="G5" s="7" t="s">
        <v>32</v>
      </c>
      <c r="H5" s="2">
        <v>1</v>
      </c>
      <c r="I5" s="9">
        <f>ROUND((((H5+H6+(6-H7))/3)-1)/4,2)</f>
        <v>0.25</v>
      </c>
      <c r="K5" s="9" t="s">
        <v>37</v>
      </c>
      <c r="L5" s="7" t="s">
        <v>32</v>
      </c>
      <c r="M5" s="2">
        <v>2</v>
      </c>
      <c r="N5" s="9">
        <f>ROUND((((M5+M6+(6-M7))/3)-1)/4,2)</f>
        <v>0.42</v>
      </c>
    </row>
    <row r="6" spans="1:19" x14ac:dyDescent="0.3">
      <c r="B6" s="3" t="s">
        <v>33</v>
      </c>
      <c r="C6" s="4">
        <v>2</v>
      </c>
      <c r="G6" s="3" t="s">
        <v>33</v>
      </c>
      <c r="H6" s="4">
        <v>3</v>
      </c>
      <c r="L6" s="3" t="s">
        <v>33</v>
      </c>
      <c r="M6" s="4">
        <v>4</v>
      </c>
      <c r="P6" s="7" t="s">
        <v>3</v>
      </c>
      <c r="Q6" s="2">
        <v>51</v>
      </c>
    </row>
    <row r="7" spans="1:19" ht="15" thickBot="1" x14ac:dyDescent="0.35">
      <c r="B7" s="5" t="s">
        <v>34</v>
      </c>
      <c r="C7" s="6">
        <v>3</v>
      </c>
      <c r="G7" s="5" t="s">
        <v>34</v>
      </c>
      <c r="H7" s="6">
        <v>4</v>
      </c>
      <c r="L7" s="5" t="s">
        <v>34</v>
      </c>
      <c r="M7" s="6">
        <v>4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0.33</v>
      </c>
      <c r="F8" s="9" t="s">
        <v>38</v>
      </c>
      <c r="G8" s="7" t="s">
        <v>32</v>
      </c>
      <c r="H8" s="2">
        <v>2</v>
      </c>
      <c r="I8" s="9">
        <f>ROUND((((H8+H9+(6-H10))/3)-1)/4,2)</f>
        <v>0.42</v>
      </c>
      <c r="K8" s="9" t="s">
        <v>38</v>
      </c>
      <c r="L8" s="7" t="s">
        <v>32</v>
      </c>
      <c r="M8" s="2">
        <v>3</v>
      </c>
      <c r="N8" s="9">
        <f>ROUND((((M8+M9+(6-M10))/3)-1)/4,2)</f>
        <v>0.5</v>
      </c>
      <c r="P8" s="5" t="s">
        <v>5</v>
      </c>
      <c r="Q8" s="6">
        <v>0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4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4</v>
      </c>
      <c r="L10" s="5" t="s">
        <v>34</v>
      </c>
      <c r="M10" s="6">
        <v>4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0.33</v>
      </c>
      <c r="F11" s="9" t="s">
        <v>39</v>
      </c>
      <c r="G11" s="7" t="s">
        <v>32</v>
      </c>
      <c r="H11" s="2">
        <v>4</v>
      </c>
      <c r="I11" s="9">
        <f>ROUND((((H11+H12+(6-H13))/3)-1)/4,2)</f>
        <v>0.5</v>
      </c>
      <c r="K11" s="9" t="s">
        <v>39</v>
      </c>
      <c r="L11" s="7" t="s">
        <v>32</v>
      </c>
      <c r="M11" s="2">
        <v>2</v>
      </c>
      <c r="N11" s="9">
        <f>ROUND((((M11+M12+(6-M13))/3)-1)/4,2)</f>
        <v>0.33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3</v>
      </c>
      <c r="G12" s="3" t="s">
        <v>33</v>
      </c>
      <c r="H12" s="4">
        <v>3</v>
      </c>
      <c r="L12" s="3" t="s">
        <v>33</v>
      </c>
      <c r="M12" s="4">
        <v>3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4</v>
      </c>
      <c r="L13" s="5" t="s">
        <v>34</v>
      </c>
      <c r="M13" s="6">
        <v>4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0.5</v>
      </c>
      <c r="F14" s="9" t="s">
        <v>40</v>
      </c>
      <c r="G14" s="7" t="s">
        <v>32</v>
      </c>
      <c r="H14" s="2">
        <v>1</v>
      </c>
      <c r="I14" s="9">
        <f>ROUND((((H14+H15+(6-H16))/3)-1)/4,2)</f>
        <v>0.25</v>
      </c>
      <c r="K14" s="9" t="s">
        <v>40</v>
      </c>
      <c r="L14" s="7" t="s">
        <v>32</v>
      </c>
      <c r="M14" s="2">
        <v>1</v>
      </c>
      <c r="N14" s="9">
        <f>ROUND((((M14+M15+(6-M16))/3)-1)/4,2)</f>
        <v>0.25</v>
      </c>
      <c r="P14" s="13" t="s">
        <v>54</v>
      </c>
      <c r="Q14" s="14" t="str">
        <f>Q4</f>
        <v>5B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3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3</v>
      </c>
      <c r="G16" s="5" t="s">
        <v>34</v>
      </c>
      <c r="H16" s="6">
        <v>4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0.67</v>
      </c>
      <c r="F17" s="9" t="s">
        <v>41</v>
      </c>
      <c r="G17" s="7" t="s">
        <v>32</v>
      </c>
      <c r="H17" s="2">
        <v>2</v>
      </c>
      <c r="I17" s="9">
        <f>ROUND((((H17+H18+(6-H19))/3)-1)/4,2)</f>
        <v>0.42</v>
      </c>
      <c r="K17" s="9" t="s">
        <v>41</v>
      </c>
      <c r="L17" s="7" t="s">
        <v>32</v>
      </c>
      <c r="M17" s="2">
        <v>2</v>
      </c>
      <c r="N17" s="9">
        <f>ROUND((((M17+M18+(6-M19))/3)-1)/4,2)</f>
        <v>0.33</v>
      </c>
    </row>
    <row r="18" spans="1:14" x14ac:dyDescent="0.3">
      <c r="B18" s="3" t="s">
        <v>33</v>
      </c>
      <c r="C18" s="4">
        <v>3</v>
      </c>
      <c r="G18" s="3" t="s">
        <v>33</v>
      </c>
      <c r="H18" s="4">
        <v>5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5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0.67</v>
      </c>
      <c r="F20" s="9" t="s">
        <v>42</v>
      </c>
      <c r="G20" s="7" t="s">
        <v>32</v>
      </c>
      <c r="H20" s="2">
        <v>3</v>
      </c>
      <c r="I20" s="9">
        <f>ROUND((((H20+H21+(6-H22))/3)-1)/4,2)</f>
        <v>0.42</v>
      </c>
      <c r="K20" s="9" t="s">
        <v>42</v>
      </c>
      <c r="L20" s="7" t="s">
        <v>32</v>
      </c>
      <c r="M20" s="2">
        <v>2</v>
      </c>
      <c r="N20" s="9">
        <f>ROUND((((M20+M21+(6-M22))/3)-1)/4,2)</f>
        <v>0.33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3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4</v>
      </c>
      <c r="L22" s="5" t="s">
        <v>34</v>
      </c>
      <c r="M22" s="6">
        <v>5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0.33</v>
      </c>
      <c r="F23" s="9" t="s">
        <v>43</v>
      </c>
      <c r="G23" s="7" t="s">
        <v>32</v>
      </c>
      <c r="H23" s="2">
        <v>2</v>
      </c>
      <c r="I23" s="9">
        <f>ROUND((((H23+H24+(6-H25))/3)-1)/4,2)</f>
        <v>0.33</v>
      </c>
      <c r="K23" s="9" t="s">
        <v>43</v>
      </c>
      <c r="L23" s="7" t="s">
        <v>32</v>
      </c>
      <c r="M23" s="2">
        <v>3</v>
      </c>
      <c r="N23" s="9">
        <f>ROUND((((M23+M24+(6-M25))/3)-1)/4,2)</f>
        <v>0.33</v>
      </c>
    </row>
    <row r="24" spans="1:14" x14ac:dyDescent="0.3">
      <c r="B24" s="3" t="s">
        <v>33</v>
      </c>
      <c r="C24" s="4">
        <v>3</v>
      </c>
      <c r="G24" s="3" t="s">
        <v>33</v>
      </c>
      <c r="H24" s="4">
        <v>3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4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4</v>
      </c>
      <c r="I26" s="9">
        <f>ROUND((((H26+H27+(6-H28))/3)-1)/4,2)</f>
        <v>0.5</v>
      </c>
      <c r="K26" s="9" t="s">
        <v>44</v>
      </c>
      <c r="L26" s="7" t="s">
        <v>32</v>
      </c>
      <c r="M26" s="2">
        <v>4</v>
      </c>
      <c r="N26" s="9">
        <f>ROUND((((M26+M27+(6-M28))/3)-1)/4,2)</f>
        <v>0.67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3</v>
      </c>
      <c r="L27" s="3" t="s">
        <v>33</v>
      </c>
      <c r="M27" s="4">
        <v>3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4</v>
      </c>
      <c r="L28" s="5" t="s">
        <v>34</v>
      </c>
      <c r="M28" s="6">
        <v>2</v>
      </c>
    </row>
    <row r="30" spans="1:14" x14ac:dyDescent="0.3">
      <c r="C30" t="s">
        <v>53</v>
      </c>
      <c r="D30">
        <f>SUM(D2:D28)</f>
        <v>3.83</v>
      </c>
      <c r="H30" t="s">
        <v>53</v>
      </c>
      <c r="I30">
        <f>SUM(I2:I28)</f>
        <v>3.42</v>
      </c>
      <c r="M30" t="s">
        <v>53</v>
      </c>
      <c r="N30">
        <f>SUM(N2:N28)</f>
        <v>3.66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DC2E-B7D8-4327-B389-1A27A2228E55}">
  <dimension ref="A1:S30"/>
  <sheetViews>
    <sheetView workbookViewId="0">
      <selection activeCell="Q15" sqref="Q15:R15"/>
    </sheetView>
  </sheetViews>
  <sheetFormatPr defaultRowHeight="14.4" x14ac:dyDescent="0.3"/>
  <cols>
    <col min="1" max="1" width="10.33203125" customWidth="1"/>
    <col min="6" max="6" width="13.21875" customWidth="1"/>
    <col min="16" max="16" width="17.441406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4</v>
      </c>
      <c r="D2" s="9">
        <f>ROUND((((C2+C3+(6-C4))/3)-1)/4,2)</f>
        <v>0.75</v>
      </c>
      <c r="F2" s="10" t="s">
        <v>36</v>
      </c>
      <c r="G2" s="7" t="s">
        <v>32</v>
      </c>
      <c r="H2" s="2">
        <v>3</v>
      </c>
      <c r="I2" s="9">
        <f>ROUND((((H2+H3+(6-H4))/3)-1)/4,2)</f>
        <v>0.42</v>
      </c>
      <c r="K2" s="10" t="s">
        <v>36</v>
      </c>
      <c r="L2" s="7" t="s">
        <v>32</v>
      </c>
      <c r="M2" s="2">
        <v>3</v>
      </c>
      <c r="N2" s="9">
        <f>ROUND((((M2+M3+(6-M4))/3)-1)/4,2)</f>
        <v>0.5</v>
      </c>
      <c r="P2" s="7" t="s">
        <v>35</v>
      </c>
      <c r="Q2" s="2">
        <v>1</v>
      </c>
    </row>
    <row r="3" spans="1:19" x14ac:dyDescent="0.3">
      <c r="B3" s="3" t="s">
        <v>33</v>
      </c>
      <c r="C3" s="8">
        <v>5</v>
      </c>
      <c r="G3" s="3" t="s">
        <v>33</v>
      </c>
      <c r="H3" s="8">
        <v>2</v>
      </c>
      <c r="L3" s="3" t="s">
        <v>33</v>
      </c>
      <c r="M3" s="8">
        <v>4</v>
      </c>
      <c r="P3" s="3" t="s">
        <v>46</v>
      </c>
      <c r="Q3" s="4">
        <v>2</v>
      </c>
    </row>
    <row r="4" spans="1:19" ht="15" thickBot="1" x14ac:dyDescent="0.35">
      <c r="B4" s="5" t="s">
        <v>34</v>
      </c>
      <c r="C4" s="6">
        <v>3</v>
      </c>
      <c r="G4" s="5" t="s">
        <v>34</v>
      </c>
      <c r="H4" s="6">
        <v>3</v>
      </c>
      <c r="L4" s="5" t="s">
        <v>34</v>
      </c>
      <c r="M4" s="6">
        <v>4</v>
      </c>
      <c r="P4" s="5" t="s">
        <v>47</v>
      </c>
      <c r="Q4" s="6">
        <v>3</v>
      </c>
    </row>
    <row r="5" spans="1:19" ht="15" thickBot="1" x14ac:dyDescent="0.35">
      <c r="A5" s="9" t="s">
        <v>37</v>
      </c>
      <c r="B5" s="7" t="s">
        <v>32</v>
      </c>
      <c r="C5" s="2">
        <v>3</v>
      </c>
      <c r="D5" s="9">
        <f>ROUND((((C5+C6+(6-C7))/3)-1)/4,2)</f>
        <v>0.42</v>
      </c>
      <c r="F5" s="9" t="s">
        <v>37</v>
      </c>
      <c r="G5" s="7" t="s">
        <v>32</v>
      </c>
      <c r="H5" s="2">
        <v>2</v>
      </c>
      <c r="I5" s="9">
        <f>ROUND((((H5+H6+(6-H7))/3)-1)/4,2)</f>
        <v>0.25</v>
      </c>
      <c r="K5" s="9" t="s">
        <v>37</v>
      </c>
      <c r="L5" s="7" t="s">
        <v>32</v>
      </c>
      <c r="M5" s="2">
        <v>1</v>
      </c>
      <c r="N5" s="9">
        <f>ROUND((((M5+M6+(6-M7))/3)-1)/4,2)</f>
        <v>0</v>
      </c>
    </row>
    <row r="6" spans="1:19" x14ac:dyDescent="0.3">
      <c r="B6" s="3" t="s">
        <v>33</v>
      </c>
      <c r="C6" s="4">
        <v>2</v>
      </c>
      <c r="G6" s="3" t="s">
        <v>33</v>
      </c>
      <c r="H6" s="4">
        <v>2</v>
      </c>
      <c r="L6" s="3" t="s">
        <v>33</v>
      </c>
      <c r="M6" s="4">
        <v>1</v>
      </c>
      <c r="P6" s="7" t="s">
        <v>3</v>
      </c>
      <c r="Q6" s="2">
        <v>37</v>
      </c>
    </row>
    <row r="7" spans="1:19" ht="15" thickBot="1" x14ac:dyDescent="0.35">
      <c r="B7" s="5" t="s">
        <v>34</v>
      </c>
      <c r="C7" s="6">
        <v>3</v>
      </c>
      <c r="G7" s="5" t="s">
        <v>34</v>
      </c>
      <c r="H7" s="6">
        <v>4</v>
      </c>
      <c r="L7" s="5" t="s">
        <v>34</v>
      </c>
      <c r="M7" s="6">
        <v>5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0.33</v>
      </c>
      <c r="F8" s="9" t="s">
        <v>38</v>
      </c>
      <c r="G8" s="7" t="s">
        <v>32</v>
      </c>
      <c r="H8" s="2">
        <v>4</v>
      </c>
      <c r="I8" s="9">
        <f>ROUND((((H8+H9+(6-H10))/3)-1)/4,2)</f>
        <v>0.67</v>
      </c>
      <c r="K8" s="9" t="s">
        <v>38</v>
      </c>
      <c r="L8" s="7" t="s">
        <v>32</v>
      </c>
      <c r="M8" s="2">
        <v>1</v>
      </c>
      <c r="N8" s="9">
        <f>ROUND((((M8+M9+(6-M10))/3)-1)/4,2)</f>
        <v>0</v>
      </c>
      <c r="P8" s="5" t="s">
        <v>5</v>
      </c>
      <c r="Q8" s="6">
        <v>8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4</v>
      </c>
      <c r="L9" s="3" t="s">
        <v>33</v>
      </c>
      <c r="M9" s="4">
        <v>1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3</v>
      </c>
      <c r="L10" s="5" t="s">
        <v>34</v>
      </c>
      <c r="M10" s="6">
        <v>5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1</v>
      </c>
      <c r="D11" s="9">
        <f>ROUND((((C11+C12+(6-C13))/3)-1)/4,2)</f>
        <v>0.17</v>
      </c>
      <c r="F11" s="9" t="s">
        <v>39</v>
      </c>
      <c r="G11" s="7" t="s">
        <v>32</v>
      </c>
      <c r="H11" s="2">
        <v>2</v>
      </c>
      <c r="I11" s="9">
        <f>ROUND((((H11+H12+(6-H13))/3)-1)/4,2)</f>
        <v>0.17</v>
      </c>
      <c r="K11" s="9" t="s">
        <v>39</v>
      </c>
      <c r="L11" s="7" t="s">
        <v>32</v>
      </c>
      <c r="M11" s="2">
        <v>1</v>
      </c>
      <c r="N11" s="9">
        <f>ROUND((((M11+M12+(6-M13))/3)-1)/4,2)</f>
        <v>0</v>
      </c>
      <c r="P11" s="3" t="s">
        <v>49</v>
      </c>
      <c r="Q11" s="4">
        <v>0</v>
      </c>
    </row>
    <row r="12" spans="1:19" ht="15" thickBot="1" x14ac:dyDescent="0.35">
      <c r="B12" s="3" t="s">
        <v>33</v>
      </c>
      <c r="C12" s="4">
        <v>2</v>
      </c>
      <c r="G12" s="3" t="s">
        <v>33</v>
      </c>
      <c r="H12" s="4">
        <v>2</v>
      </c>
      <c r="L12" s="3" t="s">
        <v>33</v>
      </c>
      <c r="M12" s="4">
        <v>1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5</v>
      </c>
      <c r="L13" s="5" t="s">
        <v>34</v>
      </c>
      <c r="M13" s="6">
        <v>5</v>
      </c>
    </row>
    <row r="14" spans="1:19" ht="15" thickBot="1" x14ac:dyDescent="0.35">
      <c r="A14" s="9" t="s">
        <v>40</v>
      </c>
      <c r="B14" s="7" t="s">
        <v>32</v>
      </c>
      <c r="C14" s="2">
        <v>3</v>
      </c>
      <c r="D14" s="9">
        <f>ROUND((((C14+C15+(6-C16))/3)-1)/4,2)</f>
        <v>0.67</v>
      </c>
      <c r="F14" s="9" t="s">
        <v>40</v>
      </c>
      <c r="G14" s="7" t="s">
        <v>32</v>
      </c>
      <c r="H14" s="2">
        <v>2</v>
      </c>
      <c r="I14" s="9">
        <f>ROUND((((H14+H15+(6-H16))/3)-1)/4,2)</f>
        <v>0.5</v>
      </c>
      <c r="K14" s="9" t="s">
        <v>40</v>
      </c>
      <c r="L14" s="7" t="s">
        <v>32</v>
      </c>
      <c r="M14" s="2">
        <v>2</v>
      </c>
      <c r="N14" s="9">
        <f>ROUND((((M14+M15+(6-M16))/3)-1)/4,2)</f>
        <v>0.25</v>
      </c>
      <c r="P14" s="13" t="s">
        <v>54</v>
      </c>
      <c r="Q14" s="14">
        <f>Q2</f>
        <v>1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3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2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2</v>
      </c>
      <c r="D17" s="9">
        <f>ROUND((((C17+C18+(6-C19))/3)-1)/4,2)</f>
        <v>0.25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2</v>
      </c>
      <c r="N17" s="9">
        <f>ROUND((((M17+M18+(6-M19))/3)-1)/4,2)</f>
        <v>0.33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4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4</v>
      </c>
      <c r="G19" s="5" t="s">
        <v>34</v>
      </c>
      <c r="H19" s="6">
        <v>2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0.75</v>
      </c>
      <c r="F20" s="9" t="s">
        <v>42</v>
      </c>
      <c r="G20" s="7" t="s">
        <v>32</v>
      </c>
      <c r="H20" s="2">
        <v>4</v>
      </c>
      <c r="I20" s="9">
        <f>ROUND((((H20+H21+(6-H22))/3)-1)/4,2)</f>
        <v>0.67</v>
      </c>
      <c r="K20" s="9" t="s">
        <v>42</v>
      </c>
      <c r="L20" s="7" t="s">
        <v>32</v>
      </c>
      <c r="M20" s="2">
        <v>2</v>
      </c>
      <c r="N20" s="9">
        <f>ROUND((((M20+M21+(6-M22))/3)-1)/4,2)</f>
        <v>0.25</v>
      </c>
    </row>
    <row r="21" spans="1:14" x14ac:dyDescent="0.3">
      <c r="B21" s="3" t="s">
        <v>33</v>
      </c>
      <c r="C21" s="4">
        <v>4</v>
      </c>
      <c r="G21" s="3" t="s">
        <v>33</v>
      </c>
      <c r="H21" s="4">
        <v>4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3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3</v>
      </c>
      <c r="D23" s="9">
        <f>ROUND((((C23+C24+(6-C25))/3)-1)/4,2)</f>
        <v>0.5</v>
      </c>
      <c r="F23" s="9" t="s">
        <v>43</v>
      </c>
      <c r="G23" s="7" t="s">
        <v>32</v>
      </c>
      <c r="H23" s="2">
        <v>1</v>
      </c>
      <c r="I23" s="9">
        <f>ROUND((((H23+H24+(6-H25))/3)-1)/4,2)</f>
        <v>0</v>
      </c>
      <c r="K23" s="9" t="s">
        <v>43</v>
      </c>
      <c r="L23" s="7" t="s">
        <v>32</v>
      </c>
      <c r="M23" s="2">
        <v>2</v>
      </c>
      <c r="N23" s="9">
        <f>ROUND((((M23+M24+(6-M25))/3)-1)/4,2)</f>
        <v>0.08</v>
      </c>
    </row>
    <row r="24" spans="1:14" x14ac:dyDescent="0.3">
      <c r="B24" s="3" t="s">
        <v>33</v>
      </c>
      <c r="C24" s="4">
        <v>3</v>
      </c>
      <c r="G24" s="3" t="s">
        <v>33</v>
      </c>
      <c r="H24" s="4">
        <v>1</v>
      </c>
      <c r="L24" s="3" t="s">
        <v>33</v>
      </c>
      <c r="M24" s="4">
        <v>1</v>
      </c>
    </row>
    <row r="25" spans="1:14" ht="15" thickBot="1" x14ac:dyDescent="0.35">
      <c r="B25" s="5" t="s">
        <v>34</v>
      </c>
      <c r="C25" s="6">
        <v>3</v>
      </c>
      <c r="G25" s="5" t="s">
        <v>34</v>
      </c>
      <c r="H25" s="6">
        <v>5</v>
      </c>
      <c r="L25" s="5" t="s">
        <v>34</v>
      </c>
      <c r="M25" s="6">
        <v>5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3</v>
      </c>
      <c r="I26" s="9">
        <f>ROUND((((H26+H27+(6-H28))/3)-1)/4,2)</f>
        <v>0.5</v>
      </c>
      <c r="K26" s="9" t="s">
        <v>44</v>
      </c>
      <c r="L26" s="7" t="s">
        <v>32</v>
      </c>
      <c r="M26" s="2">
        <v>1</v>
      </c>
      <c r="N26" s="9">
        <f>ROUND((((M26+M27+(6-M28))/3)-1)/4,2)</f>
        <v>0.08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4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4</v>
      </c>
      <c r="L28" s="5" t="s">
        <v>34</v>
      </c>
      <c r="M28" s="6">
        <v>5</v>
      </c>
    </row>
    <row r="30" spans="1:14" x14ac:dyDescent="0.3">
      <c r="C30" t="s">
        <v>53</v>
      </c>
      <c r="D30">
        <f>SUM(D2:D28)</f>
        <v>4.09</v>
      </c>
      <c r="H30" t="s">
        <v>53</v>
      </c>
      <c r="I30">
        <f>SUM(I2:I28)</f>
        <v>3.9299999999999997</v>
      </c>
      <c r="M30" t="s">
        <v>53</v>
      </c>
      <c r="N30">
        <f>SUM(N2:N28)</f>
        <v>1.4900000000000002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FC73-1A51-4D7E-A127-DD16D14BAB56}">
  <dimension ref="A1:S30"/>
  <sheetViews>
    <sheetView workbookViewId="0">
      <selection activeCell="Q15" sqref="Q15:R15"/>
    </sheetView>
  </sheetViews>
  <sheetFormatPr defaultRowHeight="14.4" x14ac:dyDescent="0.3"/>
  <cols>
    <col min="1" max="1" width="10.33203125" customWidth="1"/>
    <col min="6" max="6" width="13.21875" customWidth="1"/>
    <col min="16" max="16" width="18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4</v>
      </c>
      <c r="D2" s="9">
        <f>ROUND((((C2+C3+(6-C4))/3)-1)/4,2)</f>
        <v>0.33</v>
      </c>
      <c r="F2" s="10" t="s">
        <v>36</v>
      </c>
      <c r="G2" s="7" t="s">
        <v>32</v>
      </c>
      <c r="H2" s="2">
        <v>1</v>
      </c>
      <c r="I2" s="9">
        <f>ROUND((((H2+H3+(6-H4))/3)-1)/4,2)</f>
        <v>0.08</v>
      </c>
      <c r="K2" s="10" t="s">
        <v>36</v>
      </c>
      <c r="L2" s="7" t="s">
        <v>32</v>
      </c>
      <c r="M2" s="2">
        <v>1</v>
      </c>
      <c r="N2" s="9">
        <f>ROUND((((M2+M3+(6-M4))/3)-1)/4,2)</f>
        <v>0</v>
      </c>
      <c r="P2" s="7" t="s">
        <v>35</v>
      </c>
      <c r="Q2" s="2">
        <v>5</v>
      </c>
    </row>
    <row r="3" spans="1:19" x14ac:dyDescent="0.3">
      <c r="B3" s="3" t="s">
        <v>33</v>
      </c>
      <c r="C3" s="8">
        <v>1</v>
      </c>
      <c r="G3" s="3" t="s">
        <v>33</v>
      </c>
      <c r="H3" s="8">
        <v>2</v>
      </c>
      <c r="L3" s="3" t="s">
        <v>33</v>
      </c>
      <c r="M3" s="8">
        <v>1</v>
      </c>
      <c r="P3" s="3" t="s">
        <v>46</v>
      </c>
      <c r="Q3" s="4">
        <v>6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5</v>
      </c>
      <c r="L4" s="5" t="s">
        <v>34</v>
      </c>
      <c r="M4" s="6">
        <v>5</v>
      </c>
      <c r="P4" s="5" t="s">
        <v>47</v>
      </c>
      <c r="Q4" s="6">
        <v>4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0.57999999999999996</v>
      </c>
      <c r="F5" s="9" t="s">
        <v>37</v>
      </c>
      <c r="G5" s="7" t="s">
        <v>32</v>
      </c>
      <c r="H5" s="2">
        <v>2</v>
      </c>
      <c r="I5" s="9">
        <f>ROUND((((H5+H6+(6-H7))/3)-1)/4,2)</f>
        <v>0.25</v>
      </c>
      <c r="K5" s="9" t="s">
        <v>37</v>
      </c>
      <c r="L5" s="7" t="s">
        <v>32</v>
      </c>
      <c r="M5" s="2">
        <v>4</v>
      </c>
      <c r="N5" s="9">
        <f>ROUND((((M5+M6+(6-M7))/3)-1)/4,2)</f>
        <v>0.42</v>
      </c>
    </row>
    <row r="6" spans="1:19" x14ac:dyDescent="0.3">
      <c r="B6" s="3" t="s">
        <v>33</v>
      </c>
      <c r="C6" s="4">
        <v>4</v>
      </c>
      <c r="G6" s="3" t="s">
        <v>33</v>
      </c>
      <c r="H6" s="4">
        <v>2</v>
      </c>
      <c r="L6" s="3" t="s">
        <v>33</v>
      </c>
      <c r="M6" s="4">
        <v>2</v>
      </c>
      <c r="P6" s="7" t="s">
        <v>3</v>
      </c>
      <c r="Q6" s="2">
        <v>23</v>
      </c>
    </row>
    <row r="7" spans="1:19" ht="15" thickBot="1" x14ac:dyDescent="0.35">
      <c r="B7" s="5" t="s">
        <v>34</v>
      </c>
      <c r="C7" s="6">
        <v>4</v>
      </c>
      <c r="G7" s="5" t="s">
        <v>34</v>
      </c>
      <c r="H7" s="6">
        <v>4</v>
      </c>
      <c r="L7" s="5" t="s">
        <v>34</v>
      </c>
      <c r="M7" s="6">
        <v>4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3</v>
      </c>
      <c r="D8" s="9">
        <f>ROUND((((C8+C9+(6-C10))/3)-1)/4,2)</f>
        <v>0.42</v>
      </c>
      <c r="F8" s="9" t="s">
        <v>38</v>
      </c>
      <c r="G8" s="7" t="s">
        <v>32</v>
      </c>
      <c r="H8" s="2">
        <v>3</v>
      </c>
      <c r="I8" s="9">
        <f>ROUND((((H8+H9+(6-H10))/3)-1)/4,2)</f>
        <v>0.33</v>
      </c>
      <c r="K8" s="9" t="s">
        <v>38</v>
      </c>
      <c r="L8" s="7" t="s">
        <v>32</v>
      </c>
      <c r="M8" s="2">
        <v>4</v>
      </c>
      <c r="N8" s="9">
        <f>ROUND((((M8+M9+(6-M10))/3)-1)/4,2)</f>
        <v>0.83</v>
      </c>
      <c r="P8" s="5" t="s">
        <v>5</v>
      </c>
      <c r="Q8" s="6">
        <v>0</v>
      </c>
      <c r="R8" t="s">
        <v>58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2</v>
      </c>
      <c r="L9" s="3" t="s">
        <v>33</v>
      </c>
      <c r="M9" s="4">
        <v>5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4</v>
      </c>
      <c r="L10" s="5" t="s">
        <v>34</v>
      </c>
      <c r="M10" s="6">
        <v>2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4</v>
      </c>
      <c r="D11" s="9">
        <f>ROUND((((C11+C12+(6-C13))/3)-1)/4,2)</f>
        <v>0.5</v>
      </c>
      <c r="F11" s="9" t="s">
        <v>39</v>
      </c>
      <c r="G11" s="7" t="s">
        <v>32</v>
      </c>
      <c r="H11" s="2">
        <v>2</v>
      </c>
      <c r="I11" s="9">
        <f>ROUND((((H11+H12+(6-H13))/3)-1)/4,2)</f>
        <v>0.33</v>
      </c>
      <c r="K11" s="9" t="s">
        <v>39</v>
      </c>
      <c r="L11" s="7" t="s">
        <v>32</v>
      </c>
      <c r="M11" s="2">
        <v>2</v>
      </c>
      <c r="N11" s="9">
        <f>ROUND((((M11+M12+(6-M13))/3)-1)/4,2)</f>
        <v>0.5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3</v>
      </c>
      <c r="G12" s="3" t="s">
        <v>33</v>
      </c>
      <c r="H12" s="4">
        <v>2</v>
      </c>
      <c r="L12" s="3" t="s">
        <v>33</v>
      </c>
      <c r="M12" s="4">
        <v>4</v>
      </c>
      <c r="P12" s="5" t="s">
        <v>50</v>
      </c>
      <c r="Q12" s="6">
        <v>0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3</v>
      </c>
      <c r="L13" s="5" t="s">
        <v>34</v>
      </c>
      <c r="M13" s="6">
        <v>3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0.57999999999999996</v>
      </c>
      <c r="F14" s="9" t="s">
        <v>40</v>
      </c>
      <c r="G14" s="7" t="s">
        <v>32</v>
      </c>
      <c r="H14" s="2">
        <v>5</v>
      </c>
      <c r="I14" s="9">
        <f>ROUND((((H14+H15+(6-H16))/3)-1)/4,2)</f>
        <v>0.83</v>
      </c>
      <c r="K14" s="9" t="s">
        <v>40</v>
      </c>
      <c r="L14" s="7" t="s">
        <v>32</v>
      </c>
      <c r="M14" s="2">
        <v>4</v>
      </c>
      <c r="N14" s="9">
        <f>ROUND((((M14+M15+(6-M16))/3)-1)/4,2)</f>
        <v>0.57999999999999996</v>
      </c>
      <c r="P14" s="13" t="s">
        <v>54</v>
      </c>
      <c r="Q14" s="14">
        <f>Q4</f>
        <v>4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4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2</v>
      </c>
      <c r="L16" s="5" t="s">
        <v>34</v>
      </c>
      <c r="M16" s="6">
        <v>2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0.5</v>
      </c>
      <c r="F17" s="9" t="s">
        <v>41</v>
      </c>
      <c r="G17" s="7" t="s">
        <v>32</v>
      </c>
      <c r="H17" s="2">
        <v>2</v>
      </c>
      <c r="I17" s="9">
        <f>ROUND((((H17+H18+(6-H19))/3)-1)/4,2)</f>
        <v>0.25</v>
      </c>
      <c r="K17" s="9" t="s">
        <v>41</v>
      </c>
      <c r="L17" s="7" t="s">
        <v>32</v>
      </c>
      <c r="M17" s="2">
        <v>4</v>
      </c>
      <c r="N17" s="9">
        <f>ROUND((((M17+M18+(6-M19))/3)-1)/4,2)</f>
        <v>0.83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2</v>
      </c>
      <c r="L18" s="3" t="s">
        <v>33</v>
      </c>
      <c r="M18" s="4">
        <v>5</v>
      </c>
    </row>
    <row r="19" spans="1:14" ht="15" thickBot="1" x14ac:dyDescent="0.35">
      <c r="B19" s="5" t="s">
        <v>34</v>
      </c>
      <c r="C19" s="6">
        <v>3</v>
      </c>
      <c r="G19" s="5" t="s">
        <v>34</v>
      </c>
      <c r="H19" s="6">
        <v>4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3</v>
      </c>
      <c r="D20" s="9">
        <f>ROUND((((C20+C21+(6-C22))/3)-1)/4,2)</f>
        <v>0.42</v>
      </c>
      <c r="F20" s="9" t="s">
        <v>42</v>
      </c>
      <c r="G20" s="7" t="s">
        <v>32</v>
      </c>
      <c r="H20" s="2">
        <v>2</v>
      </c>
      <c r="I20" s="9">
        <f>ROUND((((H20+H21+(6-H22))/3)-1)/4,2)</f>
        <v>0.33</v>
      </c>
      <c r="K20" s="9" t="s">
        <v>42</v>
      </c>
      <c r="L20" s="7" t="s">
        <v>32</v>
      </c>
      <c r="M20" s="2">
        <v>2</v>
      </c>
      <c r="N20" s="9">
        <f>ROUND((((M20+M21+(6-M22))/3)-1)/4,2)</f>
        <v>0.57999999999999996</v>
      </c>
    </row>
    <row r="21" spans="1:14" x14ac:dyDescent="0.3">
      <c r="B21" s="3" t="s">
        <v>33</v>
      </c>
      <c r="C21" s="4">
        <v>1</v>
      </c>
      <c r="G21" s="3" t="s">
        <v>33</v>
      </c>
      <c r="H21" s="4">
        <v>4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5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0.5</v>
      </c>
      <c r="F23" s="9" t="s">
        <v>43</v>
      </c>
      <c r="G23" s="7" t="s">
        <v>32</v>
      </c>
      <c r="H23" s="2">
        <v>4</v>
      </c>
      <c r="I23" s="9">
        <f>ROUND((((H23+H24+(6-H25))/3)-1)/4,2)</f>
        <v>0.75</v>
      </c>
      <c r="K23" s="9" t="s">
        <v>43</v>
      </c>
      <c r="L23" s="7" t="s">
        <v>32</v>
      </c>
      <c r="M23" s="2">
        <v>5</v>
      </c>
      <c r="N23" s="9">
        <f>ROUND((((M23+M24+(6-M25))/3)-1)/4,2)</f>
        <v>1</v>
      </c>
    </row>
    <row r="24" spans="1:14" x14ac:dyDescent="0.3">
      <c r="B24" s="3" t="s">
        <v>33</v>
      </c>
      <c r="C24" s="4">
        <v>3</v>
      </c>
      <c r="G24" s="3" t="s">
        <v>33</v>
      </c>
      <c r="H24" s="4">
        <v>4</v>
      </c>
      <c r="L24" s="3" t="s">
        <v>33</v>
      </c>
      <c r="M24" s="4">
        <v>5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2</v>
      </c>
      <c r="L25" s="5" t="s">
        <v>34</v>
      </c>
      <c r="M25" s="6">
        <v>1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0.5</v>
      </c>
      <c r="F26" s="9" t="s">
        <v>44</v>
      </c>
      <c r="G26" s="7" t="s">
        <v>32</v>
      </c>
      <c r="H26" s="2">
        <v>2</v>
      </c>
      <c r="I26" s="9">
        <f>ROUND((((H26+H27+(6-H28))/3)-1)/4,2)</f>
        <v>0.5</v>
      </c>
      <c r="K26" s="9" t="s">
        <v>44</v>
      </c>
      <c r="L26" s="7" t="s">
        <v>32</v>
      </c>
      <c r="M26" s="2">
        <v>5</v>
      </c>
      <c r="N26" s="9">
        <f>ROUND((((M26+M27+(6-M28))/3)-1)/4,2)</f>
        <v>0.83</v>
      </c>
    </row>
    <row r="27" spans="1:14" x14ac:dyDescent="0.3">
      <c r="B27" s="3" t="s">
        <v>33</v>
      </c>
      <c r="C27" s="4">
        <v>3</v>
      </c>
      <c r="G27" s="3" t="s">
        <v>33</v>
      </c>
      <c r="H27" s="4">
        <v>5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4</v>
      </c>
      <c r="L28" s="5" t="s">
        <v>34</v>
      </c>
      <c r="M28" s="6">
        <v>2</v>
      </c>
    </row>
    <row r="30" spans="1:14" x14ac:dyDescent="0.3">
      <c r="C30" t="s">
        <v>53</v>
      </c>
      <c r="D30">
        <f>SUM(D2:D28)</f>
        <v>4.33</v>
      </c>
      <c r="H30" t="s">
        <v>53</v>
      </c>
      <c r="I30">
        <f>SUM(I2:I28)</f>
        <v>3.65</v>
      </c>
      <c r="M30" t="s">
        <v>53</v>
      </c>
      <c r="N30">
        <f>SUM(N2:N28)</f>
        <v>5.57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A9E5-1858-4F39-B328-90B46201B258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441406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0.17</v>
      </c>
      <c r="F2" s="10" t="s">
        <v>36</v>
      </c>
      <c r="G2" s="7" t="s">
        <v>32</v>
      </c>
      <c r="H2" s="2">
        <v>1</v>
      </c>
      <c r="I2" s="9">
        <f>ROUND((((H2+H3+(6-H4))/3)-1)/4,2)</f>
        <v>0.08</v>
      </c>
      <c r="K2" s="10" t="s">
        <v>36</v>
      </c>
      <c r="L2" s="7" t="s">
        <v>32</v>
      </c>
      <c r="M2" s="2">
        <v>2</v>
      </c>
      <c r="N2" s="9">
        <f>ROUND((((M2+M3+(6-M4))/3)-1)/4,2)</f>
        <v>0.33</v>
      </c>
      <c r="P2" s="7" t="s">
        <v>35</v>
      </c>
      <c r="Q2" s="2" t="s">
        <v>60</v>
      </c>
    </row>
    <row r="3" spans="1:19" x14ac:dyDescent="0.3">
      <c r="B3" s="3" t="s">
        <v>33</v>
      </c>
      <c r="C3" s="8">
        <v>1</v>
      </c>
      <c r="G3" s="3" t="s">
        <v>33</v>
      </c>
      <c r="H3" s="8">
        <v>1</v>
      </c>
      <c r="L3" s="3" t="s">
        <v>33</v>
      </c>
      <c r="M3" s="8">
        <v>2</v>
      </c>
      <c r="P3" s="3" t="s">
        <v>46</v>
      </c>
      <c r="Q3" s="4" t="s">
        <v>59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3</v>
      </c>
      <c r="P4" s="5" t="s">
        <v>47</v>
      </c>
      <c r="Q4" s="6" t="s">
        <v>61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0.67</v>
      </c>
      <c r="F5" s="9" t="s">
        <v>37</v>
      </c>
      <c r="G5" s="7" t="s">
        <v>32</v>
      </c>
      <c r="H5" s="2">
        <v>4</v>
      </c>
      <c r="I5" s="9">
        <f>ROUND((((H5+H6+(6-H7))/3)-1)/4,2)</f>
        <v>0.67</v>
      </c>
      <c r="K5" s="9" t="s">
        <v>37</v>
      </c>
      <c r="L5" s="7" t="s">
        <v>32</v>
      </c>
      <c r="M5" s="2">
        <v>4</v>
      </c>
      <c r="N5" s="9">
        <f>ROUND((((M5+M6+(6-M7))/3)-1)/4,2)</f>
        <v>0.75</v>
      </c>
    </row>
    <row r="6" spans="1:19" x14ac:dyDescent="0.3">
      <c r="B6" s="3" t="s">
        <v>33</v>
      </c>
      <c r="C6" s="4">
        <v>2</v>
      </c>
      <c r="G6" s="3" t="s">
        <v>33</v>
      </c>
      <c r="H6" s="4">
        <v>3</v>
      </c>
      <c r="L6" s="3" t="s">
        <v>33</v>
      </c>
      <c r="M6" s="4">
        <v>4</v>
      </c>
      <c r="P6" s="7" t="s">
        <v>3</v>
      </c>
      <c r="Q6" s="2">
        <v>15</v>
      </c>
    </row>
    <row r="7" spans="1:19" ht="15" thickBot="1" x14ac:dyDescent="0.35">
      <c r="B7" s="5" t="s">
        <v>34</v>
      </c>
      <c r="C7" s="6">
        <v>1</v>
      </c>
      <c r="G7" s="5" t="s">
        <v>34</v>
      </c>
      <c r="H7" s="6">
        <v>2</v>
      </c>
      <c r="L7" s="5" t="s">
        <v>34</v>
      </c>
      <c r="M7" s="6">
        <v>2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3</v>
      </c>
      <c r="D8" s="9">
        <f>ROUND((((C8+C9+(6-C10))/3)-1)/4,2)</f>
        <v>0.57999999999999996</v>
      </c>
      <c r="F8" s="9" t="s">
        <v>38</v>
      </c>
      <c r="G8" s="7" t="s">
        <v>32</v>
      </c>
      <c r="H8" s="2">
        <v>4</v>
      </c>
      <c r="I8" s="9">
        <f>ROUND((((H8+H9+(6-H10))/3)-1)/4,2)</f>
        <v>0.83</v>
      </c>
      <c r="K8" s="9" t="s">
        <v>38</v>
      </c>
      <c r="L8" s="7" t="s">
        <v>32</v>
      </c>
      <c r="M8" s="2">
        <v>3</v>
      </c>
      <c r="N8" s="9">
        <f>ROUND((((M8+M9+(6-M10))/3)-1)/4,2)</f>
        <v>0.67</v>
      </c>
      <c r="P8" s="5" t="s">
        <v>5</v>
      </c>
      <c r="Q8" s="6">
        <v>15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4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1</v>
      </c>
      <c r="L10" s="5" t="s">
        <v>34</v>
      </c>
      <c r="M10" s="6">
        <v>2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3</v>
      </c>
      <c r="D11" s="9">
        <f>ROUND((((C11+C12+(6-C13))/3)-1)/4,2)</f>
        <v>0.67</v>
      </c>
      <c r="F11" s="9" t="s">
        <v>39</v>
      </c>
      <c r="G11" s="7" t="s">
        <v>32</v>
      </c>
      <c r="H11" s="2">
        <v>2</v>
      </c>
      <c r="I11" s="9">
        <f>ROUND((((H11+H12+(6-H13))/3)-1)/4,2)</f>
        <v>0.33</v>
      </c>
      <c r="K11" s="9" t="s">
        <v>39</v>
      </c>
      <c r="L11" s="7" t="s">
        <v>32</v>
      </c>
      <c r="M11" s="2">
        <v>2</v>
      </c>
      <c r="N11" s="9">
        <f>ROUND((((M11+M12+(6-M13))/3)-1)/4,2)</f>
        <v>0.25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3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4</v>
      </c>
      <c r="L13" s="5" t="s">
        <v>34</v>
      </c>
      <c r="M13" s="6">
        <v>4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0.83</v>
      </c>
      <c r="F14" s="9" t="s">
        <v>40</v>
      </c>
      <c r="G14" s="7" t="s">
        <v>32</v>
      </c>
      <c r="H14" s="2">
        <v>3</v>
      </c>
      <c r="I14" s="9">
        <f>ROUND((((H14+H15+(6-H16))/3)-1)/4,2)</f>
        <v>0.75</v>
      </c>
      <c r="K14" s="9" t="s">
        <v>40</v>
      </c>
      <c r="L14" s="7" t="s">
        <v>32</v>
      </c>
      <c r="M14" s="2">
        <v>2</v>
      </c>
      <c r="N14" s="9">
        <f>ROUND((((M14+M15+(6-M16))/3)-1)/4,2)</f>
        <v>0.25</v>
      </c>
      <c r="P14" s="13" t="s">
        <v>54</v>
      </c>
      <c r="Q14" s="14" t="str">
        <f>Q3</f>
        <v>4B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4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1</v>
      </c>
      <c r="G16" s="5" t="s">
        <v>34</v>
      </c>
      <c r="H16" s="6">
        <v>1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3</v>
      </c>
      <c r="D17" s="9">
        <f>ROUND((((C17+C18+(6-C19))/3)-1)/4,2)</f>
        <v>0.67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4</v>
      </c>
      <c r="N17" s="9">
        <f>ROUND((((M17+M18+(6-M19))/3)-1)/4,2)</f>
        <v>0.75</v>
      </c>
    </row>
    <row r="18" spans="1:14" x14ac:dyDescent="0.3">
      <c r="B18" s="3" t="s">
        <v>33</v>
      </c>
      <c r="C18" s="4">
        <v>3</v>
      </c>
      <c r="G18" s="3" t="s">
        <v>33</v>
      </c>
      <c r="H18" s="4">
        <v>4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1</v>
      </c>
      <c r="G19" s="5" t="s">
        <v>34</v>
      </c>
      <c r="H19" s="6">
        <v>2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5</v>
      </c>
      <c r="D20" s="9">
        <f>ROUND((((C20+C21+(6-C22))/3)-1)/4,2)</f>
        <v>0.83</v>
      </c>
      <c r="F20" s="9" t="s">
        <v>42</v>
      </c>
      <c r="G20" s="7" t="s">
        <v>32</v>
      </c>
      <c r="H20" s="2">
        <v>3</v>
      </c>
      <c r="I20" s="9">
        <f>ROUND((((H20+H21+(6-H22))/3)-1)/4,2)</f>
        <v>0.57999999999999996</v>
      </c>
      <c r="K20" s="9" t="s">
        <v>42</v>
      </c>
      <c r="L20" s="7" t="s">
        <v>32</v>
      </c>
      <c r="M20" s="2">
        <v>4</v>
      </c>
      <c r="N20" s="9">
        <f>ROUND((((M20+M21+(6-M22))/3)-1)/4,2)</f>
        <v>0.67</v>
      </c>
    </row>
    <row r="21" spans="1:14" x14ac:dyDescent="0.3">
      <c r="B21" s="3" t="s">
        <v>33</v>
      </c>
      <c r="C21" s="4">
        <v>4</v>
      </c>
      <c r="G21" s="3" t="s">
        <v>33</v>
      </c>
      <c r="H21" s="4">
        <v>4</v>
      </c>
      <c r="L21" s="3" t="s">
        <v>33</v>
      </c>
      <c r="M21" s="4">
        <v>3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3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4</v>
      </c>
      <c r="D23" s="9">
        <f>ROUND((((C23+C24+(6-C25))/3)-1)/4,2)</f>
        <v>0.67</v>
      </c>
      <c r="F23" s="9" t="s">
        <v>43</v>
      </c>
      <c r="G23" s="7" t="s">
        <v>32</v>
      </c>
      <c r="H23" s="2">
        <v>4</v>
      </c>
      <c r="I23" s="9">
        <f>ROUND((((H23+H24+(6-H25))/3)-1)/4,2)</f>
        <v>0.75</v>
      </c>
      <c r="K23" s="9" t="s">
        <v>43</v>
      </c>
      <c r="L23" s="7" t="s">
        <v>32</v>
      </c>
      <c r="M23" s="2">
        <v>2</v>
      </c>
      <c r="N23" s="9">
        <f>ROUND((((M23+M24+(6-M25))/3)-1)/4,2)</f>
        <v>0.5</v>
      </c>
    </row>
    <row r="24" spans="1:14" x14ac:dyDescent="0.3">
      <c r="B24" s="3" t="s">
        <v>33</v>
      </c>
      <c r="C24" s="4">
        <v>3</v>
      </c>
      <c r="G24" s="3" t="s">
        <v>33</v>
      </c>
      <c r="H24" s="4">
        <v>4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2</v>
      </c>
      <c r="L25" s="5" t="s">
        <v>34</v>
      </c>
      <c r="M25" s="6">
        <v>3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0.42</v>
      </c>
      <c r="F26" s="9" t="s">
        <v>44</v>
      </c>
      <c r="G26" s="7" t="s">
        <v>32</v>
      </c>
      <c r="H26" s="2">
        <v>3</v>
      </c>
      <c r="I26" s="9">
        <f>ROUND((((H26+H27+(6-H28))/3)-1)/4,2)</f>
        <v>0.5</v>
      </c>
      <c r="K26" s="9" t="s">
        <v>44</v>
      </c>
      <c r="L26" s="7" t="s">
        <v>32</v>
      </c>
      <c r="M26" s="2">
        <v>3</v>
      </c>
      <c r="N26" s="9">
        <f>ROUND((((M26+M27+(6-M28))/3)-1)/4,2)</f>
        <v>0.5</v>
      </c>
    </row>
    <row r="27" spans="1:14" x14ac:dyDescent="0.3">
      <c r="B27" s="3" t="s">
        <v>33</v>
      </c>
      <c r="C27" s="4">
        <v>3</v>
      </c>
      <c r="G27" s="3" t="s">
        <v>33</v>
      </c>
      <c r="H27" s="4">
        <v>3</v>
      </c>
      <c r="L27" s="3" t="s">
        <v>33</v>
      </c>
      <c r="M27" s="4">
        <v>3</v>
      </c>
    </row>
    <row r="28" spans="1:14" ht="15" thickBot="1" x14ac:dyDescent="0.35">
      <c r="B28" s="5" t="s">
        <v>34</v>
      </c>
      <c r="C28" s="6">
        <v>3</v>
      </c>
      <c r="G28" s="5" t="s">
        <v>34</v>
      </c>
      <c r="H28" s="6">
        <v>3</v>
      </c>
      <c r="L28" s="5" t="s">
        <v>34</v>
      </c>
      <c r="M28" s="6">
        <v>3</v>
      </c>
    </row>
    <row r="30" spans="1:14" x14ac:dyDescent="0.3">
      <c r="C30" t="s">
        <v>53</v>
      </c>
      <c r="D30">
        <f>SUM(D2:D28)</f>
        <v>5.51</v>
      </c>
      <c r="H30" t="s">
        <v>53</v>
      </c>
      <c r="I30">
        <f>SUM(I2:I28)</f>
        <v>5.24</v>
      </c>
      <c r="M30" t="s">
        <v>53</v>
      </c>
      <c r="N30">
        <f>SUM(N2:N28)</f>
        <v>4.67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E167-B889-49DE-98E1-BD5244D81FB7}">
  <dimension ref="A1:S30"/>
  <sheetViews>
    <sheetView workbookViewId="0">
      <selection activeCell="Q15" sqref="Q15:R15"/>
    </sheetView>
  </sheetViews>
  <sheetFormatPr defaultRowHeight="14.4" x14ac:dyDescent="0.3"/>
  <cols>
    <col min="1" max="1" width="10.33203125" customWidth="1"/>
    <col min="6" max="6" width="13.21875" customWidth="1"/>
    <col min="16" max="16" width="17.1093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4</v>
      </c>
      <c r="D2" s="9">
        <f>ROUND((((C2+C3+(6-C4))/3)-1)/4,2)</f>
        <v>0.57999999999999996</v>
      </c>
      <c r="F2" s="10" t="s">
        <v>36</v>
      </c>
      <c r="G2" s="7" t="s">
        <v>32</v>
      </c>
      <c r="H2" s="2">
        <v>4</v>
      </c>
      <c r="I2" s="9">
        <f>ROUND((((H2+H3+(6-H4))/3)-1)/4,2)</f>
        <v>0.67</v>
      </c>
      <c r="K2" s="10" t="s">
        <v>36</v>
      </c>
      <c r="L2" s="7" t="s">
        <v>32</v>
      </c>
      <c r="M2" s="2">
        <v>1</v>
      </c>
      <c r="N2" s="9">
        <f>ROUND((((M2+M3+(6-M4))/3)-1)/4,2)</f>
        <v>0</v>
      </c>
      <c r="P2" s="7" t="s">
        <v>35</v>
      </c>
      <c r="Q2" s="2">
        <v>1</v>
      </c>
    </row>
    <row r="3" spans="1:19" x14ac:dyDescent="0.3">
      <c r="B3" s="3" t="s">
        <v>33</v>
      </c>
      <c r="C3" s="8">
        <v>2</v>
      </c>
      <c r="G3" s="3" t="s">
        <v>33</v>
      </c>
      <c r="H3" s="8">
        <v>3</v>
      </c>
      <c r="L3" s="3" t="s">
        <v>33</v>
      </c>
      <c r="M3" s="8">
        <v>1</v>
      </c>
      <c r="P3" s="3" t="s">
        <v>46</v>
      </c>
      <c r="Q3" s="4">
        <v>2</v>
      </c>
    </row>
    <row r="4" spans="1:19" ht="15" thickBot="1" x14ac:dyDescent="0.35">
      <c r="B4" s="5" t="s">
        <v>34</v>
      </c>
      <c r="C4" s="6">
        <v>2</v>
      </c>
      <c r="G4" s="5" t="s">
        <v>34</v>
      </c>
      <c r="H4" s="6">
        <v>2</v>
      </c>
      <c r="L4" s="5" t="s">
        <v>34</v>
      </c>
      <c r="M4" s="6">
        <v>5</v>
      </c>
      <c r="P4" s="5" t="s">
        <v>47</v>
      </c>
      <c r="Q4" s="6">
        <v>3</v>
      </c>
    </row>
    <row r="5" spans="1:19" ht="15" thickBot="1" x14ac:dyDescent="0.35">
      <c r="A5" s="9" t="s">
        <v>37</v>
      </c>
      <c r="B5" s="7" t="s">
        <v>32</v>
      </c>
      <c r="C5" s="2">
        <v>1</v>
      </c>
      <c r="D5" s="9">
        <f>ROUND((((C5+C6+(6-C7))/3)-1)/4,2)</f>
        <v>0</v>
      </c>
      <c r="F5" s="9" t="s">
        <v>37</v>
      </c>
      <c r="G5" s="7" t="s">
        <v>32</v>
      </c>
      <c r="H5" s="2">
        <v>2</v>
      </c>
      <c r="I5" s="9">
        <f>ROUND((((H5+H6+(6-H7))/3)-1)/4,2)</f>
        <v>0.25</v>
      </c>
      <c r="K5" s="9" t="s">
        <v>37</v>
      </c>
      <c r="L5" s="7" t="s">
        <v>32</v>
      </c>
      <c r="M5" s="2">
        <v>1</v>
      </c>
      <c r="N5" s="9">
        <f>ROUND((((M5+M6+(6-M7))/3)-1)/4,2)</f>
        <v>0</v>
      </c>
    </row>
    <row r="6" spans="1:19" x14ac:dyDescent="0.3">
      <c r="B6" s="3" t="s">
        <v>33</v>
      </c>
      <c r="C6" s="4">
        <v>1</v>
      </c>
      <c r="G6" s="3" t="s">
        <v>33</v>
      </c>
      <c r="H6" s="4">
        <v>2</v>
      </c>
      <c r="L6" s="3" t="s">
        <v>33</v>
      </c>
      <c r="M6" s="4">
        <v>1</v>
      </c>
      <c r="P6" s="7" t="s">
        <v>3</v>
      </c>
      <c r="Q6" s="2">
        <v>29</v>
      </c>
    </row>
    <row r="7" spans="1:19" ht="15" thickBot="1" x14ac:dyDescent="0.35">
      <c r="B7" s="5" t="s">
        <v>34</v>
      </c>
      <c r="C7" s="6">
        <v>5</v>
      </c>
      <c r="G7" s="5" t="s">
        <v>34</v>
      </c>
      <c r="H7" s="6">
        <v>4</v>
      </c>
      <c r="L7" s="5" t="s">
        <v>34</v>
      </c>
      <c r="M7" s="6">
        <v>5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0.75</v>
      </c>
      <c r="F8" s="9" t="s">
        <v>38</v>
      </c>
      <c r="G8" s="7" t="s">
        <v>32</v>
      </c>
      <c r="H8" s="2">
        <v>2</v>
      </c>
      <c r="I8" s="9">
        <f>ROUND((((H8+H9+(6-H10))/3)-1)/4,2)</f>
        <v>0.33</v>
      </c>
      <c r="K8" s="9" t="s">
        <v>38</v>
      </c>
      <c r="L8" s="7" t="s">
        <v>32</v>
      </c>
      <c r="M8" s="2">
        <v>1</v>
      </c>
      <c r="N8" s="9">
        <f>ROUND((((M8+M9+(6-M10))/3)-1)/4,2)</f>
        <v>0</v>
      </c>
      <c r="P8" s="5" t="s">
        <v>5</v>
      </c>
      <c r="Q8" s="6">
        <v>3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2</v>
      </c>
      <c r="L9" s="3" t="s">
        <v>33</v>
      </c>
      <c r="M9" s="4">
        <v>1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3</v>
      </c>
      <c r="L10" s="5" t="s">
        <v>34</v>
      </c>
      <c r="M10" s="6">
        <v>5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1</v>
      </c>
      <c r="D11" s="9">
        <f>ROUND((((C11+C12+(6-C13))/3)-1)/4,2)</f>
        <v>0</v>
      </c>
      <c r="F11" s="9" t="s">
        <v>39</v>
      </c>
      <c r="G11" s="7" t="s">
        <v>32</v>
      </c>
      <c r="H11" s="2">
        <v>3</v>
      </c>
      <c r="I11" s="9">
        <f>ROUND((((H11+H12+(6-H13))/3)-1)/4,2)</f>
        <v>0.5</v>
      </c>
      <c r="K11" s="9" t="s">
        <v>39</v>
      </c>
      <c r="L11" s="7" t="s">
        <v>32</v>
      </c>
      <c r="M11" s="2">
        <v>1</v>
      </c>
      <c r="N11" s="9">
        <f>ROUND((((M11+M12+(6-M13))/3)-1)/4,2)</f>
        <v>0</v>
      </c>
      <c r="P11" s="3" t="s">
        <v>49</v>
      </c>
      <c r="Q11" s="4">
        <v>0</v>
      </c>
    </row>
    <row r="12" spans="1:19" ht="15" thickBot="1" x14ac:dyDescent="0.35">
      <c r="B12" s="3" t="s">
        <v>33</v>
      </c>
      <c r="C12" s="4">
        <v>1</v>
      </c>
      <c r="G12" s="3" t="s">
        <v>33</v>
      </c>
      <c r="H12" s="4">
        <v>3</v>
      </c>
      <c r="L12" s="3" t="s">
        <v>33</v>
      </c>
      <c r="M12" s="4">
        <v>1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5</v>
      </c>
      <c r="G13" s="5" t="s">
        <v>34</v>
      </c>
      <c r="H13" s="6">
        <v>3</v>
      </c>
      <c r="L13" s="5" t="s">
        <v>34</v>
      </c>
      <c r="M13" s="6">
        <v>5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0.75</v>
      </c>
      <c r="F14" s="9" t="s">
        <v>40</v>
      </c>
      <c r="G14" s="7" t="s">
        <v>32</v>
      </c>
      <c r="H14" s="2">
        <v>3</v>
      </c>
      <c r="I14" s="9">
        <f>ROUND((((H14+H15+(6-H16))/3)-1)/4,2)</f>
        <v>0.5</v>
      </c>
      <c r="K14" s="9" t="s">
        <v>40</v>
      </c>
      <c r="L14" s="7" t="s">
        <v>32</v>
      </c>
      <c r="M14" s="2">
        <v>1</v>
      </c>
      <c r="N14" s="9">
        <f>ROUND((((M14+M15+(6-M16))/3)-1)/4,2)</f>
        <v>0</v>
      </c>
      <c r="P14" s="13" t="s">
        <v>54</v>
      </c>
      <c r="Q14" s="14">
        <f>Q2</f>
        <v>1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3</v>
      </c>
      <c r="L15" s="3" t="s">
        <v>33</v>
      </c>
      <c r="M15" s="4">
        <v>1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3</v>
      </c>
      <c r="L16" s="5" t="s">
        <v>34</v>
      </c>
      <c r="M16" s="6">
        <v>5</v>
      </c>
    </row>
    <row r="17" spans="1:14" ht="15" thickBot="1" x14ac:dyDescent="0.35">
      <c r="A17" s="9" t="s">
        <v>41</v>
      </c>
      <c r="B17" s="7" t="s">
        <v>32</v>
      </c>
      <c r="C17" s="2">
        <v>2</v>
      </c>
      <c r="D17" s="9">
        <f>ROUND((((C17+C18+(6-C19))/3)-1)/4,2)</f>
        <v>0.25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1</v>
      </c>
      <c r="N17" s="9">
        <f>ROUND((((M17+M18+(6-M19))/3)-1)/4,2)</f>
        <v>0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4</v>
      </c>
      <c r="L18" s="3" t="s">
        <v>33</v>
      </c>
      <c r="M18" s="4">
        <v>1</v>
      </c>
    </row>
    <row r="19" spans="1:14" ht="15" thickBot="1" x14ac:dyDescent="0.35">
      <c r="B19" s="5" t="s">
        <v>34</v>
      </c>
      <c r="C19" s="6">
        <v>4</v>
      </c>
      <c r="G19" s="5" t="s">
        <v>34</v>
      </c>
      <c r="H19" s="6">
        <v>2</v>
      </c>
      <c r="L19" s="5" t="s">
        <v>34</v>
      </c>
      <c r="M19" s="6">
        <v>5</v>
      </c>
    </row>
    <row r="20" spans="1:14" ht="15" thickBot="1" x14ac:dyDescent="0.35">
      <c r="A20" s="9" t="s">
        <v>42</v>
      </c>
      <c r="B20" s="7" t="s">
        <v>32</v>
      </c>
      <c r="C20" s="2">
        <v>3</v>
      </c>
      <c r="D20" s="9">
        <f>ROUND((((C20+C21+(6-C22))/3)-1)/4,2)</f>
        <v>0.5</v>
      </c>
      <c r="F20" s="9" t="s">
        <v>42</v>
      </c>
      <c r="G20" s="7" t="s">
        <v>32</v>
      </c>
      <c r="H20" s="2">
        <v>3</v>
      </c>
      <c r="I20" s="9">
        <f>ROUND((((H20+H21+(6-H22))/3)-1)/4,2)</f>
        <v>0.42</v>
      </c>
      <c r="K20" s="9" t="s">
        <v>42</v>
      </c>
      <c r="L20" s="7" t="s">
        <v>32</v>
      </c>
      <c r="M20" s="2">
        <v>1</v>
      </c>
      <c r="N20" s="9">
        <f>ROUND((((M20+M21+(6-M22))/3)-1)/4,2)</f>
        <v>0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2</v>
      </c>
      <c r="L21" s="3" t="s">
        <v>33</v>
      </c>
      <c r="M21" s="4">
        <v>1</v>
      </c>
    </row>
    <row r="22" spans="1:14" ht="15" thickBot="1" x14ac:dyDescent="0.35">
      <c r="B22" s="5" t="s">
        <v>34</v>
      </c>
      <c r="C22" s="6">
        <v>3</v>
      </c>
      <c r="G22" s="5" t="s">
        <v>34</v>
      </c>
      <c r="H22" s="6">
        <v>3</v>
      </c>
      <c r="L22" s="5" t="s">
        <v>34</v>
      </c>
      <c r="M22" s="6">
        <v>5</v>
      </c>
    </row>
    <row r="23" spans="1:14" ht="15" thickBot="1" x14ac:dyDescent="0.35">
      <c r="A23" s="9" t="s">
        <v>43</v>
      </c>
      <c r="B23" s="7" t="s">
        <v>32</v>
      </c>
      <c r="C23" s="2">
        <v>1</v>
      </c>
      <c r="D23" s="9">
        <f>ROUND((((C23+C24+(6-C25))/3)-1)/4,2)</f>
        <v>0</v>
      </c>
      <c r="F23" s="9" t="s">
        <v>43</v>
      </c>
      <c r="G23" s="7" t="s">
        <v>32</v>
      </c>
      <c r="H23" s="2">
        <v>1</v>
      </c>
      <c r="I23" s="9">
        <f>ROUND((((H23+H24+(6-H25))/3)-1)/4,2)</f>
        <v>0</v>
      </c>
      <c r="K23" s="9" t="s">
        <v>43</v>
      </c>
      <c r="L23" s="7" t="s">
        <v>32</v>
      </c>
      <c r="M23" s="2">
        <v>1</v>
      </c>
      <c r="N23" s="9">
        <f>ROUND((((M23+M24+(6-M25))/3)-1)/4,2)</f>
        <v>0</v>
      </c>
    </row>
    <row r="24" spans="1:14" x14ac:dyDescent="0.3">
      <c r="B24" s="3" t="s">
        <v>33</v>
      </c>
      <c r="C24" s="4">
        <v>1</v>
      </c>
      <c r="G24" s="3" t="s">
        <v>33</v>
      </c>
      <c r="H24" s="4">
        <v>1</v>
      </c>
      <c r="L24" s="3" t="s">
        <v>33</v>
      </c>
      <c r="M24" s="4">
        <v>1</v>
      </c>
    </row>
    <row r="25" spans="1:14" ht="15" thickBot="1" x14ac:dyDescent="0.35">
      <c r="B25" s="5" t="s">
        <v>34</v>
      </c>
      <c r="C25" s="6">
        <v>5</v>
      </c>
      <c r="G25" s="5" t="s">
        <v>34</v>
      </c>
      <c r="H25" s="6">
        <v>5</v>
      </c>
      <c r="L25" s="5" t="s">
        <v>34</v>
      </c>
      <c r="M25" s="6">
        <v>5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0.67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1</v>
      </c>
      <c r="N26" s="9">
        <f>ROUND((((M26+M27+(6-M28))/3)-1)/4,2)</f>
        <v>0</v>
      </c>
    </row>
    <row r="27" spans="1:14" x14ac:dyDescent="0.3">
      <c r="B27" s="3" t="s">
        <v>33</v>
      </c>
      <c r="C27" s="4">
        <v>3</v>
      </c>
      <c r="G27" s="3" t="s">
        <v>33</v>
      </c>
      <c r="H27" s="4">
        <v>2</v>
      </c>
      <c r="L27" s="3" t="s">
        <v>33</v>
      </c>
      <c r="M27" s="4">
        <v>1</v>
      </c>
    </row>
    <row r="28" spans="1:14" ht="15" thickBot="1" x14ac:dyDescent="0.35">
      <c r="B28" s="5" t="s">
        <v>34</v>
      </c>
      <c r="C28" s="6">
        <v>2</v>
      </c>
      <c r="G28" s="5" t="s">
        <v>34</v>
      </c>
      <c r="H28" s="6">
        <v>4</v>
      </c>
      <c r="L28" s="5" t="s">
        <v>34</v>
      </c>
      <c r="M28" s="6">
        <v>5</v>
      </c>
    </row>
    <row r="30" spans="1:14" x14ac:dyDescent="0.3">
      <c r="C30" t="s">
        <v>53</v>
      </c>
      <c r="D30">
        <f>SUM(D2:D28)</f>
        <v>3.5</v>
      </c>
      <c r="H30" t="s">
        <v>53</v>
      </c>
      <c r="I30">
        <f>SUM(I2:I28)</f>
        <v>3.67</v>
      </c>
      <c r="M30" t="s">
        <v>53</v>
      </c>
      <c r="N30">
        <f>SUM(N2:N28)</f>
        <v>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B981-7A43-40A2-8251-7AE458F5B040}">
  <dimension ref="A1:S30"/>
  <sheetViews>
    <sheetView workbookViewId="0">
      <selection activeCell="Q15" sqref="Q15:R15"/>
    </sheetView>
  </sheetViews>
  <sheetFormatPr defaultRowHeight="14.4" x14ac:dyDescent="0.3"/>
  <cols>
    <col min="1" max="1" width="10.33203125" customWidth="1"/>
    <col min="6" max="6" width="13.21875" customWidth="1"/>
    <col min="16" max="16" width="18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0.25</v>
      </c>
      <c r="F2" s="10" t="s">
        <v>36</v>
      </c>
      <c r="G2" s="7" t="s">
        <v>32</v>
      </c>
      <c r="H2" s="2">
        <v>2</v>
      </c>
      <c r="I2" s="9">
        <f>ROUND((((H2+H3+(6-H4))/3)-1)/4,2)</f>
        <v>0.25</v>
      </c>
      <c r="K2" s="10" t="s">
        <v>36</v>
      </c>
      <c r="L2" s="7" t="s">
        <v>32</v>
      </c>
      <c r="M2" s="2">
        <v>5</v>
      </c>
      <c r="N2" s="9">
        <f>ROUND((((M2+M3+(6-M4))/3)-1)/4,2)</f>
        <v>1</v>
      </c>
      <c r="P2" s="7" t="s">
        <v>35</v>
      </c>
      <c r="Q2" s="2">
        <v>4</v>
      </c>
    </row>
    <row r="3" spans="1:19" x14ac:dyDescent="0.3">
      <c r="B3" s="3" t="s">
        <v>33</v>
      </c>
      <c r="C3" s="8">
        <v>2</v>
      </c>
      <c r="G3" s="3" t="s">
        <v>33</v>
      </c>
      <c r="H3" s="8">
        <v>2</v>
      </c>
      <c r="L3" s="3" t="s">
        <v>33</v>
      </c>
      <c r="M3" s="8">
        <v>5</v>
      </c>
      <c r="P3" s="3" t="s">
        <v>46</v>
      </c>
      <c r="Q3" s="4">
        <v>6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1</v>
      </c>
      <c r="P4" s="5" t="s">
        <v>47</v>
      </c>
      <c r="Q4" s="6">
        <v>5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1</v>
      </c>
      <c r="I5" s="9">
        <f>ROUND((((H5+H6+(6-H7))/3)-1)/4,2)</f>
        <v>0</v>
      </c>
      <c r="K5" s="9" t="s">
        <v>37</v>
      </c>
      <c r="L5" s="7" t="s">
        <v>32</v>
      </c>
      <c r="M5" s="2">
        <v>5</v>
      </c>
      <c r="N5" s="9">
        <f>ROUND((((M5+M6+(6-M7))/3)-1)/4,2)</f>
        <v>1</v>
      </c>
    </row>
    <row r="6" spans="1:19" x14ac:dyDescent="0.3">
      <c r="B6" s="3" t="s">
        <v>33</v>
      </c>
      <c r="C6" s="4">
        <v>4</v>
      </c>
      <c r="G6" s="3" t="s">
        <v>33</v>
      </c>
      <c r="H6" s="4">
        <v>1</v>
      </c>
      <c r="L6" s="3" t="s">
        <v>33</v>
      </c>
      <c r="M6" s="4">
        <v>5</v>
      </c>
      <c r="P6" s="7" t="s">
        <v>3</v>
      </c>
      <c r="Q6" s="2">
        <v>27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5</v>
      </c>
      <c r="L7" s="5" t="s">
        <v>34</v>
      </c>
      <c r="M7" s="6">
        <v>1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0.75</v>
      </c>
      <c r="F8" s="9" t="s">
        <v>38</v>
      </c>
      <c r="G8" s="7" t="s">
        <v>32</v>
      </c>
      <c r="H8" s="2">
        <v>2</v>
      </c>
      <c r="I8" s="9">
        <f>ROUND((((H8+H9+(6-H10))/3)-1)/4,2)</f>
        <v>0.25</v>
      </c>
      <c r="K8" s="9" t="s">
        <v>38</v>
      </c>
      <c r="L8" s="7" t="s">
        <v>32</v>
      </c>
      <c r="M8" s="2">
        <v>2</v>
      </c>
      <c r="N8" s="9">
        <f>ROUND((((M8+M9+(6-M10))/3)-1)/4,2)</f>
        <v>0.25</v>
      </c>
      <c r="P8" s="5" t="s">
        <v>5</v>
      </c>
      <c r="Q8" s="6">
        <v>7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2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4</v>
      </c>
      <c r="L10" s="5" t="s">
        <v>34</v>
      </c>
      <c r="M10" s="6">
        <v>4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0.17</v>
      </c>
      <c r="F11" s="9" t="s">
        <v>39</v>
      </c>
      <c r="G11" s="7" t="s">
        <v>32</v>
      </c>
      <c r="H11" s="2">
        <v>2</v>
      </c>
      <c r="I11" s="9">
        <f>ROUND((((H11+H12+(6-H13))/3)-1)/4,2)</f>
        <v>0.25</v>
      </c>
      <c r="K11" s="9" t="s">
        <v>39</v>
      </c>
      <c r="L11" s="7" t="s">
        <v>32</v>
      </c>
      <c r="M11" s="2">
        <v>5</v>
      </c>
      <c r="N11" s="9">
        <f>ROUND((((M11+M12+(6-M13))/3)-1)/4,2)</f>
        <v>1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1</v>
      </c>
      <c r="G12" s="3" t="s">
        <v>33</v>
      </c>
      <c r="H12" s="4">
        <v>2</v>
      </c>
      <c r="L12" s="3" t="s">
        <v>33</v>
      </c>
      <c r="M12" s="4">
        <v>5</v>
      </c>
      <c r="P12" s="5" t="s">
        <v>50</v>
      </c>
      <c r="Q12" s="6">
        <v>0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4</v>
      </c>
      <c r="L13" s="5" t="s">
        <v>34</v>
      </c>
      <c r="M13" s="6">
        <v>1</v>
      </c>
    </row>
    <row r="14" spans="1:19" ht="15" thickBot="1" x14ac:dyDescent="0.35">
      <c r="A14" s="9" t="s">
        <v>40</v>
      </c>
      <c r="B14" s="7" t="s">
        <v>32</v>
      </c>
      <c r="C14" s="2">
        <v>1</v>
      </c>
      <c r="D14" s="9">
        <f>ROUND((((C14+C15+(6-C16))/3)-1)/4,2)</f>
        <v>0</v>
      </c>
      <c r="F14" s="9" t="s">
        <v>40</v>
      </c>
      <c r="G14" s="7" t="s">
        <v>32</v>
      </c>
      <c r="H14" s="2">
        <v>1</v>
      </c>
      <c r="I14" s="9">
        <f>ROUND((((H14+H15+(6-H16))/3)-1)/4,2)</f>
        <v>0</v>
      </c>
      <c r="K14" s="9" t="s">
        <v>40</v>
      </c>
      <c r="L14" s="7" t="s">
        <v>32</v>
      </c>
      <c r="M14" s="2">
        <v>4</v>
      </c>
      <c r="N14" s="9">
        <f>ROUND((((M14+M15+(6-M16))/3)-1)/4,2)</f>
        <v>0.75</v>
      </c>
      <c r="P14" s="13" t="s">
        <v>54</v>
      </c>
      <c r="Q14" s="14">
        <f>Q2</f>
        <v>4</v>
      </c>
    </row>
    <row r="15" spans="1:19" x14ac:dyDescent="0.3">
      <c r="B15" s="3" t="s">
        <v>33</v>
      </c>
      <c r="C15" s="4">
        <v>1</v>
      </c>
      <c r="G15" s="3" t="s">
        <v>33</v>
      </c>
      <c r="H15" s="4">
        <v>1</v>
      </c>
      <c r="L15" s="3" t="s">
        <v>33</v>
      </c>
      <c r="M15" s="4">
        <v>4</v>
      </c>
    </row>
    <row r="16" spans="1:19" ht="15" thickBot="1" x14ac:dyDescent="0.35">
      <c r="B16" s="5" t="s">
        <v>34</v>
      </c>
      <c r="C16" s="6">
        <v>5</v>
      </c>
      <c r="G16" s="5" t="s">
        <v>34</v>
      </c>
      <c r="H16" s="6">
        <v>5</v>
      </c>
      <c r="L16" s="5" t="s">
        <v>34</v>
      </c>
      <c r="M16" s="6">
        <v>2</v>
      </c>
    </row>
    <row r="17" spans="1:14" ht="15" thickBot="1" x14ac:dyDescent="0.35">
      <c r="A17" s="9" t="s">
        <v>41</v>
      </c>
      <c r="B17" s="7" t="s">
        <v>32</v>
      </c>
      <c r="C17" s="2">
        <v>5</v>
      </c>
      <c r="D17" s="9">
        <f>ROUND((((C17+C18+(6-C19))/3)-1)/4,2)</f>
        <v>1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4</v>
      </c>
      <c r="N17" s="9">
        <f>ROUND((((M17+M18+(6-M19))/3)-1)/4,2)</f>
        <v>0.75</v>
      </c>
    </row>
    <row r="18" spans="1:14" x14ac:dyDescent="0.3">
      <c r="B18" s="3" t="s">
        <v>33</v>
      </c>
      <c r="C18" s="4">
        <v>5</v>
      </c>
      <c r="G18" s="3" t="s">
        <v>33</v>
      </c>
      <c r="H18" s="4">
        <v>4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1</v>
      </c>
      <c r="G19" s="5" t="s">
        <v>34</v>
      </c>
      <c r="H19" s="6">
        <v>2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0.75</v>
      </c>
      <c r="F20" s="9" t="s">
        <v>42</v>
      </c>
      <c r="G20" s="7" t="s">
        <v>32</v>
      </c>
      <c r="H20" s="2">
        <v>2</v>
      </c>
      <c r="I20" s="9">
        <f>ROUND((((H20+H21+(6-H22))/3)-1)/4,2)</f>
        <v>0.25</v>
      </c>
      <c r="K20" s="9" t="s">
        <v>42</v>
      </c>
      <c r="L20" s="7" t="s">
        <v>32</v>
      </c>
      <c r="M20" s="2">
        <v>4</v>
      </c>
      <c r="N20" s="9">
        <f>ROUND((((M20+M21+(6-M22))/3)-1)/4,2)</f>
        <v>0.75</v>
      </c>
    </row>
    <row r="21" spans="1:14" x14ac:dyDescent="0.3">
      <c r="B21" s="3" t="s">
        <v>33</v>
      </c>
      <c r="C21" s="4">
        <v>4</v>
      </c>
      <c r="G21" s="3" t="s">
        <v>33</v>
      </c>
      <c r="H21" s="4">
        <v>2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4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0.08</v>
      </c>
      <c r="F23" s="9" t="s">
        <v>43</v>
      </c>
      <c r="G23" s="7" t="s">
        <v>32</v>
      </c>
      <c r="H23" s="2">
        <v>4</v>
      </c>
      <c r="I23" s="9">
        <f>ROUND((((H23+H24+(6-H25))/3)-1)/4,2)</f>
        <v>0.75</v>
      </c>
      <c r="K23" s="9" t="s">
        <v>43</v>
      </c>
      <c r="L23" s="7" t="s">
        <v>32</v>
      </c>
      <c r="M23" s="2">
        <v>2</v>
      </c>
      <c r="N23" s="9">
        <f>ROUND((((M23+M24+(6-M25))/3)-1)/4,2)</f>
        <v>0.25</v>
      </c>
    </row>
    <row r="24" spans="1:14" x14ac:dyDescent="0.3">
      <c r="B24" s="3" t="s">
        <v>33</v>
      </c>
      <c r="C24" s="4">
        <v>1</v>
      </c>
      <c r="G24" s="3" t="s">
        <v>33</v>
      </c>
      <c r="H24" s="4">
        <v>4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5</v>
      </c>
      <c r="G25" s="5" t="s">
        <v>34</v>
      </c>
      <c r="H25" s="6">
        <v>2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1</v>
      </c>
      <c r="D26" s="9">
        <f>ROUND((((C26+C27+(6-C28))/3)-1)/4,2)</f>
        <v>0</v>
      </c>
      <c r="F26" s="9" t="s">
        <v>44</v>
      </c>
      <c r="G26" s="7" t="s">
        <v>32</v>
      </c>
      <c r="H26" s="2">
        <v>4</v>
      </c>
      <c r="I26" s="9">
        <f>ROUND((((H26+H27+(6-H28))/3)-1)/4,2)</f>
        <v>0.75</v>
      </c>
      <c r="K26" s="9" t="s">
        <v>44</v>
      </c>
      <c r="L26" s="7" t="s">
        <v>32</v>
      </c>
      <c r="M26" s="2">
        <v>1</v>
      </c>
      <c r="N26" s="9">
        <f>ROUND((((M26+M27+(6-M28))/3)-1)/4,2)</f>
        <v>0</v>
      </c>
    </row>
    <row r="27" spans="1:14" x14ac:dyDescent="0.3">
      <c r="B27" s="3" t="s">
        <v>33</v>
      </c>
      <c r="C27" s="4">
        <v>1</v>
      </c>
      <c r="G27" s="3" t="s">
        <v>33</v>
      </c>
      <c r="H27" s="4">
        <v>4</v>
      </c>
      <c r="L27" s="3" t="s">
        <v>33</v>
      </c>
      <c r="M27" s="4">
        <v>1</v>
      </c>
    </row>
    <row r="28" spans="1:14" ht="15" thickBot="1" x14ac:dyDescent="0.35">
      <c r="B28" s="5" t="s">
        <v>34</v>
      </c>
      <c r="C28" s="6">
        <v>5</v>
      </c>
      <c r="G28" s="5" t="s">
        <v>34</v>
      </c>
      <c r="H28" s="6">
        <v>2</v>
      </c>
      <c r="L28" s="5" t="s">
        <v>34</v>
      </c>
      <c r="M28" s="6">
        <v>5</v>
      </c>
    </row>
    <row r="30" spans="1:14" x14ac:dyDescent="0.3">
      <c r="C30" t="s">
        <v>53</v>
      </c>
      <c r="D30">
        <f>SUM(D2:D28)</f>
        <v>3.75</v>
      </c>
      <c r="H30" t="s">
        <v>53</v>
      </c>
      <c r="I30">
        <f>SUM(I2:I28)</f>
        <v>3.25</v>
      </c>
      <c r="M30" t="s">
        <v>53</v>
      </c>
      <c r="N30">
        <f>SUM(N2:N28)</f>
        <v>5.75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12FD-EE7E-42ED-BF0D-3BCB958C2E72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332031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0.17</v>
      </c>
      <c r="F2" s="10" t="s">
        <v>36</v>
      </c>
      <c r="G2" s="7" t="s">
        <v>32</v>
      </c>
      <c r="H2" s="2">
        <v>4</v>
      </c>
      <c r="I2" s="9">
        <f>ROUND((((H2+H3+(6-H4))/3)-1)/4,2)</f>
        <v>0.75</v>
      </c>
      <c r="K2" s="10" t="s">
        <v>36</v>
      </c>
      <c r="L2" s="7" t="s">
        <v>32</v>
      </c>
      <c r="M2" s="2">
        <v>1</v>
      </c>
      <c r="N2" s="9">
        <f>ROUND((((M2+M3+(6-M4))/3)-1)/4,2)</f>
        <v>0.08</v>
      </c>
      <c r="P2" s="7" t="s">
        <v>35</v>
      </c>
      <c r="Q2" s="2">
        <v>6</v>
      </c>
    </row>
    <row r="3" spans="1:19" x14ac:dyDescent="0.3">
      <c r="B3" s="3" t="s">
        <v>33</v>
      </c>
      <c r="C3" s="8">
        <v>2</v>
      </c>
      <c r="G3" s="3" t="s">
        <v>33</v>
      </c>
      <c r="H3" s="8">
        <v>4</v>
      </c>
      <c r="L3" s="3" t="s">
        <v>33</v>
      </c>
      <c r="M3" s="8">
        <v>2</v>
      </c>
      <c r="P3" s="3" t="s">
        <v>46</v>
      </c>
      <c r="Q3" s="4">
        <v>5</v>
      </c>
    </row>
    <row r="4" spans="1:19" ht="15" thickBot="1" x14ac:dyDescent="0.35">
      <c r="B4" s="5" t="s">
        <v>34</v>
      </c>
      <c r="C4" s="6">
        <v>5</v>
      </c>
      <c r="G4" s="5" t="s">
        <v>34</v>
      </c>
      <c r="H4" s="6">
        <v>2</v>
      </c>
      <c r="L4" s="5" t="s">
        <v>34</v>
      </c>
      <c r="M4" s="6">
        <v>5</v>
      </c>
      <c r="P4" s="5" t="s">
        <v>47</v>
      </c>
      <c r="Q4" s="6">
        <v>4</v>
      </c>
    </row>
    <row r="5" spans="1:19" ht="15" thickBot="1" x14ac:dyDescent="0.35">
      <c r="A5" s="9" t="s">
        <v>37</v>
      </c>
      <c r="B5" s="7" t="s">
        <v>32</v>
      </c>
      <c r="C5" s="2">
        <v>1</v>
      </c>
      <c r="D5" s="9">
        <f>ROUND((((C5+C6+(6-C7))/3)-1)/4,2)</f>
        <v>0.08</v>
      </c>
      <c r="F5" s="9" t="s">
        <v>37</v>
      </c>
      <c r="G5" s="7" t="s">
        <v>32</v>
      </c>
      <c r="H5" s="2">
        <v>4</v>
      </c>
      <c r="I5" s="9">
        <f>ROUND((((H5+H6+(6-H7))/3)-1)/4,2)</f>
        <v>0.75</v>
      </c>
      <c r="K5" s="9" t="s">
        <v>37</v>
      </c>
      <c r="L5" s="7" t="s">
        <v>32</v>
      </c>
      <c r="M5" s="2">
        <v>5</v>
      </c>
      <c r="N5" s="9">
        <f>ROUND((((M5+M6+(6-M7))/3)-1)/4,2)</f>
        <v>0.92</v>
      </c>
    </row>
    <row r="6" spans="1:19" x14ac:dyDescent="0.3">
      <c r="B6" s="3" t="s">
        <v>33</v>
      </c>
      <c r="C6" s="4">
        <v>2</v>
      </c>
      <c r="G6" s="3" t="s">
        <v>33</v>
      </c>
      <c r="H6" s="4">
        <v>4</v>
      </c>
      <c r="L6" s="3" t="s">
        <v>33</v>
      </c>
      <c r="M6" s="4">
        <v>4</v>
      </c>
      <c r="P6" s="7" t="s">
        <v>3</v>
      </c>
      <c r="Q6" s="2">
        <v>37</v>
      </c>
    </row>
    <row r="7" spans="1:19" ht="15" thickBot="1" x14ac:dyDescent="0.35">
      <c r="B7" s="5" t="s">
        <v>34</v>
      </c>
      <c r="C7" s="6">
        <v>5</v>
      </c>
      <c r="G7" s="5" t="s">
        <v>34</v>
      </c>
      <c r="H7" s="6">
        <v>2</v>
      </c>
      <c r="L7" s="5" t="s">
        <v>34</v>
      </c>
      <c r="M7" s="6">
        <v>1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0.33</v>
      </c>
      <c r="F8" s="9" t="s">
        <v>38</v>
      </c>
      <c r="G8" s="7" t="s">
        <v>32</v>
      </c>
      <c r="H8" s="2">
        <v>4</v>
      </c>
      <c r="I8" s="9">
        <f>ROUND((((H8+H9+(6-H10))/3)-1)/4,2)</f>
        <v>0.83</v>
      </c>
      <c r="K8" s="9" t="s">
        <v>38</v>
      </c>
      <c r="L8" s="7" t="s">
        <v>32</v>
      </c>
      <c r="M8" s="2">
        <v>4</v>
      </c>
      <c r="N8" s="9">
        <f>ROUND((((M8+M9+(6-M10))/3)-1)/4,2)</f>
        <v>0.83</v>
      </c>
      <c r="P8" s="5" t="s">
        <v>5</v>
      </c>
      <c r="Q8" s="6">
        <v>0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4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1</v>
      </c>
      <c r="L10" s="5" t="s">
        <v>34</v>
      </c>
      <c r="M10" s="6">
        <v>1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4</v>
      </c>
      <c r="D11" s="9">
        <f>ROUND((((C11+C12+(6-C13))/3)-1)/4,2)</f>
        <v>0.5</v>
      </c>
      <c r="F11" s="9" t="s">
        <v>39</v>
      </c>
      <c r="G11" s="7" t="s">
        <v>32</v>
      </c>
      <c r="H11" s="2">
        <v>5</v>
      </c>
      <c r="I11" s="9">
        <f>ROUND((((H11+H12+(6-H13))/3)-1)/4,2)</f>
        <v>0.92</v>
      </c>
      <c r="K11" s="9" t="s">
        <v>39</v>
      </c>
      <c r="L11" s="7" t="s">
        <v>32</v>
      </c>
      <c r="M11" s="2">
        <v>4</v>
      </c>
      <c r="N11" s="9">
        <f>ROUND((((M11+M12+(6-M13))/3)-1)/4,2)</f>
        <v>0.75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1</v>
      </c>
      <c r="G12" s="3" t="s">
        <v>33</v>
      </c>
      <c r="H12" s="4">
        <v>5</v>
      </c>
      <c r="L12" s="3" t="s">
        <v>33</v>
      </c>
      <c r="M12" s="4">
        <v>4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2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0.67</v>
      </c>
      <c r="F14" s="9" t="s">
        <v>40</v>
      </c>
      <c r="G14" s="7" t="s">
        <v>32</v>
      </c>
      <c r="H14" s="2">
        <v>4</v>
      </c>
      <c r="I14" s="9">
        <f>ROUND((((H14+H15+(6-H16))/3)-1)/4,2)</f>
        <v>0.83</v>
      </c>
      <c r="K14" s="9" t="s">
        <v>40</v>
      </c>
      <c r="L14" s="7" t="s">
        <v>32</v>
      </c>
      <c r="M14" s="2">
        <v>5</v>
      </c>
      <c r="N14" s="9">
        <f>ROUND((((M14+M15+(6-M16))/3)-1)/4,2)</f>
        <v>0.92</v>
      </c>
      <c r="P14" s="13" t="s">
        <v>54</v>
      </c>
      <c r="Q14" s="14">
        <f>Q4</f>
        <v>4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4</v>
      </c>
      <c r="L15" s="3" t="s">
        <v>33</v>
      </c>
      <c r="M15" s="4">
        <v>5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1</v>
      </c>
      <c r="L16" s="5" t="s">
        <v>34</v>
      </c>
      <c r="M16" s="6">
        <v>2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0.57999999999999996</v>
      </c>
      <c r="F17" s="9" t="s">
        <v>41</v>
      </c>
      <c r="G17" s="7" t="s">
        <v>32</v>
      </c>
      <c r="H17" s="2">
        <v>5</v>
      </c>
      <c r="I17" s="9">
        <f>ROUND((((H17+H18+(6-H19))/3)-1)/4,2)</f>
        <v>1</v>
      </c>
      <c r="K17" s="9" t="s">
        <v>41</v>
      </c>
      <c r="L17" s="7" t="s">
        <v>32</v>
      </c>
      <c r="M17" s="2">
        <v>4</v>
      </c>
      <c r="N17" s="9">
        <f>ROUND((((M17+M18+(6-M19))/3)-1)/4,2)</f>
        <v>0.83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5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1</v>
      </c>
      <c r="L19" s="5" t="s">
        <v>34</v>
      </c>
      <c r="M19" s="6">
        <v>1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0.57999999999999996</v>
      </c>
      <c r="F20" s="9" t="s">
        <v>42</v>
      </c>
      <c r="G20" s="7" t="s">
        <v>32</v>
      </c>
      <c r="H20" s="2">
        <v>4</v>
      </c>
      <c r="I20" s="9">
        <f>ROUND((((H20+H21+(6-H22))/3)-1)/4,2)</f>
        <v>0.75</v>
      </c>
      <c r="K20" s="9" t="s">
        <v>42</v>
      </c>
      <c r="L20" s="7" t="s">
        <v>32</v>
      </c>
      <c r="M20" s="2">
        <v>3</v>
      </c>
      <c r="N20" s="9">
        <f>ROUND((((M20+M21+(6-M22))/3)-1)/4,2)</f>
        <v>0.57999999999999996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4</v>
      </c>
      <c r="L21" s="3" t="s">
        <v>33</v>
      </c>
      <c r="M21" s="4">
        <v>3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2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3</v>
      </c>
      <c r="D23" s="9">
        <f>ROUND((((C23+C24+(6-C25))/3)-1)/4,2)</f>
        <v>0.33</v>
      </c>
      <c r="F23" s="9" t="s">
        <v>43</v>
      </c>
      <c r="G23" s="7" t="s">
        <v>32</v>
      </c>
      <c r="H23" s="2">
        <v>3</v>
      </c>
      <c r="I23" s="9">
        <f>ROUND((((H23+H24+(6-H25))/3)-1)/4,2)</f>
        <v>0.5</v>
      </c>
      <c r="K23" s="9" t="s">
        <v>43</v>
      </c>
      <c r="L23" s="7" t="s">
        <v>32</v>
      </c>
      <c r="M23" s="2">
        <v>5</v>
      </c>
      <c r="N23" s="9">
        <f>ROUND((((M23+M24+(6-M25))/3)-1)/4,2)</f>
        <v>1</v>
      </c>
    </row>
    <row r="24" spans="1:14" x14ac:dyDescent="0.3">
      <c r="B24" s="3" t="s">
        <v>33</v>
      </c>
      <c r="C24" s="4">
        <v>2</v>
      </c>
      <c r="G24" s="3" t="s">
        <v>33</v>
      </c>
      <c r="H24" s="4">
        <v>3</v>
      </c>
      <c r="L24" s="3" t="s">
        <v>33</v>
      </c>
      <c r="M24" s="4">
        <v>5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3</v>
      </c>
      <c r="L25" s="5" t="s">
        <v>34</v>
      </c>
      <c r="M25" s="6">
        <v>1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4</v>
      </c>
      <c r="N26" s="9">
        <f>ROUND((((M26+M27+(6-M28))/3)-1)/4,2)</f>
        <v>0.67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2</v>
      </c>
      <c r="L27" s="3" t="s">
        <v>33</v>
      </c>
      <c r="M27" s="4">
        <v>3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4</v>
      </c>
      <c r="L28" s="5" t="s">
        <v>34</v>
      </c>
      <c r="M28" s="6">
        <v>2</v>
      </c>
    </row>
    <row r="30" spans="1:14" x14ac:dyDescent="0.3">
      <c r="C30" t="s">
        <v>53</v>
      </c>
      <c r="D30">
        <f>SUM(D2:D28)</f>
        <v>3.49</v>
      </c>
      <c r="H30" t="s">
        <v>53</v>
      </c>
      <c r="I30">
        <f>SUM(I2:I28)</f>
        <v>6.58</v>
      </c>
      <c r="M30" t="s">
        <v>53</v>
      </c>
      <c r="N30">
        <f>SUM(N2:N28)</f>
        <v>6.58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0719-EE15-4CC9-9228-1DD975B1F219}">
  <dimension ref="A1:S30"/>
  <sheetViews>
    <sheetView workbookViewId="0">
      <selection activeCell="Q15" sqref="Q15:R15"/>
    </sheetView>
  </sheetViews>
  <sheetFormatPr defaultRowHeight="14.4" x14ac:dyDescent="0.3"/>
  <cols>
    <col min="1" max="1" width="10.33203125" customWidth="1"/>
    <col min="6" max="6" width="13.21875" customWidth="1"/>
    <col min="16" max="16" width="17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3</v>
      </c>
      <c r="D2" s="9">
        <f>ROUND((((C2+C3+(6-C4))/3)-1)/4,2)</f>
        <v>0.33</v>
      </c>
      <c r="F2" s="10" t="s">
        <v>36</v>
      </c>
      <c r="G2" s="7" t="s">
        <v>32</v>
      </c>
      <c r="H2" s="2">
        <v>5</v>
      </c>
      <c r="I2" s="9">
        <f>ROUND((((H2+H3+(6-H4))/3)-1)/4,2)</f>
        <v>0.92</v>
      </c>
      <c r="K2" s="10" t="s">
        <v>36</v>
      </c>
      <c r="L2" s="7" t="s">
        <v>32</v>
      </c>
      <c r="M2" s="2">
        <v>1</v>
      </c>
      <c r="N2" s="9">
        <f>ROUND((((M2+M3+(6-M4))/3)-1)/4,2)</f>
        <v>0</v>
      </c>
      <c r="P2" s="7" t="s">
        <v>35</v>
      </c>
      <c r="Q2" s="2">
        <v>2</v>
      </c>
    </row>
    <row r="3" spans="1:19" x14ac:dyDescent="0.3">
      <c r="B3" s="3" t="s">
        <v>33</v>
      </c>
      <c r="C3" s="8">
        <v>1</v>
      </c>
      <c r="G3" s="3" t="s">
        <v>33</v>
      </c>
      <c r="H3" s="8">
        <v>4</v>
      </c>
      <c r="L3" s="3" t="s">
        <v>33</v>
      </c>
      <c r="M3" s="8">
        <v>1</v>
      </c>
      <c r="P3" s="3" t="s">
        <v>46</v>
      </c>
      <c r="Q3" s="4">
        <v>1</v>
      </c>
    </row>
    <row r="4" spans="1:19" ht="15" thickBot="1" x14ac:dyDescent="0.35">
      <c r="B4" s="5" t="s">
        <v>34</v>
      </c>
      <c r="C4" s="6">
        <v>3</v>
      </c>
      <c r="G4" s="5" t="s">
        <v>34</v>
      </c>
      <c r="H4" s="6">
        <v>1</v>
      </c>
      <c r="L4" s="5" t="s">
        <v>34</v>
      </c>
      <c r="M4" s="6">
        <v>5</v>
      </c>
      <c r="P4" s="5" t="s">
        <v>47</v>
      </c>
      <c r="Q4" s="6">
        <v>3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2</v>
      </c>
      <c r="I5" s="9">
        <f>ROUND((((H5+H6+(6-H7))/3)-1)/4,2)</f>
        <v>0.25</v>
      </c>
      <c r="K5" s="9" t="s">
        <v>37</v>
      </c>
      <c r="L5" s="7" t="s">
        <v>32</v>
      </c>
      <c r="M5" s="2">
        <v>2</v>
      </c>
      <c r="N5" s="9">
        <f>ROUND((((M5+M6+(6-M7))/3)-1)/4,2)</f>
        <v>0.25</v>
      </c>
    </row>
    <row r="6" spans="1:19" x14ac:dyDescent="0.3">
      <c r="B6" s="3" t="s">
        <v>33</v>
      </c>
      <c r="C6" s="4">
        <v>4</v>
      </c>
      <c r="G6" s="3" t="s">
        <v>33</v>
      </c>
      <c r="H6" s="4">
        <v>2</v>
      </c>
      <c r="L6" s="3" t="s">
        <v>33</v>
      </c>
      <c r="M6" s="4">
        <v>2</v>
      </c>
      <c r="P6" s="7" t="s">
        <v>3</v>
      </c>
      <c r="Q6" s="2">
        <v>24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4</v>
      </c>
      <c r="L7" s="5" t="s">
        <v>34</v>
      </c>
      <c r="M7" s="6">
        <v>4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5</v>
      </c>
      <c r="D8" s="9">
        <f>ROUND((((C8+C9+(6-C10))/3)-1)/4,2)</f>
        <v>0.83</v>
      </c>
      <c r="F8" s="9" t="s">
        <v>38</v>
      </c>
      <c r="G8" s="7" t="s">
        <v>32</v>
      </c>
      <c r="H8" s="2">
        <v>2</v>
      </c>
      <c r="I8" s="9">
        <f>ROUND((((H8+H9+(6-H10))/3)-1)/4,2)</f>
        <v>0.33</v>
      </c>
      <c r="K8" s="9" t="s">
        <v>38</v>
      </c>
      <c r="L8" s="7" t="s">
        <v>32</v>
      </c>
      <c r="M8" s="2">
        <v>1</v>
      </c>
      <c r="N8" s="9">
        <f>ROUND((((M8+M9+(6-M10))/3)-1)/4,2)</f>
        <v>0</v>
      </c>
      <c r="P8" s="5" t="s">
        <v>5</v>
      </c>
      <c r="Q8" s="6">
        <v>24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2</v>
      </c>
      <c r="L9" s="3" t="s">
        <v>33</v>
      </c>
      <c r="M9" s="4">
        <v>1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3</v>
      </c>
      <c r="L10" s="5" t="s">
        <v>34</v>
      </c>
      <c r="M10" s="6">
        <v>5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0.25</v>
      </c>
      <c r="F11" s="9" t="s">
        <v>39</v>
      </c>
      <c r="G11" s="7" t="s">
        <v>32</v>
      </c>
      <c r="H11" s="2">
        <v>4</v>
      </c>
      <c r="I11" s="9">
        <f>ROUND((((H11+H12+(6-H13))/3)-1)/4,2)</f>
        <v>0.83</v>
      </c>
      <c r="K11" s="9" t="s">
        <v>39</v>
      </c>
      <c r="L11" s="7" t="s">
        <v>32</v>
      </c>
      <c r="M11" s="2">
        <v>1</v>
      </c>
      <c r="N11" s="9">
        <f>ROUND((((M11+M12+(6-M13))/3)-1)/4,2)</f>
        <v>0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2</v>
      </c>
      <c r="G12" s="3" t="s">
        <v>33</v>
      </c>
      <c r="H12" s="4">
        <v>5</v>
      </c>
      <c r="L12" s="3" t="s">
        <v>33</v>
      </c>
      <c r="M12" s="4">
        <v>1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2</v>
      </c>
      <c r="L13" s="5" t="s">
        <v>34</v>
      </c>
      <c r="M13" s="6">
        <v>5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0.75</v>
      </c>
      <c r="F14" s="9" t="s">
        <v>40</v>
      </c>
      <c r="G14" s="7" t="s">
        <v>32</v>
      </c>
      <c r="H14" s="2">
        <v>1</v>
      </c>
      <c r="I14" s="9">
        <f>ROUND((((H14+H15+(6-H16))/3)-1)/4,2)</f>
        <v>0.08</v>
      </c>
      <c r="K14" s="9" t="s">
        <v>40</v>
      </c>
      <c r="L14" s="7" t="s">
        <v>32</v>
      </c>
      <c r="M14" s="2">
        <v>1</v>
      </c>
      <c r="N14" s="9">
        <f>ROUND((((M14+M15+(6-M16))/3)-1)/4,2)</f>
        <v>0</v>
      </c>
      <c r="P14" s="13" t="s">
        <v>54</v>
      </c>
      <c r="Q14" s="14">
        <f>Q3</f>
        <v>1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2</v>
      </c>
      <c r="L15" s="3" t="s">
        <v>33</v>
      </c>
      <c r="M15" s="4">
        <v>1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5</v>
      </c>
      <c r="L16" s="5" t="s">
        <v>34</v>
      </c>
      <c r="M16" s="6">
        <v>5</v>
      </c>
    </row>
    <row r="17" spans="1:14" ht="15" thickBot="1" x14ac:dyDescent="0.35">
      <c r="A17" s="9" t="s">
        <v>41</v>
      </c>
      <c r="B17" s="7" t="s">
        <v>32</v>
      </c>
      <c r="C17" s="2">
        <v>3</v>
      </c>
      <c r="D17" s="9">
        <f>ROUND((((C17+C18+(6-C19))/3)-1)/4,2)</f>
        <v>0.42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3</v>
      </c>
      <c r="N17" s="9">
        <f>ROUND((((M17+M18+(6-M19))/3)-1)/4,2)</f>
        <v>0.42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4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3</v>
      </c>
      <c r="G19" s="5" t="s">
        <v>34</v>
      </c>
      <c r="H19" s="6">
        <v>2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3</v>
      </c>
      <c r="D20" s="9">
        <f>ROUND((((C20+C21+(6-C22))/3)-1)/4,2)</f>
        <v>0.57999999999999996</v>
      </c>
      <c r="F20" s="9" t="s">
        <v>42</v>
      </c>
      <c r="G20" s="7" t="s">
        <v>32</v>
      </c>
      <c r="H20" s="2">
        <v>1</v>
      </c>
      <c r="I20" s="9">
        <f>ROUND((((H20+H21+(6-H22))/3)-1)/4,2)</f>
        <v>0</v>
      </c>
      <c r="K20" s="9" t="s">
        <v>42</v>
      </c>
      <c r="L20" s="7" t="s">
        <v>32</v>
      </c>
      <c r="M20" s="2">
        <v>2</v>
      </c>
      <c r="N20" s="9">
        <f>ROUND((((M20+M21+(6-M22))/3)-1)/4,2)</f>
        <v>0.17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1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5</v>
      </c>
      <c r="L22" s="5" t="s">
        <v>34</v>
      </c>
      <c r="M22" s="6">
        <v>5</v>
      </c>
    </row>
    <row r="23" spans="1:14" ht="15" thickBot="1" x14ac:dyDescent="0.35">
      <c r="A23" s="9" t="s">
        <v>43</v>
      </c>
      <c r="B23" s="7" t="s">
        <v>32</v>
      </c>
      <c r="C23" s="2">
        <v>1</v>
      </c>
      <c r="D23" s="9">
        <f>ROUND((((C23+C24+(6-C25))/3)-1)/4,2)</f>
        <v>0.08</v>
      </c>
      <c r="F23" s="9" t="s">
        <v>43</v>
      </c>
      <c r="G23" s="7" t="s">
        <v>32</v>
      </c>
      <c r="H23" s="2">
        <v>2</v>
      </c>
      <c r="I23" s="9">
        <f>ROUND((((H23+H24+(6-H25))/3)-1)/4,2)</f>
        <v>0.33</v>
      </c>
      <c r="K23" s="9" t="s">
        <v>43</v>
      </c>
      <c r="L23" s="7" t="s">
        <v>32</v>
      </c>
      <c r="M23" s="2">
        <v>4</v>
      </c>
      <c r="N23" s="9">
        <f>ROUND((((M23+M24+(6-M25))/3)-1)/4,2)</f>
        <v>0.75</v>
      </c>
    </row>
    <row r="24" spans="1:14" x14ac:dyDescent="0.3">
      <c r="B24" s="3" t="s">
        <v>33</v>
      </c>
      <c r="C24" s="4">
        <v>2</v>
      </c>
      <c r="G24" s="3" t="s">
        <v>33</v>
      </c>
      <c r="H24" s="4">
        <v>3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5</v>
      </c>
      <c r="G25" s="5" t="s">
        <v>34</v>
      </c>
      <c r="H25" s="6">
        <v>4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0.17</v>
      </c>
      <c r="F26" s="9" t="s">
        <v>44</v>
      </c>
      <c r="G26" s="7" t="s">
        <v>32</v>
      </c>
      <c r="H26" s="2">
        <v>3</v>
      </c>
      <c r="I26" s="9">
        <f>ROUND((((H26+H27+(6-H28))/3)-1)/4,2)</f>
        <v>0.67</v>
      </c>
      <c r="K26" s="9" t="s">
        <v>44</v>
      </c>
      <c r="L26" s="7" t="s">
        <v>32</v>
      </c>
      <c r="M26" s="2">
        <v>4</v>
      </c>
      <c r="N26" s="9">
        <f>ROUND((((M26+M27+(6-M28))/3)-1)/4,2)</f>
        <v>0.83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4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5</v>
      </c>
      <c r="G28" s="5" t="s">
        <v>34</v>
      </c>
      <c r="H28" s="6">
        <v>2</v>
      </c>
      <c r="L28" s="5" t="s">
        <v>34</v>
      </c>
      <c r="M28" s="6">
        <v>1</v>
      </c>
    </row>
    <row r="30" spans="1:14" x14ac:dyDescent="0.3">
      <c r="C30" t="s">
        <v>53</v>
      </c>
      <c r="D30">
        <f>SUM(D2:D28)</f>
        <v>4.16</v>
      </c>
      <c r="H30" t="s">
        <v>53</v>
      </c>
      <c r="I30">
        <f>SUM(I2:I28)</f>
        <v>4.16</v>
      </c>
      <c r="M30" t="s">
        <v>53</v>
      </c>
      <c r="N30">
        <f>SUM(N2:N28)</f>
        <v>2.42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8196-3EDC-4253-A45F-53827F444C7F}">
  <dimension ref="A1:AN46"/>
  <sheetViews>
    <sheetView tabSelected="1" workbookViewId="0">
      <selection activeCell="M1" sqref="M1:M20"/>
    </sheetView>
  </sheetViews>
  <sheetFormatPr defaultRowHeight="14.4" x14ac:dyDescent="0.3"/>
  <cols>
    <col min="1" max="1" width="12.5546875" customWidth="1"/>
    <col min="2" max="2" width="10.5546875" customWidth="1"/>
    <col min="3" max="3" width="10.88671875" customWidth="1"/>
    <col min="4" max="4" width="10.44140625" customWidth="1"/>
    <col min="7" max="7" width="12.5546875" customWidth="1"/>
    <col min="8" max="8" width="18.44140625" customWidth="1"/>
    <col min="9" max="9" width="21" customWidth="1"/>
    <col min="10" max="10" width="19" customWidth="1"/>
    <col min="11" max="11" width="19.6640625" customWidth="1"/>
    <col min="12" max="12" width="19.77734375" customWidth="1"/>
    <col min="13" max="13" width="29.77734375" customWidth="1"/>
    <col min="14" max="14" width="10.33203125" customWidth="1"/>
    <col min="15" max="15" width="10" customWidth="1"/>
    <col min="16" max="16" width="10.77734375" customWidth="1"/>
    <col min="17" max="17" width="11.44140625" customWidth="1"/>
    <col min="18" max="18" width="15.88671875" customWidth="1"/>
    <col min="19" max="19" width="10" customWidth="1"/>
    <col min="20" max="20" width="11" customWidth="1"/>
    <col min="21" max="21" width="10.77734375" customWidth="1"/>
    <col min="22" max="23" width="11.109375" customWidth="1"/>
    <col min="24" max="24" width="10.21875" customWidth="1"/>
    <col min="25" max="25" width="10.33203125" customWidth="1"/>
    <col min="26" max="26" width="11" customWidth="1"/>
    <col min="27" max="27" width="11.109375" customWidth="1"/>
    <col min="28" max="28" width="21.88671875" customWidth="1"/>
    <col min="29" max="29" width="16.88671875" customWidth="1"/>
    <col min="30" max="30" width="10.44140625" customWidth="1"/>
    <col min="31" max="32" width="10.109375" customWidth="1"/>
    <col min="33" max="33" width="10.44140625" customWidth="1"/>
    <col min="34" max="34" width="11.21875" customWidth="1"/>
    <col min="35" max="35" width="10.44140625" customWidth="1"/>
    <col min="36" max="36" width="11.21875" customWidth="1"/>
    <col min="37" max="37" width="10.5546875" customWidth="1"/>
    <col min="38" max="38" width="11.6640625" customWidth="1"/>
    <col min="39" max="39" width="20.6640625" customWidth="1"/>
    <col min="40" max="40" width="17.33203125" customWidth="1"/>
    <col min="41" max="41" width="16.5546875" customWidth="1"/>
  </cols>
  <sheetData>
    <row r="1" spans="1:40" x14ac:dyDescent="0.3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62</v>
      </c>
      <c r="I1" t="s">
        <v>67</v>
      </c>
      <c r="J1" t="s">
        <v>63</v>
      </c>
      <c r="K1" t="s">
        <v>64</v>
      </c>
      <c r="L1" t="s">
        <v>65</v>
      </c>
    </row>
    <row r="2" spans="1:40" x14ac:dyDescent="0.3">
      <c r="A2">
        <v>1</v>
      </c>
      <c r="B2">
        <f>Participant01!Q$2</f>
        <v>2</v>
      </c>
      <c r="C2">
        <f>Participant01!Q$3</f>
        <v>1</v>
      </c>
      <c r="D2">
        <f>Participant01!Q$4</f>
        <v>3</v>
      </c>
      <c r="E2" s="20">
        <f>Participant01!Q$6</f>
        <v>28</v>
      </c>
      <c r="F2">
        <f>Participant01!Q$7</f>
        <v>0</v>
      </c>
      <c r="G2" s="20">
        <f>Participant01!Q$8</f>
        <v>2</v>
      </c>
      <c r="H2">
        <f>IF(G2=0,-3,IF(AND(G2&gt;=1,G2&lt;=3),-2,IF(AND(G2&gt;=4,G2&lt;=6),-1,IF(AND(G2&gt;=7,G2&lt;=10),0,IF(AND(G2&gt;=11,G2&lt;=15),1,IF(AND(G2&gt;=16,G2&lt;=20),2,IF(G2&gt;=21,3)))))))</f>
        <v>-2</v>
      </c>
      <c r="I2">
        <f>Participant01!Q$14</f>
        <v>1</v>
      </c>
      <c r="J2" s="21">
        <v>0.41666666666666669</v>
      </c>
      <c r="K2" s="21">
        <v>0.3888888888888889</v>
      </c>
      <c r="L2" s="21">
        <v>0.29666666666666663</v>
      </c>
      <c r="M2" s="21"/>
      <c r="N2" s="21"/>
      <c r="O2" s="21"/>
      <c r="P2" s="21"/>
      <c r="Q2" s="21"/>
      <c r="R2" s="21"/>
      <c r="T2" s="21"/>
      <c r="U2" s="21"/>
      <c r="V2" s="21"/>
      <c r="W2" s="21"/>
      <c r="X2" s="21"/>
      <c r="Y2" s="21"/>
      <c r="Z2" s="21"/>
      <c r="AA2" s="21"/>
      <c r="AB2" s="21"/>
      <c r="AC2" s="21"/>
      <c r="AE2" s="21"/>
      <c r="AF2" s="21"/>
      <c r="AG2" s="21"/>
      <c r="AH2" s="21"/>
      <c r="AI2" s="21"/>
      <c r="AJ2" s="21"/>
      <c r="AK2" s="21"/>
      <c r="AL2" s="21"/>
      <c r="AM2" s="21"/>
      <c r="AN2" s="21"/>
    </row>
    <row r="3" spans="1:40" x14ac:dyDescent="0.3">
      <c r="A3">
        <f>A2+1</f>
        <v>2</v>
      </c>
      <c r="B3">
        <f>Participant02!Q$2</f>
        <v>2</v>
      </c>
      <c r="C3">
        <f>Participant02!Q$3</f>
        <v>3</v>
      </c>
      <c r="D3">
        <f>Participant02!Q$4</f>
        <v>1</v>
      </c>
      <c r="E3" s="20">
        <f>Participant02!Q$6</f>
        <v>28</v>
      </c>
      <c r="F3">
        <f>Participant02!Q$7</f>
        <v>1</v>
      </c>
      <c r="G3" s="20">
        <f>Participant02!Q$8</f>
        <v>16</v>
      </c>
      <c r="H3">
        <f t="shared" ref="H3:H45" si="0">IF(G3=0,-3,IF(AND(G3&gt;=1,G3&lt;=3),-2,IF(AND(G3&gt;=4,G3&lt;=6),-1,IF(AND(G3&gt;=7,G3&lt;=10),0,IF(AND(G3&gt;=11,G3&lt;=15),1,IF(AND(G3&gt;=16,G3&lt;=20),2,IF(G3&gt;=21,3)))))))</f>
        <v>2</v>
      </c>
      <c r="I3">
        <f>Participant02!Q$14</f>
        <v>3</v>
      </c>
      <c r="J3" s="21">
        <v>0.5</v>
      </c>
      <c r="K3" s="21">
        <v>0.22222222222222221</v>
      </c>
      <c r="L3" s="21">
        <v>0.41666666666666669</v>
      </c>
      <c r="M3" s="21"/>
      <c r="N3" s="21"/>
      <c r="O3" s="21"/>
      <c r="P3" s="21"/>
      <c r="Q3" s="21"/>
      <c r="R3" s="21"/>
      <c r="T3" s="21"/>
      <c r="U3" s="21"/>
      <c r="V3" s="21"/>
      <c r="W3" s="21"/>
      <c r="X3" s="21"/>
      <c r="Y3" s="21"/>
      <c r="Z3" s="21"/>
      <c r="AA3" s="21"/>
      <c r="AB3" s="21"/>
      <c r="AC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x14ac:dyDescent="0.3">
      <c r="A4">
        <f t="shared" ref="A4:A36" si="1">A3+1</f>
        <v>3</v>
      </c>
      <c r="B4" t="str">
        <f>Participant03!Q$2</f>
        <v>4B</v>
      </c>
      <c r="C4" t="str">
        <f>Participant03!Q$3</f>
        <v>5B</v>
      </c>
      <c r="D4" t="str">
        <f>Participant03!Q$4</f>
        <v>6B</v>
      </c>
      <c r="E4" s="20">
        <f>Participant03!Q$6</f>
        <v>43</v>
      </c>
      <c r="F4">
        <f>Participant03!Q$7</f>
        <v>1</v>
      </c>
      <c r="G4" s="20">
        <f>Participant03!Q$8</f>
        <v>0</v>
      </c>
      <c r="H4">
        <f t="shared" si="0"/>
        <v>-3</v>
      </c>
      <c r="I4" t="str">
        <f>Participant03!Q$14</f>
        <v>5B</v>
      </c>
      <c r="J4" s="21">
        <v>0.46222222222222226</v>
      </c>
      <c r="K4" s="21">
        <v>0.49111111111111111</v>
      </c>
      <c r="L4" s="21">
        <v>0.58333333333333337</v>
      </c>
      <c r="M4" s="21"/>
      <c r="N4" s="21"/>
      <c r="O4" s="21"/>
      <c r="P4" s="21"/>
      <c r="Q4" s="21"/>
      <c r="R4" s="21"/>
      <c r="T4" s="21"/>
      <c r="U4" s="21"/>
      <c r="V4" s="21"/>
      <c r="W4" s="21"/>
      <c r="X4" s="21"/>
      <c r="Y4" s="21"/>
      <c r="Z4" s="21"/>
      <c r="AA4" s="21"/>
      <c r="AB4" s="21"/>
      <c r="AC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 x14ac:dyDescent="0.3">
      <c r="A5">
        <f t="shared" si="1"/>
        <v>4</v>
      </c>
      <c r="B5" t="str">
        <f>Participant04!Q$2</f>
        <v>4B</v>
      </c>
      <c r="C5" t="str">
        <f>Participant04!Q$3</f>
        <v>6B</v>
      </c>
      <c r="D5" t="str">
        <f>Participant04!Q$4</f>
        <v>5B</v>
      </c>
      <c r="E5" s="20">
        <f>Participant04!Q$6</f>
        <v>42</v>
      </c>
      <c r="F5">
        <f>Participant04!Q$7</f>
        <v>1</v>
      </c>
      <c r="G5" s="20">
        <f>Participant04!Q$8</f>
        <v>1</v>
      </c>
      <c r="H5">
        <f t="shared" si="0"/>
        <v>-2</v>
      </c>
      <c r="I5" t="str">
        <f>Participant04!Q$14</f>
        <v>5B</v>
      </c>
      <c r="J5" s="21">
        <v>0.60222222222222221</v>
      </c>
      <c r="K5" s="21">
        <v>0.47222222222222221</v>
      </c>
      <c r="L5" s="21">
        <v>0.54555555555555557</v>
      </c>
      <c r="M5" s="21"/>
      <c r="N5" s="21"/>
      <c r="O5" s="21"/>
      <c r="P5" s="21"/>
      <c r="Q5" s="21"/>
      <c r="R5" s="21"/>
      <c r="T5" s="21"/>
      <c r="U5" s="21"/>
      <c r="V5" s="21"/>
      <c r="W5" s="21"/>
      <c r="X5" s="21"/>
      <c r="Y5" s="21"/>
      <c r="Z5" s="21"/>
      <c r="AA5" s="21"/>
      <c r="AB5" s="21"/>
      <c r="AC5" s="21"/>
      <c r="AE5" s="21"/>
      <c r="AF5" s="21"/>
      <c r="AG5" s="21"/>
      <c r="AH5" s="21"/>
      <c r="AI5" s="21"/>
      <c r="AJ5" s="21"/>
      <c r="AK5" s="21"/>
      <c r="AL5" s="21"/>
      <c r="AM5" s="21"/>
      <c r="AN5" s="21"/>
    </row>
    <row r="6" spans="1:40" x14ac:dyDescent="0.3">
      <c r="A6">
        <f t="shared" si="1"/>
        <v>5</v>
      </c>
      <c r="B6">
        <f>Participant05!Q$2</f>
        <v>5</v>
      </c>
      <c r="C6">
        <f>Participant05!Q$3</f>
        <v>4</v>
      </c>
      <c r="D6">
        <f>Participant05!Q$4</f>
        <v>6</v>
      </c>
      <c r="E6" s="20">
        <f>Participant05!Q$6</f>
        <v>24</v>
      </c>
      <c r="F6">
        <f>Participant05!Q$7</f>
        <v>1</v>
      </c>
      <c r="G6" s="20">
        <f>Participant05!Q$8</f>
        <v>10</v>
      </c>
      <c r="H6">
        <f t="shared" si="0"/>
        <v>0</v>
      </c>
      <c r="I6">
        <f>Participant05!Q$14</f>
        <v>4</v>
      </c>
      <c r="J6" s="21">
        <v>0.54666666666666663</v>
      </c>
      <c r="K6" s="21">
        <v>0.45333333333333337</v>
      </c>
      <c r="L6" s="21">
        <v>0.36222222222222222</v>
      </c>
      <c r="M6" s="21"/>
      <c r="N6" s="21"/>
      <c r="O6" s="21"/>
      <c r="P6" s="21"/>
      <c r="Q6" s="21"/>
      <c r="R6" s="21"/>
      <c r="T6" s="21"/>
      <c r="U6" s="21"/>
      <c r="V6" s="21"/>
      <c r="W6" s="21"/>
      <c r="X6" s="21"/>
      <c r="Y6" s="21"/>
      <c r="Z6" s="21"/>
      <c r="AA6" s="21"/>
      <c r="AB6" s="21"/>
      <c r="AC6" s="21"/>
      <c r="AE6" s="21"/>
      <c r="AF6" s="21"/>
      <c r="AG6" s="21"/>
      <c r="AH6" s="21"/>
      <c r="AI6" s="21"/>
      <c r="AJ6" s="21"/>
      <c r="AK6" s="21"/>
      <c r="AL6" s="21"/>
      <c r="AM6" s="21"/>
      <c r="AN6" s="21"/>
    </row>
    <row r="7" spans="1:40" x14ac:dyDescent="0.3">
      <c r="A7">
        <f t="shared" si="1"/>
        <v>6</v>
      </c>
      <c r="B7">
        <f>Participant06!Q$2</f>
        <v>4</v>
      </c>
      <c r="C7">
        <f>Participant06!Q$3</f>
        <v>5</v>
      </c>
      <c r="D7">
        <f>Participant06!Q$4</f>
        <v>6</v>
      </c>
      <c r="E7" s="20">
        <f>Participant06!Q$6</f>
        <v>23</v>
      </c>
      <c r="F7">
        <f>Participant06!Q$7</f>
        <v>1</v>
      </c>
      <c r="G7" s="20">
        <f>Participant06!Q$8</f>
        <v>20</v>
      </c>
      <c r="H7">
        <f t="shared" si="0"/>
        <v>2</v>
      </c>
      <c r="I7">
        <f>Participant06!Q$14</f>
        <v>5</v>
      </c>
      <c r="J7" s="21">
        <v>0.46333333333333332</v>
      </c>
      <c r="K7" s="21">
        <v>0.48888888888888882</v>
      </c>
      <c r="L7" s="21">
        <v>0.21222222222222223</v>
      </c>
      <c r="M7" s="21"/>
      <c r="N7" s="21"/>
      <c r="O7" s="21"/>
      <c r="P7" s="21"/>
      <c r="Q7" s="21"/>
      <c r="R7" s="21"/>
      <c r="T7" s="21"/>
      <c r="U7" s="21"/>
      <c r="V7" s="21"/>
      <c r="W7" s="21"/>
      <c r="X7" s="21"/>
      <c r="Y7" s="21"/>
      <c r="Z7" s="21"/>
      <c r="AA7" s="21"/>
      <c r="AB7" s="21"/>
      <c r="AC7" s="21"/>
      <c r="AE7" s="21"/>
      <c r="AF7" s="21"/>
      <c r="AG7" s="21"/>
      <c r="AH7" s="21"/>
      <c r="AI7" s="21"/>
      <c r="AJ7" s="21"/>
      <c r="AK7" s="21"/>
      <c r="AL7" s="21"/>
      <c r="AM7" s="21"/>
      <c r="AN7" s="21"/>
    </row>
    <row r="8" spans="1:40" x14ac:dyDescent="0.3">
      <c r="A8">
        <f t="shared" si="1"/>
        <v>7</v>
      </c>
      <c r="B8">
        <f>Participant07!Q$2</f>
        <v>1</v>
      </c>
      <c r="C8">
        <f>Participant07!Q$3</f>
        <v>3</v>
      </c>
      <c r="D8">
        <f>Participant07!Q$4</f>
        <v>2</v>
      </c>
      <c r="E8" s="20">
        <f>Participant07!Q$6</f>
        <v>26</v>
      </c>
      <c r="F8">
        <f>Participant07!Q$7</f>
        <v>0</v>
      </c>
      <c r="G8" s="20">
        <f>Participant07!Q$8</f>
        <v>10</v>
      </c>
      <c r="H8">
        <f t="shared" si="0"/>
        <v>0</v>
      </c>
      <c r="I8">
        <f>Participant07!Q$14</f>
        <v>3</v>
      </c>
      <c r="J8" s="21">
        <v>0.26</v>
      </c>
      <c r="K8" s="21">
        <v>8.3333333333333329E-2</v>
      </c>
      <c r="L8" s="21">
        <v>0.50888888888888895</v>
      </c>
      <c r="M8" s="21"/>
      <c r="N8" s="21"/>
      <c r="O8" s="21"/>
      <c r="P8" s="21"/>
      <c r="Q8" s="21"/>
      <c r="R8" s="21"/>
      <c r="T8" s="21"/>
      <c r="U8" s="21"/>
      <c r="V8" s="21"/>
      <c r="W8" s="21"/>
      <c r="X8" s="21"/>
      <c r="Y8" s="21"/>
      <c r="Z8" s="21"/>
      <c r="AA8" s="21"/>
      <c r="AB8" s="21"/>
      <c r="AC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0" x14ac:dyDescent="0.3">
      <c r="A9">
        <f t="shared" si="1"/>
        <v>8</v>
      </c>
      <c r="B9" t="str">
        <f>Participant08!Q$2</f>
        <v>5B</v>
      </c>
      <c r="C9" t="str">
        <f>Participant08!Q$3</f>
        <v>4B</v>
      </c>
      <c r="D9" t="str">
        <f>Participant08!Q$4</f>
        <v>6B</v>
      </c>
      <c r="E9" s="20">
        <f>Participant08!Q$6</f>
        <v>16</v>
      </c>
      <c r="F9">
        <f>Participant08!Q$7</f>
        <v>0</v>
      </c>
      <c r="G9" s="20">
        <f>Participant08!Q$8</f>
        <v>10</v>
      </c>
      <c r="H9">
        <f t="shared" si="0"/>
        <v>0</v>
      </c>
      <c r="I9" t="str">
        <f>Participant08!Q$14</f>
        <v>4B</v>
      </c>
      <c r="J9" s="21">
        <v>0.43444444444444447</v>
      </c>
      <c r="K9" s="21">
        <v>0.44444444444444442</v>
      </c>
      <c r="L9" s="21">
        <v>0.51888888888888884</v>
      </c>
      <c r="M9" s="21"/>
      <c r="N9" s="21"/>
      <c r="O9" s="21"/>
      <c r="P9" s="21"/>
      <c r="Q9" s="21"/>
      <c r="R9" s="21"/>
      <c r="T9" s="21"/>
      <c r="U9" s="21"/>
      <c r="V9" s="21"/>
      <c r="W9" s="21"/>
      <c r="X9" s="21"/>
      <c r="Y9" s="21"/>
      <c r="Z9" s="21"/>
      <c r="AA9" s="21"/>
      <c r="AB9" s="21"/>
      <c r="AC9" s="21"/>
      <c r="AE9" s="21"/>
      <c r="AF9" s="21"/>
      <c r="AG9" s="21"/>
      <c r="AH9" s="21"/>
      <c r="AI9" s="21"/>
      <c r="AJ9" s="21"/>
      <c r="AK9" s="21"/>
      <c r="AL9" s="21"/>
      <c r="AM9" s="21"/>
      <c r="AN9" s="21"/>
    </row>
    <row r="10" spans="1:40" x14ac:dyDescent="0.3">
      <c r="A10">
        <f t="shared" si="1"/>
        <v>9</v>
      </c>
      <c r="B10">
        <f>Participant09!Q$2</f>
        <v>2</v>
      </c>
      <c r="C10">
        <f>Participant09!Q$3</f>
        <v>1</v>
      </c>
      <c r="D10">
        <f>Participant09!Q$4</f>
        <v>3</v>
      </c>
      <c r="E10" s="20">
        <f>Participant09!Q$6</f>
        <v>31</v>
      </c>
      <c r="F10">
        <f>Participant09!Q$7</f>
        <v>0</v>
      </c>
      <c r="G10" s="20">
        <f>Participant09!Q$8</f>
        <v>5</v>
      </c>
      <c r="H10">
        <f t="shared" si="0"/>
        <v>-1</v>
      </c>
      <c r="I10">
        <f>Participant09!Q$14</f>
        <v>1</v>
      </c>
      <c r="J10" s="21">
        <v>0.47222222222222221</v>
      </c>
      <c r="K10" s="21">
        <v>0.37111111111111111</v>
      </c>
      <c r="L10" s="21">
        <v>0.3888888888888889</v>
      </c>
      <c r="M10" s="21"/>
      <c r="N10" s="21"/>
      <c r="O10" s="21"/>
      <c r="P10" s="21"/>
      <c r="Q10" s="21"/>
      <c r="R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0" x14ac:dyDescent="0.3">
      <c r="A11">
        <f t="shared" si="1"/>
        <v>10</v>
      </c>
      <c r="B11">
        <f>Participant10!Q$2</f>
        <v>5</v>
      </c>
      <c r="C11">
        <f>Participant10!Q$3</f>
        <v>6</v>
      </c>
      <c r="D11">
        <f>Participant10!Q$4</f>
        <v>4</v>
      </c>
      <c r="E11" s="20">
        <f>Participant10!Q$6</f>
        <v>25</v>
      </c>
      <c r="F11">
        <f>Participant10!Q$7</f>
        <v>0</v>
      </c>
      <c r="G11" s="20">
        <f>Participant10!Q$8</f>
        <v>1</v>
      </c>
      <c r="H11">
        <f t="shared" si="0"/>
        <v>-2</v>
      </c>
      <c r="I11">
        <f>Participant10!Q$14</f>
        <v>4</v>
      </c>
      <c r="J11" s="21">
        <v>0.5377777777777778</v>
      </c>
      <c r="K11" s="21">
        <v>0.27888888888888885</v>
      </c>
      <c r="L11" s="21">
        <v>0.31555555555555553</v>
      </c>
      <c r="M11" s="21"/>
      <c r="N11" s="21"/>
      <c r="O11" s="21"/>
      <c r="P11" s="21"/>
      <c r="Q11" s="21"/>
      <c r="R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40" x14ac:dyDescent="0.3">
      <c r="A12">
        <f t="shared" si="1"/>
        <v>11</v>
      </c>
      <c r="B12">
        <f>Participant11!Q$2</f>
        <v>1</v>
      </c>
      <c r="C12">
        <f>Participant11!Q$3</f>
        <v>3</v>
      </c>
      <c r="D12">
        <f>Participant11!Q$4</f>
        <v>2</v>
      </c>
      <c r="E12" s="20">
        <f>Participant11!Q$6</f>
        <v>25</v>
      </c>
      <c r="F12">
        <f>Participant11!Q$7</f>
        <v>0</v>
      </c>
      <c r="G12" s="20">
        <f>Participant11!Q$8</f>
        <v>40</v>
      </c>
      <c r="H12">
        <f t="shared" si="0"/>
        <v>3</v>
      </c>
      <c r="I12">
        <f>Participant11!Q$14</f>
        <v>1</v>
      </c>
      <c r="J12" s="21">
        <v>0.39777777777777779</v>
      </c>
      <c r="K12" s="21">
        <v>0.12000000000000001</v>
      </c>
      <c r="L12" s="21">
        <v>0.49222222222222217</v>
      </c>
      <c r="M12" s="21"/>
      <c r="N12" s="21"/>
      <c r="O12" s="21"/>
      <c r="P12" s="21"/>
      <c r="Q12" s="21"/>
      <c r="R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40" x14ac:dyDescent="0.3">
      <c r="A13">
        <f t="shared" si="1"/>
        <v>12</v>
      </c>
      <c r="B13" t="str">
        <f>Participant12!Q$2</f>
        <v>5B</v>
      </c>
      <c r="C13" t="str">
        <f>Participant12!Q$3</f>
        <v>6B</v>
      </c>
      <c r="D13" t="str">
        <f>Participant12!Q$4</f>
        <v>4B</v>
      </c>
      <c r="E13" s="20">
        <f>Participant12!Q$6</f>
        <v>15</v>
      </c>
      <c r="F13">
        <f>Participant12!Q$7</f>
        <v>0</v>
      </c>
      <c r="G13" s="20">
        <f>Participant12!Q$8</f>
        <v>17.5</v>
      </c>
      <c r="H13">
        <f t="shared" si="0"/>
        <v>2</v>
      </c>
      <c r="I13" t="str">
        <f>Participant12!Q$14</f>
        <v>6B</v>
      </c>
      <c r="J13" s="21">
        <v>0.43555555555555553</v>
      </c>
      <c r="K13" s="21">
        <v>0.34222222222222221</v>
      </c>
      <c r="L13" s="21">
        <v>0.40777777777777779</v>
      </c>
      <c r="M13" s="21"/>
      <c r="N13" s="21"/>
      <c r="O13" s="21"/>
      <c r="P13" s="21"/>
      <c r="Q13" s="21"/>
      <c r="R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0" x14ac:dyDescent="0.3">
      <c r="A14">
        <f t="shared" si="1"/>
        <v>13</v>
      </c>
      <c r="B14">
        <f>Participant13!Q$2</f>
        <v>5</v>
      </c>
      <c r="C14">
        <f>Participant13!Q$3</f>
        <v>4</v>
      </c>
      <c r="D14">
        <f>Participant13!Q$4</f>
        <v>6</v>
      </c>
      <c r="E14" s="20">
        <f>Participant13!Q$6</f>
        <v>24</v>
      </c>
      <c r="F14">
        <f>Participant13!Q$7</f>
        <v>1</v>
      </c>
      <c r="G14" s="20">
        <f>Participant13!Q$8</f>
        <v>10</v>
      </c>
      <c r="H14">
        <f t="shared" si="0"/>
        <v>0</v>
      </c>
      <c r="I14">
        <f>Participant13!Q$14</f>
        <v>4</v>
      </c>
      <c r="J14" s="21">
        <v>0.46222222222222226</v>
      </c>
      <c r="K14" s="21">
        <v>0.3888888888888889</v>
      </c>
      <c r="L14" s="21">
        <v>0.37888888888888889</v>
      </c>
      <c r="M14" s="21"/>
      <c r="N14" s="21"/>
      <c r="O14" s="21"/>
      <c r="P14" s="21"/>
      <c r="Q14" s="21"/>
      <c r="R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 spans="1:40" x14ac:dyDescent="0.3">
      <c r="A15">
        <f t="shared" si="1"/>
        <v>14</v>
      </c>
      <c r="B15" t="str">
        <f>Participant14!Q$2</f>
        <v>4B</v>
      </c>
      <c r="C15" t="str">
        <f>Participant14!Q$3</f>
        <v>5B</v>
      </c>
      <c r="D15" t="str">
        <f>Participant14!Q$4</f>
        <v>6B</v>
      </c>
      <c r="E15" s="20">
        <f>Participant14!Q$6</f>
        <v>62</v>
      </c>
      <c r="F15">
        <f>Participant14!Q$7</f>
        <v>1</v>
      </c>
      <c r="G15" s="20">
        <f>Participant14!Q$8</f>
        <v>2</v>
      </c>
      <c r="H15">
        <f t="shared" si="0"/>
        <v>-2</v>
      </c>
      <c r="I15" t="str">
        <f>Participant14!Q$14</f>
        <v>5B</v>
      </c>
      <c r="J15" s="21">
        <v>0.53666666666666663</v>
      </c>
      <c r="K15" s="21">
        <v>0.56444444444444442</v>
      </c>
      <c r="L15" s="21">
        <v>0.58333333333333337</v>
      </c>
      <c r="M15" s="21"/>
      <c r="N15" s="21"/>
      <c r="O15" s="21"/>
      <c r="P15" s="21"/>
      <c r="Q15" s="21"/>
      <c r="R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 spans="1:40" x14ac:dyDescent="0.3">
      <c r="A16">
        <f t="shared" si="1"/>
        <v>15</v>
      </c>
      <c r="B16" t="str">
        <f>Participant15!Q$2</f>
        <v>4B</v>
      </c>
      <c r="C16" t="str">
        <f>Participant15!Q$3</f>
        <v>6B</v>
      </c>
      <c r="D16" t="str">
        <f>Participant15!Q$4</f>
        <v>5B</v>
      </c>
      <c r="E16" s="20">
        <f>Participant15!Q$6</f>
        <v>40</v>
      </c>
      <c r="F16">
        <f>Participant15!Q$7</f>
        <v>1</v>
      </c>
      <c r="G16" s="20">
        <f>Participant15!Q$8</f>
        <v>5</v>
      </c>
      <c r="H16">
        <f t="shared" si="0"/>
        <v>-1</v>
      </c>
      <c r="I16" t="str">
        <f>Participant15!Q$14</f>
        <v>6B</v>
      </c>
      <c r="J16" s="21">
        <v>0.39777777777777779</v>
      </c>
      <c r="K16" s="21">
        <v>0.3888888888888889</v>
      </c>
      <c r="L16" s="21">
        <v>0.23111111111111113</v>
      </c>
      <c r="M16" s="21"/>
      <c r="N16" s="21"/>
      <c r="O16" s="21"/>
      <c r="P16" s="21"/>
      <c r="Q16" s="21"/>
      <c r="R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1:40" x14ac:dyDescent="0.3">
      <c r="A17">
        <f t="shared" si="1"/>
        <v>16</v>
      </c>
      <c r="B17">
        <f>Participant16!Q$2</f>
        <v>4</v>
      </c>
      <c r="C17">
        <f>Participant16!Q$3</f>
        <v>5</v>
      </c>
      <c r="D17">
        <f>Participant16!Q$4</f>
        <v>6</v>
      </c>
      <c r="E17" s="20">
        <f>Participant16!Q$6</f>
        <v>26</v>
      </c>
      <c r="F17">
        <f>Participant16!Q$7</f>
        <v>0</v>
      </c>
      <c r="G17" s="20">
        <f>Participant16!Q$8</f>
        <v>20</v>
      </c>
      <c r="H17">
        <f t="shared" si="0"/>
        <v>2</v>
      </c>
      <c r="I17">
        <f>Participant16!Q$14</f>
        <v>5</v>
      </c>
      <c r="J17" s="21">
        <v>0.5377777777777778</v>
      </c>
      <c r="K17" s="21">
        <v>0.45444444444444443</v>
      </c>
      <c r="L17" s="21">
        <v>0.26777777777777778</v>
      </c>
      <c r="M17" s="21"/>
      <c r="N17" s="21"/>
      <c r="O17" s="21"/>
      <c r="P17" s="21"/>
      <c r="Q17" s="21"/>
      <c r="R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</row>
    <row r="18" spans="1:40" x14ac:dyDescent="0.3">
      <c r="A18">
        <f t="shared" si="1"/>
        <v>17</v>
      </c>
      <c r="B18">
        <f>Participant17!Q$2</f>
        <v>4</v>
      </c>
      <c r="C18">
        <f>Participant17!Q$3</f>
        <v>5</v>
      </c>
      <c r="D18">
        <f>Participant17!Q$4</f>
        <v>6</v>
      </c>
      <c r="E18" s="20">
        <f>Participant17!Q$6</f>
        <v>24</v>
      </c>
      <c r="F18">
        <f>Participant17!Q$7</f>
        <v>0</v>
      </c>
      <c r="G18" s="20">
        <f>Participant17!Q$8</f>
        <v>20</v>
      </c>
      <c r="H18">
        <f t="shared" si="0"/>
        <v>2</v>
      </c>
      <c r="I18">
        <f>Participant17!Q$14</f>
        <v>5</v>
      </c>
      <c r="J18" s="21">
        <v>0.40888888888888886</v>
      </c>
      <c r="K18" s="21">
        <v>0.58333333333333337</v>
      </c>
      <c r="L18" s="21">
        <v>0.22000000000000003</v>
      </c>
      <c r="M18" s="21"/>
      <c r="N18" s="21"/>
      <c r="O18" s="21"/>
      <c r="P18" s="21"/>
      <c r="Q18" s="21"/>
      <c r="R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 x14ac:dyDescent="0.3">
      <c r="A19">
        <f t="shared" si="1"/>
        <v>18</v>
      </c>
      <c r="B19">
        <f>Participant18!Q$2</f>
        <v>6</v>
      </c>
      <c r="C19">
        <f>Participant18!Q$3</f>
        <v>4</v>
      </c>
      <c r="D19">
        <f>Participant18!Q$4</f>
        <v>5</v>
      </c>
      <c r="E19" s="20">
        <f>Participant18!Q$6</f>
        <v>47</v>
      </c>
      <c r="F19">
        <f>Participant18!Q$7</f>
        <v>1</v>
      </c>
      <c r="G19" s="20">
        <f>Participant18!Q$8</f>
        <v>0</v>
      </c>
      <c r="H19">
        <f t="shared" si="0"/>
        <v>-3</v>
      </c>
      <c r="I19">
        <f>Participant18!Q$14</f>
        <v>5</v>
      </c>
      <c r="J19" s="21">
        <v>0.35111111111111115</v>
      </c>
      <c r="K19" s="21">
        <v>0.27777777777777779</v>
      </c>
      <c r="L19" s="21">
        <v>0.36222222222222222</v>
      </c>
      <c r="M19" s="21"/>
      <c r="N19" s="21"/>
      <c r="O19" s="21"/>
      <c r="P19" s="21"/>
      <c r="Q19" s="21"/>
      <c r="R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 x14ac:dyDescent="0.3">
      <c r="A20">
        <f t="shared" si="1"/>
        <v>19</v>
      </c>
      <c r="B20">
        <f>Participant19!Q$2</f>
        <v>4</v>
      </c>
      <c r="C20">
        <f>Participant19!Q$3</f>
        <v>6</v>
      </c>
      <c r="D20">
        <f>Participant19!Q$4</f>
        <v>5</v>
      </c>
      <c r="E20" s="20">
        <f>Participant19!Q$6</f>
        <v>25</v>
      </c>
      <c r="F20">
        <f>Participant19!Q$7</f>
        <v>0</v>
      </c>
      <c r="G20" s="20">
        <f>Participant19!Q$8</f>
        <v>40</v>
      </c>
      <c r="H20">
        <f t="shared" si="0"/>
        <v>3</v>
      </c>
      <c r="I20">
        <f>Participant19!Q$14</f>
        <v>4</v>
      </c>
      <c r="J20" s="21">
        <v>0.56444444444444442</v>
      </c>
      <c r="K20" s="21">
        <v>0.42444444444444446</v>
      </c>
      <c r="L20" s="21">
        <v>0.65888888888888886</v>
      </c>
      <c r="M20" s="21"/>
      <c r="N20" s="21"/>
      <c r="O20" s="21"/>
      <c r="P20" s="21"/>
      <c r="Q20" s="21"/>
      <c r="R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 spans="1:40" x14ac:dyDescent="0.3">
      <c r="A21">
        <f t="shared" si="1"/>
        <v>20</v>
      </c>
      <c r="B21">
        <f>Participant20!Q$2</f>
        <v>6</v>
      </c>
      <c r="C21">
        <f>Participant20!Q$3</f>
        <v>5</v>
      </c>
      <c r="D21">
        <f>Participant20!Q$4</f>
        <v>4</v>
      </c>
      <c r="E21" s="20">
        <f>Participant20!Q$6</f>
        <v>59</v>
      </c>
      <c r="F21">
        <f>Participant20!Q$7</f>
        <v>1</v>
      </c>
      <c r="G21" s="20">
        <f>Participant20!Q$8</f>
        <v>0</v>
      </c>
      <c r="H21">
        <f t="shared" si="0"/>
        <v>-3</v>
      </c>
      <c r="I21">
        <f>Participant20!Q$14</f>
        <v>5</v>
      </c>
      <c r="J21" s="21">
        <v>0.49</v>
      </c>
      <c r="K21" s="21">
        <v>0.51777777777777778</v>
      </c>
      <c r="L21" s="21">
        <v>0.54555555555555557</v>
      </c>
      <c r="M21" s="21"/>
      <c r="N21" s="21"/>
      <c r="O21" s="21"/>
      <c r="P21" s="21"/>
      <c r="Q21" s="21"/>
      <c r="R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 spans="1:40" x14ac:dyDescent="0.3">
      <c r="A22">
        <f t="shared" si="1"/>
        <v>21</v>
      </c>
      <c r="B22">
        <f>Participant21!Q$2</f>
        <v>6</v>
      </c>
      <c r="C22">
        <f>Participant21!Q$3</f>
        <v>5</v>
      </c>
      <c r="D22">
        <f>Participant21!Q$4</f>
        <v>4</v>
      </c>
      <c r="E22" s="20">
        <f>Participant21!Q$6</f>
        <v>47</v>
      </c>
      <c r="F22">
        <f>Participant21!Q$7</f>
        <v>1</v>
      </c>
      <c r="G22" s="20">
        <f>Participant21!Q$8</f>
        <v>3</v>
      </c>
      <c r="H22">
        <f t="shared" si="0"/>
        <v>-2</v>
      </c>
      <c r="I22">
        <f>Participant21!Q$14</f>
        <v>4</v>
      </c>
      <c r="J22" s="21">
        <v>0.45444444444444443</v>
      </c>
      <c r="K22" s="21">
        <v>0.72333333333333327</v>
      </c>
      <c r="L22" s="21">
        <v>0.67555555555555558</v>
      </c>
      <c r="M22" s="21"/>
      <c r="N22" s="21"/>
      <c r="O22" s="21"/>
      <c r="P22" s="21"/>
      <c r="Q22" s="21"/>
      <c r="R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40" x14ac:dyDescent="0.3">
      <c r="A23">
        <f t="shared" si="1"/>
        <v>22</v>
      </c>
      <c r="B23">
        <f>Participant22!Q$2</f>
        <v>2</v>
      </c>
      <c r="C23">
        <f>Participant22!Q$3</f>
        <v>3</v>
      </c>
      <c r="D23">
        <f>Participant22!Q$4</f>
        <v>1</v>
      </c>
      <c r="E23" s="20">
        <f>Participant22!Q$6</f>
        <v>24</v>
      </c>
      <c r="F23">
        <f>Participant22!Q$7</f>
        <v>0</v>
      </c>
      <c r="G23" s="20">
        <f>Participant22!Q$8</f>
        <v>8</v>
      </c>
      <c r="H23">
        <f t="shared" si="0"/>
        <v>0</v>
      </c>
      <c r="I23">
        <f>Participant22!Q$14</f>
        <v>3</v>
      </c>
      <c r="J23" s="21">
        <v>0.30555555555555558</v>
      </c>
      <c r="K23" s="21">
        <v>0.20444444444444443</v>
      </c>
      <c r="L23" s="21">
        <v>0.63777777777777778</v>
      </c>
      <c r="M23" s="21"/>
      <c r="N23" s="21"/>
      <c r="O23" s="21"/>
      <c r="P23" s="21"/>
      <c r="Q23" s="21"/>
      <c r="R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 spans="1:40" x14ac:dyDescent="0.3">
      <c r="A24">
        <f t="shared" si="1"/>
        <v>23</v>
      </c>
      <c r="B24" t="str">
        <f>Participant23!Q$2</f>
        <v>5B</v>
      </c>
      <c r="C24" t="str">
        <f>Participant23!Q$3</f>
        <v>4B</v>
      </c>
      <c r="D24" t="str">
        <f>Participant23!Q$4</f>
        <v>6B</v>
      </c>
      <c r="E24" s="20">
        <f>Participant23!Q$6</f>
        <v>46</v>
      </c>
      <c r="F24">
        <f>Participant23!Q$7</f>
        <v>0</v>
      </c>
      <c r="G24" s="20">
        <f>Participant23!Q$8</f>
        <v>6</v>
      </c>
      <c r="H24">
        <f t="shared" si="0"/>
        <v>-1</v>
      </c>
      <c r="I24" t="str">
        <f>Participant23!Q$14</f>
        <v>5B</v>
      </c>
      <c r="J24" s="21">
        <v>0.24000000000000002</v>
      </c>
      <c r="K24" s="21">
        <v>0.55555555555555558</v>
      </c>
      <c r="L24" s="21">
        <v>0.37</v>
      </c>
      <c r="M24" s="21"/>
      <c r="N24" s="21"/>
      <c r="O24" s="21"/>
      <c r="P24" s="21"/>
      <c r="Q24" s="21"/>
      <c r="R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 spans="1:40" x14ac:dyDescent="0.3">
      <c r="A25">
        <f t="shared" si="1"/>
        <v>24</v>
      </c>
      <c r="B25">
        <f>Participant24!Q$2</f>
        <v>6</v>
      </c>
      <c r="C25">
        <f>Participant24!Q$3</f>
        <v>4</v>
      </c>
      <c r="D25">
        <f>Participant24!Q$4</f>
        <v>5</v>
      </c>
      <c r="E25" s="20">
        <f>Participant24!Q$6</f>
        <v>46</v>
      </c>
      <c r="F25">
        <f>Participant24!Q$7</f>
        <v>1</v>
      </c>
      <c r="G25" s="20">
        <f>Participant24!Q$8</f>
        <v>10</v>
      </c>
      <c r="H25">
        <f t="shared" si="0"/>
        <v>0</v>
      </c>
      <c r="I25">
        <f>Participant24!Q$14</f>
        <v>5</v>
      </c>
      <c r="J25" s="21">
        <v>0.32444444444444442</v>
      </c>
      <c r="K25" s="21">
        <v>0.40555555555555561</v>
      </c>
      <c r="L25" s="21">
        <v>0.62111111111111106</v>
      </c>
      <c r="M25" s="21"/>
      <c r="N25" s="21"/>
      <c r="O25" s="21"/>
      <c r="P25" s="21"/>
      <c r="Q25" s="21"/>
      <c r="R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</row>
    <row r="26" spans="1:40" x14ac:dyDescent="0.3">
      <c r="A26">
        <f t="shared" si="1"/>
        <v>25</v>
      </c>
      <c r="B26">
        <f>Participant25!Q$2</f>
        <v>4</v>
      </c>
      <c r="C26">
        <f>Participant25!Q$3</f>
        <v>6</v>
      </c>
      <c r="D26">
        <f>Participant25!Q$4</f>
        <v>5</v>
      </c>
      <c r="E26" s="20">
        <f>Participant25!Q$6</f>
        <v>23</v>
      </c>
      <c r="F26">
        <f>Participant25!Q$7</f>
        <v>0</v>
      </c>
      <c r="G26" s="20">
        <f>Participant25!Q$8</f>
        <v>7</v>
      </c>
      <c r="H26">
        <f t="shared" si="0"/>
        <v>0</v>
      </c>
      <c r="I26">
        <f>Participant25!Q$14</f>
        <v>6</v>
      </c>
      <c r="J26" s="21">
        <v>0.65777777777777779</v>
      </c>
      <c r="K26" s="21">
        <v>0.29666666666666669</v>
      </c>
      <c r="L26" s="21">
        <v>0.55666666666666664</v>
      </c>
      <c r="M26" s="21"/>
      <c r="N26" s="21"/>
      <c r="O26" s="21"/>
      <c r="P26" s="21"/>
      <c r="Q26" s="21"/>
      <c r="R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 spans="1:40" x14ac:dyDescent="0.3">
      <c r="A27">
        <f t="shared" si="1"/>
        <v>26</v>
      </c>
      <c r="B27">
        <f>Participant26!Q$2</f>
        <v>6</v>
      </c>
      <c r="C27">
        <f>Participant26!Q$3</f>
        <v>4</v>
      </c>
      <c r="D27">
        <f>Participant26!Q$4</f>
        <v>5</v>
      </c>
      <c r="E27" s="20">
        <f>Participant26!Q$6</f>
        <v>47</v>
      </c>
      <c r="F27">
        <f>Participant26!Q$7</f>
        <v>0</v>
      </c>
      <c r="G27" s="20">
        <f>Participant26!Q$8</f>
        <v>10</v>
      </c>
      <c r="H27">
        <f t="shared" si="0"/>
        <v>0</v>
      </c>
      <c r="I27">
        <f>Participant26!Q$14</f>
        <v>5</v>
      </c>
      <c r="J27" s="21">
        <v>0.35222222222222221</v>
      </c>
      <c r="K27" s="21">
        <v>0.51</v>
      </c>
      <c r="L27" s="21">
        <v>0.60111111111111115</v>
      </c>
      <c r="M27" s="21"/>
      <c r="N27" s="21"/>
      <c r="O27" s="21"/>
      <c r="P27" s="21"/>
      <c r="Q27" s="21"/>
      <c r="R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</row>
    <row r="28" spans="1:40" x14ac:dyDescent="0.3">
      <c r="A28">
        <f t="shared" si="1"/>
        <v>27</v>
      </c>
      <c r="B28" t="str">
        <f>Participant27!Q$2</f>
        <v>6B</v>
      </c>
      <c r="C28" t="str">
        <f>Participant27!Q$3</f>
        <v>4B</v>
      </c>
      <c r="D28" t="str">
        <f>Participant27!Q$4</f>
        <v>5B</v>
      </c>
      <c r="E28" s="20">
        <f>Participant27!Q$6</f>
        <v>51</v>
      </c>
      <c r="F28">
        <f>Participant27!Q$7</f>
        <v>1</v>
      </c>
      <c r="G28" s="20">
        <f>Participant27!Q$8</f>
        <v>0</v>
      </c>
      <c r="H28">
        <f t="shared" si="0"/>
        <v>-3</v>
      </c>
      <c r="I28" t="str">
        <f>Participant27!Q$14</f>
        <v>5B</v>
      </c>
      <c r="J28" s="21">
        <v>0.42555555555555558</v>
      </c>
      <c r="K28" s="21">
        <v>0.38</v>
      </c>
      <c r="L28" s="21">
        <v>0.40666666666666668</v>
      </c>
      <c r="M28" s="21"/>
      <c r="N28" s="21"/>
      <c r="O28" s="21"/>
      <c r="P28" s="21"/>
      <c r="Q28" s="21"/>
      <c r="R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</row>
    <row r="29" spans="1:40" x14ac:dyDescent="0.3">
      <c r="A29">
        <f t="shared" si="1"/>
        <v>28</v>
      </c>
      <c r="B29">
        <f>Participant28!Q$2</f>
        <v>1</v>
      </c>
      <c r="C29">
        <f>Participant28!Q$3</f>
        <v>2</v>
      </c>
      <c r="D29">
        <f>Participant28!Q$4</f>
        <v>3</v>
      </c>
      <c r="E29" s="20">
        <f>Participant28!Q$6</f>
        <v>37</v>
      </c>
      <c r="F29">
        <f>Participant28!Q$7</f>
        <v>0</v>
      </c>
      <c r="G29" s="20">
        <f>Participant28!Q$8</f>
        <v>8</v>
      </c>
      <c r="H29">
        <f t="shared" si="0"/>
        <v>0</v>
      </c>
      <c r="I29">
        <f>Participant28!Q$14</f>
        <v>1</v>
      </c>
      <c r="J29" s="21">
        <v>0.45444444444444443</v>
      </c>
      <c r="K29" s="21">
        <v>0.43666666666666665</v>
      </c>
      <c r="L29" s="21">
        <v>0.16555555555555557</v>
      </c>
      <c r="M29" s="21"/>
      <c r="N29" s="21"/>
      <c r="O29" s="21"/>
      <c r="P29" s="21"/>
      <c r="Q29" s="21"/>
      <c r="R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</row>
    <row r="30" spans="1:40" x14ac:dyDescent="0.3">
      <c r="A30">
        <f t="shared" si="1"/>
        <v>29</v>
      </c>
      <c r="B30">
        <f>Participant29!Q$2</f>
        <v>5</v>
      </c>
      <c r="C30">
        <f>Participant29!Q$3</f>
        <v>6</v>
      </c>
      <c r="D30">
        <f>Participant29!Q$4</f>
        <v>4</v>
      </c>
      <c r="E30" s="20">
        <f>Participant29!Q$6</f>
        <v>23</v>
      </c>
      <c r="F30">
        <f>Participant29!Q$7</f>
        <v>0</v>
      </c>
      <c r="G30" s="20">
        <f>Participant29!Q$8</f>
        <v>0</v>
      </c>
      <c r="H30">
        <f t="shared" si="0"/>
        <v>-3</v>
      </c>
      <c r="I30">
        <f>Participant29!Q$14</f>
        <v>4</v>
      </c>
      <c r="J30" s="21">
        <v>0.4811111111111111</v>
      </c>
      <c r="K30" s="21">
        <v>0.40555555555555556</v>
      </c>
      <c r="L30" s="21">
        <v>0.61888888888888893</v>
      </c>
      <c r="M30" s="21"/>
      <c r="N30" s="21"/>
      <c r="O30" s="21"/>
      <c r="P30" s="21"/>
      <c r="Q30" s="21"/>
      <c r="R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</row>
    <row r="31" spans="1:40" x14ac:dyDescent="0.3">
      <c r="A31">
        <f t="shared" si="1"/>
        <v>30</v>
      </c>
      <c r="B31" t="str">
        <f>Participant30!Q$2</f>
        <v>5B</v>
      </c>
      <c r="C31" t="str">
        <f>Participant30!Q$3</f>
        <v>4B</v>
      </c>
      <c r="D31" t="str">
        <f>Participant30!Q$4</f>
        <v>6B</v>
      </c>
      <c r="E31" s="20">
        <f>Participant30!Q$6</f>
        <v>15</v>
      </c>
      <c r="F31">
        <f>Participant30!Q$7</f>
        <v>1</v>
      </c>
      <c r="G31" s="20">
        <f>Participant30!Q$8</f>
        <v>15</v>
      </c>
      <c r="H31">
        <f t="shared" si="0"/>
        <v>1</v>
      </c>
      <c r="I31" t="str">
        <f>Participant30!Q$14</f>
        <v>4B</v>
      </c>
      <c r="J31" s="21">
        <v>0.61222222222222222</v>
      </c>
      <c r="K31" s="21">
        <v>0.5822222222222222</v>
      </c>
      <c r="L31" s="21">
        <v>0.51888888888888884</v>
      </c>
      <c r="M31" s="21"/>
      <c r="N31" s="21"/>
      <c r="O31" s="21"/>
      <c r="P31" s="21"/>
      <c r="Q31" s="21"/>
      <c r="R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</row>
    <row r="32" spans="1:40" x14ac:dyDescent="0.3">
      <c r="A32">
        <f t="shared" si="1"/>
        <v>31</v>
      </c>
      <c r="B32">
        <f>Participant31!Q$2</f>
        <v>1</v>
      </c>
      <c r="C32">
        <f>Participant31!Q$3</f>
        <v>2</v>
      </c>
      <c r="D32">
        <f>Participant31!Q$4</f>
        <v>3</v>
      </c>
      <c r="E32" s="20">
        <f>Participant31!Q$6</f>
        <v>29</v>
      </c>
      <c r="F32">
        <f>Participant31!Q$7</f>
        <v>0</v>
      </c>
      <c r="G32" s="20">
        <f>Participant31!Q$8</f>
        <v>3</v>
      </c>
      <c r="H32">
        <f t="shared" si="0"/>
        <v>-2</v>
      </c>
      <c r="I32">
        <f>Participant31!Q$14</f>
        <v>1</v>
      </c>
      <c r="J32" s="21">
        <v>0.3888888888888889</v>
      </c>
      <c r="K32" s="21">
        <v>0.40777777777777779</v>
      </c>
      <c r="L32" s="21">
        <v>0</v>
      </c>
      <c r="M32" s="21"/>
      <c r="N32" s="21"/>
      <c r="O32" s="21"/>
      <c r="P32" s="21"/>
      <c r="Q32" s="21"/>
      <c r="R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0" x14ac:dyDescent="0.3">
      <c r="A33">
        <f t="shared" si="1"/>
        <v>32</v>
      </c>
      <c r="B33">
        <f>Participant32!Q$2</f>
        <v>4</v>
      </c>
      <c r="C33">
        <f>Participant32!Q$3</f>
        <v>6</v>
      </c>
      <c r="D33">
        <f>Participant32!Q$4</f>
        <v>5</v>
      </c>
      <c r="E33" s="20">
        <f>Participant32!Q$6</f>
        <v>27</v>
      </c>
      <c r="F33">
        <f>Participant32!Q$7</f>
        <v>0</v>
      </c>
      <c r="G33" s="20">
        <f>Participant32!Q$8</f>
        <v>7</v>
      </c>
      <c r="H33">
        <f t="shared" si="0"/>
        <v>0</v>
      </c>
      <c r="I33">
        <f>Participant32!Q$14</f>
        <v>4</v>
      </c>
      <c r="J33" s="21">
        <v>0.41666666666666669</v>
      </c>
      <c r="K33" s="21">
        <v>0.3611111111111111</v>
      </c>
      <c r="L33" s="21">
        <v>0.63888888888888884</v>
      </c>
      <c r="M33" s="21"/>
      <c r="N33" s="21"/>
      <c r="O33" s="21"/>
      <c r="P33" s="21"/>
      <c r="Q33" s="21"/>
      <c r="R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</row>
    <row r="34" spans="1:40" x14ac:dyDescent="0.3">
      <c r="A34">
        <f t="shared" si="1"/>
        <v>33</v>
      </c>
      <c r="B34">
        <f>Participant33!Q$2</f>
        <v>6</v>
      </c>
      <c r="C34">
        <f>Participant33!Q$3</f>
        <v>5</v>
      </c>
      <c r="D34">
        <f>Participant33!Q$4</f>
        <v>4</v>
      </c>
      <c r="E34" s="20">
        <f>Participant33!Q$6</f>
        <v>37</v>
      </c>
      <c r="F34">
        <f>Participant33!Q$7</f>
        <v>1</v>
      </c>
      <c r="G34" s="20">
        <f>Participant33!Q$8</f>
        <v>0</v>
      </c>
      <c r="H34">
        <f t="shared" si="0"/>
        <v>-3</v>
      </c>
      <c r="I34">
        <f>Participant33!Q$14</f>
        <v>4</v>
      </c>
      <c r="J34" s="21">
        <v>0.38777777777777778</v>
      </c>
      <c r="K34" s="21">
        <v>0.73111111111111116</v>
      </c>
      <c r="L34" s="21">
        <v>0.73111111111111116</v>
      </c>
      <c r="M34" s="21"/>
      <c r="N34" s="21"/>
      <c r="O34" s="21"/>
      <c r="P34" s="21"/>
      <c r="Q34" s="21"/>
      <c r="R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</row>
    <row r="35" spans="1:40" x14ac:dyDescent="0.3">
      <c r="A35">
        <f t="shared" si="1"/>
        <v>34</v>
      </c>
      <c r="B35">
        <f>Participant34!Q$2</f>
        <v>2</v>
      </c>
      <c r="C35">
        <f>Participant34!Q$3</f>
        <v>1</v>
      </c>
      <c r="D35">
        <f>Participant34!Q$4</f>
        <v>3</v>
      </c>
      <c r="E35" s="20">
        <f>Participant34!Q$6</f>
        <v>24</v>
      </c>
      <c r="F35">
        <f>Participant34!Q$7</f>
        <v>0</v>
      </c>
      <c r="G35" s="20">
        <f>Participant34!Q$8</f>
        <v>24</v>
      </c>
      <c r="H35">
        <f t="shared" si="0"/>
        <v>3</v>
      </c>
      <c r="I35">
        <f>Participant34!Q$14</f>
        <v>1</v>
      </c>
      <c r="J35" s="21">
        <v>0.46222222222222226</v>
      </c>
      <c r="K35" s="21">
        <v>0.46222222222222226</v>
      </c>
      <c r="L35" s="21">
        <v>0.2688888888888889</v>
      </c>
      <c r="M35" s="21"/>
      <c r="N35" s="21"/>
      <c r="O35" s="21"/>
      <c r="P35" s="21"/>
      <c r="Q35" s="21"/>
      <c r="R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  <row r="36" spans="1:40" x14ac:dyDescent="0.3">
      <c r="A36">
        <f t="shared" si="1"/>
        <v>35</v>
      </c>
      <c r="B36" t="str">
        <f>Participant35!Q$2</f>
        <v>4B</v>
      </c>
      <c r="C36" t="str">
        <f>Participant35!Q$3</f>
        <v>5B</v>
      </c>
      <c r="D36" t="str">
        <f>Participant35!Q$4</f>
        <v>6B</v>
      </c>
      <c r="E36" s="20">
        <f>Participant35!Q$6</f>
        <v>25</v>
      </c>
      <c r="F36">
        <f>Participant35!Q$7</f>
        <v>1</v>
      </c>
      <c r="G36" s="20">
        <f>Participant35!Q$8</f>
        <v>20</v>
      </c>
      <c r="H36">
        <f t="shared" si="0"/>
        <v>2</v>
      </c>
      <c r="I36" t="str">
        <f>Participant35!Q$14</f>
        <v>6B</v>
      </c>
      <c r="J36" s="21">
        <v>0.5</v>
      </c>
      <c r="K36" s="21">
        <v>0.45444444444444443</v>
      </c>
      <c r="L36" s="21">
        <v>0.62</v>
      </c>
      <c r="M36" s="21"/>
      <c r="N36" s="21"/>
      <c r="O36" s="21"/>
      <c r="P36" s="21"/>
      <c r="Q36" s="21"/>
      <c r="R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</row>
    <row r="37" spans="1:40" x14ac:dyDescent="0.3">
      <c r="A37">
        <f>A36+1</f>
        <v>36</v>
      </c>
      <c r="B37" t="str">
        <f>Participant36!Q$2</f>
        <v>5B</v>
      </c>
      <c r="C37" t="str">
        <f>Participant36!Q$3</f>
        <v>6B</v>
      </c>
      <c r="D37" t="str">
        <f>Participant36!Q$4</f>
        <v>4B</v>
      </c>
      <c r="E37" s="20">
        <f>Participant36!Q$6</f>
        <v>43</v>
      </c>
      <c r="F37">
        <f>Participant36!Q$7</f>
        <v>1</v>
      </c>
      <c r="G37" s="20">
        <f>Participant36!Q$8</f>
        <v>4</v>
      </c>
      <c r="H37">
        <f t="shared" si="0"/>
        <v>-1</v>
      </c>
      <c r="I37" t="str">
        <f>Participant36!Q$14</f>
        <v>6B</v>
      </c>
      <c r="J37" s="21">
        <v>0.45333333333333337</v>
      </c>
      <c r="K37" s="21">
        <v>0.41666666666666669</v>
      </c>
      <c r="L37" s="21">
        <v>0.57444444444444442</v>
      </c>
      <c r="M37" s="21"/>
      <c r="N37" s="21"/>
      <c r="O37" s="21"/>
      <c r="P37" s="21"/>
      <c r="Q37" s="21"/>
      <c r="R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</row>
    <row r="38" spans="1:40" x14ac:dyDescent="0.3">
      <c r="A38">
        <f t="shared" ref="A38:A45" si="2">A37+1</f>
        <v>37</v>
      </c>
      <c r="B38" t="str">
        <f>Participant37!Q$2</f>
        <v>6B</v>
      </c>
      <c r="C38" t="str">
        <f>Participant37!Q$3</f>
        <v>5B</v>
      </c>
      <c r="D38" t="str">
        <f>Participant37!Q$4</f>
        <v>4B</v>
      </c>
      <c r="E38" s="20">
        <f>Participant37!Q$6</f>
        <v>16</v>
      </c>
      <c r="F38">
        <f>Participant37!Q$7</f>
        <v>1</v>
      </c>
      <c r="G38" s="20">
        <f>Participant37!Q$8</f>
        <v>0</v>
      </c>
      <c r="H38">
        <f t="shared" si="0"/>
        <v>-3</v>
      </c>
      <c r="I38" t="str">
        <f>Participant37!Q$14</f>
        <v>6B</v>
      </c>
      <c r="J38" s="21">
        <v>0.42777777777777776</v>
      </c>
      <c r="K38" s="21">
        <v>0.48222222222222233</v>
      </c>
      <c r="L38" s="21">
        <v>0.47111111111111115</v>
      </c>
      <c r="M38" s="21"/>
      <c r="N38" s="21"/>
      <c r="O38" s="21"/>
      <c r="P38" s="21"/>
      <c r="Q38" s="21"/>
      <c r="R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1:40" x14ac:dyDescent="0.3">
      <c r="A39">
        <f t="shared" si="2"/>
        <v>38</v>
      </c>
      <c r="B39" t="str">
        <f>Participant38!Q$2</f>
        <v>6B</v>
      </c>
      <c r="C39" t="str">
        <f>Participant38!Q$3</f>
        <v>5B</v>
      </c>
      <c r="D39" t="str">
        <f>Participant38!Q$4</f>
        <v>4B</v>
      </c>
      <c r="E39" s="20">
        <f>Participant38!Q$6</f>
        <v>13</v>
      </c>
      <c r="F39">
        <f>Participant38!Q$7</f>
        <v>0</v>
      </c>
      <c r="G39" s="20">
        <f>Participant38!Q$8</f>
        <v>8</v>
      </c>
      <c r="H39">
        <f t="shared" si="0"/>
        <v>0</v>
      </c>
      <c r="I39" t="str">
        <f>Participant38!Q$14</f>
        <v>6B</v>
      </c>
      <c r="J39" s="21">
        <v>0.45444444444444443</v>
      </c>
      <c r="K39" s="21">
        <v>0.45333333333333337</v>
      </c>
      <c r="L39" s="21">
        <v>0.41666666666666669</v>
      </c>
      <c r="M39" s="21"/>
      <c r="N39" s="21"/>
      <c r="O39" s="21"/>
      <c r="P39" s="21"/>
      <c r="Q39" s="21"/>
      <c r="R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3">
      <c r="A40">
        <f t="shared" si="2"/>
        <v>39</v>
      </c>
      <c r="B40" t="str">
        <f>Participant39!Q$2</f>
        <v>6B</v>
      </c>
      <c r="C40" t="str">
        <f>Participant39!Q$3</f>
        <v>5B</v>
      </c>
      <c r="D40" t="str">
        <f>Participant39!Q$4</f>
        <v>4B</v>
      </c>
      <c r="E40" s="20">
        <f>Participant39!Q$6</f>
        <v>50</v>
      </c>
      <c r="F40">
        <f>Participant39!Q$7</f>
        <v>1</v>
      </c>
      <c r="G40" s="20">
        <f>Participant39!Q$8</f>
        <v>0</v>
      </c>
      <c r="H40">
        <f t="shared" si="0"/>
        <v>-3</v>
      </c>
      <c r="I40" t="str">
        <f>Participant39!Q$14</f>
        <v>5B</v>
      </c>
      <c r="J40" s="21">
        <v>0.5</v>
      </c>
      <c r="K40" s="21">
        <v>0.60111111111111115</v>
      </c>
      <c r="L40" s="21">
        <v>0.47222222222222221</v>
      </c>
      <c r="M40" s="21"/>
      <c r="N40" s="21"/>
      <c r="O40" s="21"/>
      <c r="P40" s="21"/>
      <c r="Q40" s="21"/>
      <c r="R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1:40" x14ac:dyDescent="0.3">
      <c r="A41">
        <f t="shared" si="2"/>
        <v>40</v>
      </c>
      <c r="B41" t="str">
        <f>Participant40!Q$2</f>
        <v>6B</v>
      </c>
      <c r="C41" t="str">
        <f>Participant40!Q$3</f>
        <v>4B</v>
      </c>
      <c r="D41" t="str">
        <f>Participant40!Q$4</f>
        <v>5B</v>
      </c>
      <c r="E41" s="20">
        <f>Participant40!Q$6</f>
        <v>19</v>
      </c>
      <c r="F41">
        <f>Participant40!Q$7</f>
        <v>1</v>
      </c>
      <c r="G41" s="20">
        <f>Participant40!Q$8</f>
        <v>14</v>
      </c>
      <c r="H41">
        <f t="shared" si="0"/>
        <v>1</v>
      </c>
      <c r="I41" t="str">
        <f>Participant40!Q$14</f>
        <v>6B</v>
      </c>
      <c r="J41" s="21">
        <v>0.48222222222222222</v>
      </c>
      <c r="K41" s="21">
        <v>0.52666666666666673</v>
      </c>
      <c r="L41" s="21">
        <v>0.48222222222222222</v>
      </c>
      <c r="M41" s="21"/>
      <c r="N41" s="21"/>
      <c r="O41" s="21"/>
      <c r="P41" s="21"/>
      <c r="Q41" s="21"/>
      <c r="R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1:40" x14ac:dyDescent="0.3">
      <c r="A42">
        <f t="shared" si="2"/>
        <v>41</v>
      </c>
      <c r="B42" t="str">
        <f>Participant41!Q$2</f>
        <v>5B</v>
      </c>
      <c r="C42" t="str">
        <f>Participant41!Q$3</f>
        <v>6B</v>
      </c>
      <c r="D42" t="str">
        <f>Participant41!Q$4</f>
        <v>4B</v>
      </c>
      <c r="E42" s="20">
        <f>Participant41!Q$6</f>
        <v>15</v>
      </c>
      <c r="F42">
        <f>Participant41!Q$7</f>
        <v>0</v>
      </c>
      <c r="G42" s="20">
        <f>Participant41!Q$8</f>
        <v>4</v>
      </c>
      <c r="H42">
        <f t="shared" si="0"/>
        <v>-1</v>
      </c>
      <c r="I42" t="str">
        <f>Participant41!Q$14</f>
        <v>5B</v>
      </c>
      <c r="J42" s="21">
        <v>0.3888888888888889</v>
      </c>
      <c r="K42" s="21">
        <v>0.46333333333333332</v>
      </c>
      <c r="L42" s="21">
        <v>0.44444444444444442</v>
      </c>
      <c r="M42" s="21"/>
      <c r="N42" s="21"/>
      <c r="O42" s="21"/>
      <c r="P42" s="21"/>
      <c r="Q42" s="21"/>
      <c r="R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1:40" x14ac:dyDescent="0.3">
      <c r="A43">
        <f t="shared" si="2"/>
        <v>42</v>
      </c>
      <c r="B43" t="str">
        <f>Participant42!Q$2</f>
        <v>6B</v>
      </c>
      <c r="C43" t="str">
        <f>Participant42!Q$3</f>
        <v>4B</v>
      </c>
      <c r="D43" t="str">
        <f>Participant42!Q$4</f>
        <v>5B</v>
      </c>
      <c r="E43" s="20">
        <f>Participant42!Q$6</f>
        <v>18</v>
      </c>
      <c r="F43">
        <f>Participant42!Q$7</f>
        <v>1</v>
      </c>
      <c r="G43" s="20">
        <f>Participant42!Q$8</f>
        <v>0</v>
      </c>
      <c r="H43">
        <f t="shared" si="0"/>
        <v>-3</v>
      </c>
      <c r="I43" t="str">
        <f>Participant42!Q$14</f>
        <v>6B</v>
      </c>
      <c r="J43" s="21">
        <v>0.38</v>
      </c>
      <c r="K43" s="21">
        <v>0.45222222222222225</v>
      </c>
      <c r="L43" s="21">
        <v>0.43444444444444447</v>
      </c>
      <c r="M43" s="21"/>
      <c r="N43" s="21"/>
      <c r="O43" s="21"/>
      <c r="P43" s="21"/>
      <c r="Q43" s="21"/>
      <c r="R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1:40" x14ac:dyDescent="0.3">
      <c r="A44">
        <f t="shared" si="2"/>
        <v>43</v>
      </c>
      <c r="B44">
        <f>Participant43!Q$2</f>
        <v>5</v>
      </c>
      <c r="C44">
        <f>Participant43!Q$3</f>
        <v>6</v>
      </c>
      <c r="D44">
        <f>Participant43!Q$4</f>
        <v>4</v>
      </c>
      <c r="E44" s="20">
        <f>Participant43!Q$6</f>
        <v>17</v>
      </c>
      <c r="F44">
        <f>Participant43!Q$7</f>
        <v>0</v>
      </c>
      <c r="G44" s="20">
        <f>Participant43!Q$8</f>
        <v>2</v>
      </c>
      <c r="H44">
        <f t="shared" si="0"/>
        <v>-2</v>
      </c>
      <c r="I44">
        <f>Participant43!Q$14</f>
        <v>5</v>
      </c>
      <c r="J44" s="21">
        <v>0.54666666666666663</v>
      </c>
      <c r="K44" s="21">
        <v>0.10222222222222221</v>
      </c>
      <c r="L44" s="21">
        <v>0.57444444444444442</v>
      </c>
      <c r="M44" s="21"/>
      <c r="N44" s="21"/>
      <c r="O44" s="21"/>
      <c r="P44" s="21"/>
      <c r="Q44" s="21"/>
      <c r="R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1:40" x14ac:dyDescent="0.3">
      <c r="A45">
        <f t="shared" si="2"/>
        <v>44</v>
      </c>
      <c r="B45">
        <f>Participant44!Q$2</f>
        <v>6</v>
      </c>
      <c r="C45">
        <f>Participant44!Q$3</f>
        <v>5</v>
      </c>
      <c r="D45">
        <f>Participant44!Q$4</f>
        <v>4</v>
      </c>
      <c r="E45" s="20">
        <f>Participant44!Q$6</f>
        <v>49</v>
      </c>
      <c r="F45">
        <f>Participant44!Q$7</f>
        <v>0</v>
      </c>
      <c r="G45" s="20">
        <f>Participant44!Q$8</f>
        <v>0</v>
      </c>
      <c r="H45">
        <f t="shared" si="0"/>
        <v>-3</v>
      </c>
      <c r="I45">
        <f>Participant44!Q$14</f>
        <v>5</v>
      </c>
      <c r="J45" s="21">
        <v>0.42666666666666669</v>
      </c>
      <c r="K45" s="21">
        <v>0.56444444444444442</v>
      </c>
      <c r="L45" s="21">
        <v>0.3888888888888889</v>
      </c>
      <c r="M45" s="21"/>
      <c r="N45" s="21"/>
      <c r="O45" s="21"/>
      <c r="P45" s="21"/>
      <c r="Q45" s="21"/>
      <c r="R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 spans="1:40" x14ac:dyDescent="0.3">
      <c r="E46" s="20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DF65-1E14-44AF-BB6E-CB6B3210DF73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8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0.25</v>
      </c>
      <c r="F2" s="10" t="s">
        <v>36</v>
      </c>
      <c r="G2" s="7" t="s">
        <v>32</v>
      </c>
      <c r="H2" s="2">
        <v>1</v>
      </c>
      <c r="I2" s="9">
        <f>ROUND((((H2+H3+(6-H4))/3)-1)/4,2)</f>
        <v>0.17</v>
      </c>
      <c r="K2" s="10" t="s">
        <v>36</v>
      </c>
      <c r="L2" s="7" t="s">
        <v>32</v>
      </c>
      <c r="M2" s="2">
        <v>5</v>
      </c>
      <c r="N2" s="9">
        <f>ROUND((((M2+M3+(6-M4))/3)-1)/4,2)</f>
        <v>0.83</v>
      </c>
      <c r="P2" s="7" t="s">
        <v>35</v>
      </c>
      <c r="Q2" s="2" t="s">
        <v>59</v>
      </c>
    </row>
    <row r="3" spans="1:19" x14ac:dyDescent="0.3">
      <c r="B3" s="3" t="s">
        <v>33</v>
      </c>
      <c r="C3" s="8">
        <v>2</v>
      </c>
      <c r="G3" s="3" t="s">
        <v>33</v>
      </c>
      <c r="H3" s="8">
        <v>2</v>
      </c>
      <c r="L3" s="3" t="s">
        <v>33</v>
      </c>
      <c r="M3" s="8">
        <v>4</v>
      </c>
      <c r="P3" s="3" t="s">
        <v>46</v>
      </c>
      <c r="Q3" s="4" t="s">
        <v>60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2</v>
      </c>
      <c r="P4" s="5" t="s">
        <v>47</v>
      </c>
      <c r="Q4" s="6" t="s">
        <v>61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2</v>
      </c>
      <c r="I5" s="9">
        <f>ROUND((((H5+H6+(6-H7))/3)-1)/4,2)</f>
        <v>0.33</v>
      </c>
      <c r="K5" s="9" t="s">
        <v>37</v>
      </c>
      <c r="L5" s="7" t="s">
        <v>32</v>
      </c>
      <c r="M5" s="2">
        <v>5</v>
      </c>
      <c r="N5" s="9">
        <f>ROUND((((M5+M6+(6-M7))/3)-1)/4,2)</f>
        <v>0.83</v>
      </c>
    </row>
    <row r="6" spans="1:19" x14ac:dyDescent="0.3">
      <c r="B6" s="3" t="s">
        <v>33</v>
      </c>
      <c r="C6" s="4">
        <v>4</v>
      </c>
      <c r="G6" s="3" t="s">
        <v>33</v>
      </c>
      <c r="H6" s="4">
        <v>3</v>
      </c>
      <c r="L6" s="3" t="s">
        <v>33</v>
      </c>
      <c r="M6" s="4">
        <v>4</v>
      </c>
      <c r="P6" s="7" t="s">
        <v>3</v>
      </c>
      <c r="Q6" s="2">
        <v>25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4</v>
      </c>
      <c r="L7" s="5" t="s">
        <v>34</v>
      </c>
      <c r="M7" s="6">
        <v>2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0.75</v>
      </c>
      <c r="F8" s="9" t="s">
        <v>38</v>
      </c>
      <c r="G8" s="7" t="s">
        <v>32</v>
      </c>
      <c r="H8" s="2">
        <v>4</v>
      </c>
      <c r="I8" s="9">
        <f>ROUND((((H8+H9+(6-H10))/3)-1)/4,2)</f>
        <v>0.75</v>
      </c>
      <c r="K8" s="9" t="s">
        <v>38</v>
      </c>
      <c r="L8" s="7" t="s">
        <v>32</v>
      </c>
      <c r="M8" s="2">
        <v>4</v>
      </c>
      <c r="N8" s="9">
        <f>ROUND((((M8+M9+(6-M10))/3)-1)/4,2)</f>
        <v>0.75</v>
      </c>
      <c r="P8" s="5" t="s">
        <v>5</v>
      </c>
      <c r="Q8" s="6">
        <v>20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4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2</v>
      </c>
      <c r="L10" s="5" t="s">
        <v>34</v>
      </c>
      <c r="M10" s="6">
        <v>2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3</v>
      </c>
      <c r="D11" s="9">
        <f>ROUND((((C11+C12+(6-C13))/3)-1)/4,2)</f>
        <v>0.67</v>
      </c>
      <c r="F11" s="9" t="s">
        <v>39</v>
      </c>
      <c r="G11" s="7" t="s">
        <v>32</v>
      </c>
      <c r="H11" s="2">
        <v>5</v>
      </c>
      <c r="I11" s="9">
        <f>ROUND((((H11+H12+(6-H13))/3)-1)/4,2)</f>
        <v>0.92</v>
      </c>
      <c r="K11" s="9" t="s">
        <v>39</v>
      </c>
      <c r="L11" s="7" t="s">
        <v>32</v>
      </c>
      <c r="M11" s="2">
        <v>4</v>
      </c>
      <c r="N11" s="9">
        <f>ROUND((((M11+M12+(6-M13))/3)-1)/4,2)</f>
        <v>0.67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4</v>
      </c>
      <c r="L12" s="3" t="s">
        <v>33</v>
      </c>
      <c r="M12" s="4">
        <v>3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1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3</v>
      </c>
      <c r="D14" s="9">
        <f>ROUND((((C14+C15+(6-C16))/3)-1)/4,2)</f>
        <v>0.57999999999999996</v>
      </c>
      <c r="F14" s="9" t="s">
        <v>40</v>
      </c>
      <c r="G14" s="7" t="s">
        <v>32</v>
      </c>
      <c r="H14" s="2">
        <v>2</v>
      </c>
      <c r="I14" s="9">
        <f>ROUND((((H14+H15+(6-H16))/3)-1)/4,2)</f>
        <v>0.25</v>
      </c>
      <c r="K14" s="9" t="s">
        <v>40</v>
      </c>
      <c r="L14" s="7" t="s">
        <v>32</v>
      </c>
      <c r="M14" s="2">
        <v>3</v>
      </c>
      <c r="N14" s="9">
        <f>ROUND((((M14+M15+(6-M16))/3)-1)/4,2)</f>
        <v>0.42</v>
      </c>
      <c r="P14" s="13" t="s">
        <v>54</v>
      </c>
      <c r="Q14" s="14" t="str">
        <f>Q4</f>
        <v>6B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2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3</v>
      </c>
      <c r="G16" s="5" t="s">
        <v>34</v>
      </c>
      <c r="H16" s="6">
        <v>4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2</v>
      </c>
      <c r="D17" s="9">
        <f>ROUND((((C17+C18+(6-C19))/3)-1)/4,2)</f>
        <v>0.33</v>
      </c>
      <c r="F17" s="9" t="s">
        <v>41</v>
      </c>
      <c r="G17" s="7" t="s">
        <v>32</v>
      </c>
      <c r="H17" s="2">
        <v>4</v>
      </c>
      <c r="I17" s="9">
        <f>ROUND((((H17+H18+(6-H19))/3)-1)/4,2)</f>
        <v>0.67</v>
      </c>
      <c r="K17" s="9" t="s">
        <v>41</v>
      </c>
      <c r="L17" s="7" t="s">
        <v>32</v>
      </c>
      <c r="M17" s="2">
        <v>4</v>
      </c>
      <c r="N17" s="9">
        <f>ROUND((((M17+M18+(6-M19))/3)-1)/4,2)</f>
        <v>0.75</v>
      </c>
    </row>
    <row r="18" spans="1:14" x14ac:dyDescent="0.3">
      <c r="B18" s="3" t="s">
        <v>33</v>
      </c>
      <c r="C18" s="4">
        <v>3</v>
      </c>
      <c r="G18" s="3" t="s">
        <v>33</v>
      </c>
      <c r="H18" s="4">
        <v>3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4</v>
      </c>
      <c r="G19" s="5" t="s">
        <v>34</v>
      </c>
      <c r="H19" s="6">
        <v>2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0.25</v>
      </c>
      <c r="F20" s="9" t="s">
        <v>42</v>
      </c>
      <c r="G20" s="7" t="s">
        <v>32</v>
      </c>
      <c r="H20" s="2">
        <v>1</v>
      </c>
      <c r="I20" s="9">
        <f>ROUND((((H20+H21+(6-H22))/3)-1)/4,2)</f>
        <v>0.17</v>
      </c>
      <c r="K20" s="9" t="s">
        <v>42</v>
      </c>
      <c r="L20" s="7" t="s">
        <v>32</v>
      </c>
      <c r="M20" s="2">
        <v>2</v>
      </c>
      <c r="N20" s="9">
        <f>ROUND((((M20+M21+(6-M22))/3)-1)/4,2)</f>
        <v>0.33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2</v>
      </c>
      <c r="L21" s="3" t="s">
        <v>33</v>
      </c>
      <c r="M21" s="4">
        <v>3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4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4</v>
      </c>
      <c r="D23" s="9">
        <f>ROUND((((C23+C24+(6-C25))/3)-1)/4,2)</f>
        <v>0.67</v>
      </c>
      <c r="F23" s="9" t="s">
        <v>43</v>
      </c>
      <c r="G23" s="7" t="s">
        <v>32</v>
      </c>
      <c r="H23" s="2">
        <v>2</v>
      </c>
      <c r="I23" s="9">
        <f>ROUND((((H23+H24+(6-H25))/3)-1)/4,2)</f>
        <v>0.25</v>
      </c>
      <c r="K23" s="9" t="s">
        <v>43</v>
      </c>
      <c r="L23" s="7" t="s">
        <v>32</v>
      </c>
      <c r="M23" s="2">
        <v>2</v>
      </c>
      <c r="N23" s="9">
        <f>ROUND((((M23+M24+(6-M25))/3)-1)/4,2)</f>
        <v>0.33</v>
      </c>
    </row>
    <row r="24" spans="1:14" x14ac:dyDescent="0.3">
      <c r="B24" s="3" t="s">
        <v>33</v>
      </c>
      <c r="C24" s="4">
        <v>3</v>
      </c>
      <c r="G24" s="3" t="s">
        <v>33</v>
      </c>
      <c r="H24" s="4">
        <v>2</v>
      </c>
      <c r="L24" s="3" t="s">
        <v>33</v>
      </c>
      <c r="M24" s="4">
        <v>3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4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3</v>
      </c>
      <c r="I26" s="9">
        <f>ROUND((((H26+H27+(6-H28))/3)-1)/4,2)</f>
        <v>0.57999999999999996</v>
      </c>
      <c r="K26" s="9" t="s">
        <v>44</v>
      </c>
      <c r="L26" s="7" t="s">
        <v>32</v>
      </c>
      <c r="M26" s="2">
        <v>4</v>
      </c>
      <c r="N26" s="9">
        <f>ROUND((((M26+M27+(6-M28))/3)-1)/4,2)</f>
        <v>0.67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3</v>
      </c>
      <c r="L27" s="3" t="s">
        <v>33</v>
      </c>
      <c r="M27" s="4">
        <v>3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2</v>
      </c>
      <c r="L28" s="5" t="s">
        <v>34</v>
      </c>
      <c r="M28" s="6">
        <v>2</v>
      </c>
    </row>
    <row r="30" spans="1:14" x14ac:dyDescent="0.3">
      <c r="C30" t="s">
        <v>53</v>
      </c>
      <c r="D30">
        <f>SUM(D2:D28)</f>
        <v>4.5</v>
      </c>
      <c r="H30" t="s">
        <v>53</v>
      </c>
      <c r="I30">
        <f>SUM(I2:I28)</f>
        <v>4.09</v>
      </c>
      <c r="M30" t="s">
        <v>53</v>
      </c>
      <c r="N30">
        <f>SUM(N2:N28)</f>
        <v>5.58</v>
      </c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EB5D-D310-473B-90F6-5AEBD5EE4D9D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66406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0.25</v>
      </c>
      <c r="F2" s="10" t="s">
        <v>36</v>
      </c>
      <c r="G2" s="7" t="s">
        <v>32</v>
      </c>
      <c r="H2" s="2">
        <v>2</v>
      </c>
      <c r="I2" s="9">
        <f>ROUND((((H2+H3+(6-H4))/3)-1)/4,2)</f>
        <v>0.25</v>
      </c>
      <c r="K2" s="10" t="s">
        <v>36</v>
      </c>
      <c r="L2" s="7" t="s">
        <v>32</v>
      </c>
      <c r="M2" s="2">
        <v>2</v>
      </c>
      <c r="N2" s="9">
        <f>ROUND((((M2+M3+(6-M4))/3)-1)/4,2)</f>
        <v>0.25</v>
      </c>
      <c r="P2" s="7" t="s">
        <v>35</v>
      </c>
      <c r="Q2" s="2" t="s">
        <v>60</v>
      </c>
    </row>
    <row r="3" spans="1:19" x14ac:dyDescent="0.3">
      <c r="B3" s="3" t="s">
        <v>33</v>
      </c>
      <c r="C3" s="8">
        <v>2</v>
      </c>
      <c r="G3" s="3" t="s">
        <v>33</v>
      </c>
      <c r="H3" s="8">
        <v>2</v>
      </c>
      <c r="L3" s="3" t="s">
        <v>33</v>
      </c>
      <c r="M3" s="8">
        <v>2</v>
      </c>
      <c r="P3" s="3" t="s">
        <v>46</v>
      </c>
      <c r="Q3" s="4" t="s">
        <v>61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4</v>
      </c>
      <c r="P4" s="5" t="s">
        <v>47</v>
      </c>
      <c r="Q4" s="6" t="s">
        <v>59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4</v>
      </c>
      <c r="I5" s="9">
        <f>ROUND((((H5+H6+(6-H7))/3)-1)/4,2)</f>
        <v>0.75</v>
      </c>
      <c r="K5" s="9" t="s">
        <v>37</v>
      </c>
      <c r="L5" s="7" t="s">
        <v>32</v>
      </c>
      <c r="M5" s="2">
        <v>4</v>
      </c>
      <c r="N5" s="9">
        <f>ROUND((((M5+M6+(6-M7))/3)-1)/4,2)</f>
        <v>0.75</v>
      </c>
    </row>
    <row r="6" spans="1:19" x14ac:dyDescent="0.3">
      <c r="B6" s="3" t="s">
        <v>33</v>
      </c>
      <c r="C6" s="4">
        <v>4</v>
      </c>
      <c r="G6" s="3" t="s">
        <v>33</v>
      </c>
      <c r="H6" s="4">
        <v>4</v>
      </c>
      <c r="L6" s="3" t="s">
        <v>33</v>
      </c>
      <c r="M6" s="4">
        <v>4</v>
      </c>
      <c r="P6" s="7" t="s">
        <v>3</v>
      </c>
      <c r="Q6" s="2">
        <v>43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2</v>
      </c>
      <c r="L7" s="5" t="s">
        <v>34</v>
      </c>
      <c r="M7" s="6">
        <v>2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0.25</v>
      </c>
      <c r="F8" s="9" t="s">
        <v>38</v>
      </c>
      <c r="G8" s="7" t="s">
        <v>32</v>
      </c>
      <c r="H8" s="2">
        <v>2</v>
      </c>
      <c r="I8" s="9">
        <f>ROUND((((H8+H9+(6-H10))/3)-1)/4,2)</f>
        <v>0.25</v>
      </c>
      <c r="K8" s="9" t="s">
        <v>38</v>
      </c>
      <c r="L8" s="7" t="s">
        <v>32</v>
      </c>
      <c r="M8" s="2">
        <v>4</v>
      </c>
      <c r="N8" s="9">
        <f>ROUND((((M8+M9+(6-M10))/3)-1)/4,2)</f>
        <v>0.75</v>
      </c>
      <c r="P8" s="5" t="s">
        <v>5</v>
      </c>
      <c r="Q8" s="6">
        <v>4</v>
      </c>
    </row>
    <row r="9" spans="1:19" ht="15" thickBot="1" x14ac:dyDescent="0.35">
      <c r="B9" s="3" t="s">
        <v>33</v>
      </c>
      <c r="C9" s="4">
        <v>2</v>
      </c>
      <c r="G9" s="3" t="s">
        <v>33</v>
      </c>
      <c r="H9" s="4">
        <v>2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4</v>
      </c>
      <c r="L10" s="5" t="s">
        <v>34</v>
      </c>
      <c r="M10" s="6">
        <v>2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4</v>
      </c>
      <c r="D11" s="9">
        <f>ROUND((((C11+C12+(6-C13))/3)-1)/4,2)</f>
        <v>0.75</v>
      </c>
      <c r="F11" s="9" t="s">
        <v>39</v>
      </c>
      <c r="G11" s="7" t="s">
        <v>32</v>
      </c>
      <c r="H11" s="2">
        <v>4</v>
      </c>
      <c r="I11" s="9">
        <f>ROUND((((H11+H12+(6-H13))/3)-1)/4,2)</f>
        <v>0.75</v>
      </c>
      <c r="K11" s="9" t="s">
        <v>39</v>
      </c>
      <c r="L11" s="7" t="s">
        <v>32</v>
      </c>
      <c r="M11" s="2">
        <v>2</v>
      </c>
      <c r="N11" s="9">
        <f>ROUND((((M11+M12+(6-M13))/3)-1)/4,2)</f>
        <v>0.25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4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2</v>
      </c>
      <c r="L13" s="5" t="s">
        <v>34</v>
      </c>
      <c r="M13" s="6">
        <v>4</v>
      </c>
    </row>
    <row r="14" spans="1:19" ht="15" thickBot="1" x14ac:dyDescent="0.35">
      <c r="A14" s="9" t="s">
        <v>40</v>
      </c>
      <c r="B14" s="7" t="s">
        <v>32</v>
      </c>
      <c r="C14" s="2">
        <v>2</v>
      </c>
      <c r="D14" s="9">
        <f>ROUND((((C14+C15+(6-C16))/3)-1)/4,2)</f>
        <v>0.25</v>
      </c>
      <c r="F14" s="9" t="s">
        <v>40</v>
      </c>
      <c r="G14" s="7" t="s">
        <v>32</v>
      </c>
      <c r="H14" s="2">
        <v>2</v>
      </c>
      <c r="I14" s="9">
        <f>ROUND((((H14+H15+(6-H16))/3)-1)/4,2)</f>
        <v>0.25</v>
      </c>
      <c r="K14" s="9" t="s">
        <v>40</v>
      </c>
      <c r="L14" s="7" t="s">
        <v>32</v>
      </c>
      <c r="M14" s="2">
        <v>2</v>
      </c>
      <c r="N14" s="9">
        <f>ROUND((((M14+M15+(6-M16))/3)-1)/4,2)</f>
        <v>0.25</v>
      </c>
      <c r="P14" s="13" t="s">
        <v>54</v>
      </c>
      <c r="Q14" s="14" t="str">
        <f>Q3</f>
        <v>6B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2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4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0.75</v>
      </c>
      <c r="F17" s="9" t="s">
        <v>41</v>
      </c>
      <c r="G17" s="7" t="s">
        <v>32</v>
      </c>
      <c r="H17" s="2">
        <v>2</v>
      </c>
      <c r="I17" s="9">
        <f>ROUND((((H17+H18+(6-H19))/3)-1)/4,2)</f>
        <v>0.25</v>
      </c>
      <c r="K17" s="9" t="s">
        <v>41</v>
      </c>
      <c r="L17" s="7" t="s">
        <v>32</v>
      </c>
      <c r="M17" s="2">
        <v>4</v>
      </c>
      <c r="N17" s="9">
        <f>ROUND((((M17+M18+(6-M19))/3)-1)/4,2)</f>
        <v>0.75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2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4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4</v>
      </c>
      <c r="D20" s="9">
        <f>ROUND((((C20+C21+(6-C22))/3)-1)/4,2)</f>
        <v>0.57999999999999996</v>
      </c>
      <c r="F20" s="9" t="s">
        <v>42</v>
      </c>
      <c r="G20" s="7" t="s">
        <v>32</v>
      </c>
      <c r="H20" s="2">
        <v>2</v>
      </c>
      <c r="I20" s="9">
        <f>ROUND((((H20+H21+(6-H22))/3)-1)/4,2)</f>
        <v>0.25</v>
      </c>
      <c r="K20" s="9" t="s">
        <v>42</v>
      </c>
      <c r="L20" s="7" t="s">
        <v>32</v>
      </c>
      <c r="M20" s="2">
        <v>4</v>
      </c>
      <c r="N20" s="9">
        <f>ROUND((((M20+M21+(6-M22))/3)-1)/4,2)</f>
        <v>0.67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2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2</v>
      </c>
      <c r="G22" s="5" t="s">
        <v>34</v>
      </c>
      <c r="H22" s="6">
        <v>4</v>
      </c>
      <c r="L22" s="5" t="s">
        <v>34</v>
      </c>
      <c r="M22" s="6">
        <v>3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0.25</v>
      </c>
      <c r="F23" s="9" t="s">
        <v>43</v>
      </c>
      <c r="G23" s="7" t="s">
        <v>32</v>
      </c>
      <c r="H23" s="2">
        <v>2</v>
      </c>
      <c r="I23" s="9">
        <f>ROUND((((H23+H24+(6-H25))/3)-1)/4,2)</f>
        <v>0.25</v>
      </c>
      <c r="K23" s="9" t="s">
        <v>43</v>
      </c>
      <c r="L23" s="7" t="s">
        <v>32</v>
      </c>
      <c r="M23" s="2">
        <v>4</v>
      </c>
      <c r="N23" s="9">
        <f>ROUND((((M23+M24+(6-M25))/3)-1)/4,2)</f>
        <v>0.75</v>
      </c>
    </row>
    <row r="24" spans="1:14" x14ac:dyDescent="0.3">
      <c r="B24" s="3" t="s">
        <v>33</v>
      </c>
      <c r="C24" s="4">
        <v>2</v>
      </c>
      <c r="G24" s="3" t="s">
        <v>33</v>
      </c>
      <c r="H24" s="4">
        <v>2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4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4</v>
      </c>
      <c r="I26" s="9">
        <f>ROUND((((H26+H27+(6-H28))/3)-1)/4,2)</f>
        <v>0.75</v>
      </c>
      <c r="K26" s="9" t="s">
        <v>44</v>
      </c>
      <c r="L26" s="7" t="s">
        <v>32</v>
      </c>
      <c r="M26" s="2">
        <v>4</v>
      </c>
      <c r="N26" s="9">
        <f>ROUND((((M26+M27+(6-M28))/3)-1)/4,2)</f>
        <v>0.75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4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2</v>
      </c>
      <c r="L28" s="5" t="s">
        <v>34</v>
      </c>
      <c r="M28" s="6">
        <v>2</v>
      </c>
    </row>
    <row r="30" spans="1:14" x14ac:dyDescent="0.3">
      <c r="C30" t="s">
        <v>53</v>
      </c>
      <c r="D30">
        <f>SUM(D2:D28)</f>
        <v>4.08</v>
      </c>
      <c r="H30" t="s">
        <v>53</v>
      </c>
      <c r="I30">
        <f>SUM(I2:I28)</f>
        <v>3.75</v>
      </c>
      <c r="M30" t="s">
        <v>53</v>
      </c>
      <c r="N30">
        <f>SUM(N2:N28)</f>
        <v>5.17</v>
      </c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27D9-79E3-4C92-8A9D-3E2498F1549C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441406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3</v>
      </c>
      <c r="D2" s="9">
        <f>ROUND((((C2+C3+(6-C4))/3)-1)/4,2)</f>
        <v>0.57999999999999996</v>
      </c>
      <c r="F2" s="10" t="s">
        <v>36</v>
      </c>
      <c r="G2" s="7" t="s">
        <v>32</v>
      </c>
      <c r="H2" s="2">
        <v>1</v>
      </c>
      <c r="I2" s="9">
        <f>ROUND((((H2+H3+(6-H4))/3)-1)/4,2)</f>
        <v>0.08</v>
      </c>
      <c r="K2" s="10" t="s">
        <v>36</v>
      </c>
      <c r="L2" s="7" t="s">
        <v>32</v>
      </c>
      <c r="M2" s="2">
        <v>2</v>
      </c>
      <c r="N2" s="9">
        <f>ROUND((((M2+M3+(6-M4))/3)-1)/4,2)</f>
        <v>0.33</v>
      </c>
      <c r="P2" s="7" t="s">
        <v>35</v>
      </c>
      <c r="Q2" s="2" t="s">
        <v>61</v>
      </c>
    </row>
    <row r="3" spans="1:19" x14ac:dyDescent="0.3">
      <c r="B3" s="3" t="s">
        <v>33</v>
      </c>
      <c r="C3" s="8">
        <v>4</v>
      </c>
      <c r="G3" s="3" t="s">
        <v>33</v>
      </c>
      <c r="H3" s="8">
        <v>2</v>
      </c>
      <c r="L3" s="3" t="s">
        <v>33</v>
      </c>
      <c r="M3" s="8">
        <v>3</v>
      </c>
      <c r="P3" s="3" t="s">
        <v>46</v>
      </c>
      <c r="Q3" s="4" t="s">
        <v>60</v>
      </c>
    </row>
    <row r="4" spans="1:19" ht="15" thickBot="1" x14ac:dyDescent="0.35">
      <c r="B4" s="5" t="s">
        <v>34</v>
      </c>
      <c r="C4" s="6">
        <v>3</v>
      </c>
      <c r="G4" s="5" t="s">
        <v>34</v>
      </c>
      <c r="H4" s="6">
        <v>5</v>
      </c>
      <c r="L4" s="5" t="s">
        <v>34</v>
      </c>
      <c r="M4" s="6">
        <v>4</v>
      </c>
      <c r="P4" s="5" t="s">
        <v>47</v>
      </c>
      <c r="Q4" s="6" t="s">
        <v>59</v>
      </c>
    </row>
    <row r="5" spans="1:19" ht="15" thickBot="1" x14ac:dyDescent="0.35">
      <c r="A5" s="9" t="s">
        <v>37</v>
      </c>
      <c r="B5" s="7" t="s">
        <v>32</v>
      </c>
      <c r="C5" s="2">
        <v>2</v>
      </c>
      <c r="D5" s="9">
        <f>ROUND((((C5+C6+(6-C7))/3)-1)/4,2)</f>
        <v>0.25</v>
      </c>
      <c r="F5" s="9" t="s">
        <v>37</v>
      </c>
      <c r="G5" s="7" t="s">
        <v>32</v>
      </c>
      <c r="H5" s="2">
        <v>2</v>
      </c>
      <c r="I5" s="9">
        <f>ROUND((((H5+H6+(6-H7))/3)-1)/4,2)</f>
        <v>0.17</v>
      </c>
      <c r="K5" s="9" t="s">
        <v>37</v>
      </c>
      <c r="L5" s="7" t="s">
        <v>32</v>
      </c>
      <c r="M5" s="2">
        <v>4</v>
      </c>
      <c r="N5" s="9">
        <f>ROUND((((M5+M6+(6-M7))/3)-1)/4,2)</f>
        <v>0.83</v>
      </c>
    </row>
    <row r="6" spans="1:19" x14ac:dyDescent="0.3">
      <c r="B6" s="3" t="s">
        <v>33</v>
      </c>
      <c r="C6" s="4">
        <v>3</v>
      </c>
      <c r="G6" s="3" t="s">
        <v>33</v>
      </c>
      <c r="H6" s="4">
        <v>1</v>
      </c>
      <c r="L6" s="3" t="s">
        <v>33</v>
      </c>
      <c r="M6" s="4">
        <v>5</v>
      </c>
      <c r="P6" s="7" t="s">
        <v>3</v>
      </c>
      <c r="Q6" s="2">
        <v>16</v>
      </c>
    </row>
    <row r="7" spans="1:19" ht="15" thickBot="1" x14ac:dyDescent="0.35">
      <c r="B7" s="5" t="s">
        <v>34</v>
      </c>
      <c r="C7" s="6">
        <v>5</v>
      </c>
      <c r="G7" s="5" t="s">
        <v>34</v>
      </c>
      <c r="H7" s="6">
        <v>4</v>
      </c>
      <c r="L7" s="5" t="s">
        <v>34</v>
      </c>
      <c r="M7" s="6">
        <v>2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0.17</v>
      </c>
      <c r="F8" s="9" t="s">
        <v>38</v>
      </c>
      <c r="G8" s="7" t="s">
        <v>32</v>
      </c>
      <c r="H8" s="2">
        <v>4</v>
      </c>
      <c r="I8" s="9">
        <f>ROUND((((H8+H9+(6-H10))/3)-1)/4,2)</f>
        <v>0.67</v>
      </c>
      <c r="K8" s="9" t="s">
        <v>38</v>
      </c>
      <c r="L8" s="7" t="s">
        <v>32</v>
      </c>
      <c r="M8" s="2">
        <v>3</v>
      </c>
      <c r="N8" s="9">
        <f>ROUND((((M8+M9+(6-M10))/3)-1)/4,2)</f>
        <v>0.42</v>
      </c>
      <c r="P8" s="5" t="s">
        <v>5</v>
      </c>
      <c r="Q8" s="6">
        <v>0</v>
      </c>
    </row>
    <row r="9" spans="1:19" ht="15" thickBot="1" x14ac:dyDescent="0.35">
      <c r="B9" s="3" t="s">
        <v>33</v>
      </c>
      <c r="C9" s="4">
        <v>1</v>
      </c>
      <c r="G9" s="3" t="s">
        <v>33</v>
      </c>
      <c r="H9" s="4">
        <v>3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2</v>
      </c>
      <c r="L10" s="5" t="s">
        <v>34</v>
      </c>
      <c r="M10" s="6">
        <v>3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4</v>
      </c>
      <c r="D11" s="9">
        <f>ROUND((((C11+C12+(6-C13))/3)-1)/4,2)</f>
        <v>0.92</v>
      </c>
      <c r="F11" s="9" t="s">
        <v>39</v>
      </c>
      <c r="G11" s="7" t="s">
        <v>32</v>
      </c>
      <c r="H11" s="2">
        <v>4</v>
      </c>
      <c r="I11" s="9">
        <f>ROUND((((H11+H12+(6-H13))/3)-1)/4,2)</f>
        <v>0.92</v>
      </c>
      <c r="K11" s="9" t="s">
        <v>39</v>
      </c>
      <c r="L11" s="7" t="s">
        <v>32</v>
      </c>
      <c r="M11" s="2">
        <v>1</v>
      </c>
      <c r="N11" s="9">
        <f>ROUND((((M11+M12+(6-M13))/3)-1)/4,2)</f>
        <v>0.08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5</v>
      </c>
      <c r="G12" s="3" t="s">
        <v>33</v>
      </c>
      <c r="H12" s="4">
        <v>5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1</v>
      </c>
      <c r="G13" s="5" t="s">
        <v>34</v>
      </c>
      <c r="H13" s="6">
        <v>1</v>
      </c>
      <c r="L13" s="5" t="s">
        <v>34</v>
      </c>
      <c r="M13" s="6">
        <v>5</v>
      </c>
    </row>
    <row r="14" spans="1:19" ht="15" thickBot="1" x14ac:dyDescent="0.35">
      <c r="A14" s="9" t="s">
        <v>40</v>
      </c>
      <c r="B14" s="7" t="s">
        <v>32</v>
      </c>
      <c r="C14" s="2">
        <v>1</v>
      </c>
      <c r="D14" s="9">
        <f>ROUND((((C14+C15+(6-C16))/3)-1)/4,2)</f>
        <v>0.17</v>
      </c>
      <c r="F14" s="9" t="s">
        <v>40</v>
      </c>
      <c r="G14" s="7" t="s">
        <v>32</v>
      </c>
      <c r="H14" s="2">
        <v>3</v>
      </c>
      <c r="I14" s="9">
        <f>ROUND((((H14+H15+(6-H16))/3)-1)/4,2)</f>
        <v>0.42</v>
      </c>
      <c r="K14" s="9" t="s">
        <v>40</v>
      </c>
      <c r="L14" s="7" t="s">
        <v>32</v>
      </c>
      <c r="M14" s="2">
        <v>3</v>
      </c>
      <c r="N14" s="9">
        <f>ROUND((((M14+M15+(6-M16))/3)-1)/4,2)</f>
        <v>0.57999999999999996</v>
      </c>
      <c r="P14" s="13" t="s">
        <v>54</v>
      </c>
      <c r="Q14" s="14" t="str">
        <f>Q2</f>
        <v>6B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2</v>
      </c>
      <c r="L15" s="3" t="s">
        <v>33</v>
      </c>
      <c r="M15" s="4">
        <v>4</v>
      </c>
    </row>
    <row r="16" spans="1:19" ht="15" thickBot="1" x14ac:dyDescent="0.35">
      <c r="B16" s="5" t="s">
        <v>34</v>
      </c>
      <c r="C16" s="6">
        <v>5</v>
      </c>
      <c r="G16" s="5" t="s">
        <v>34</v>
      </c>
      <c r="H16" s="6">
        <v>3</v>
      </c>
      <c r="L16" s="5" t="s">
        <v>34</v>
      </c>
      <c r="M16" s="6">
        <v>3</v>
      </c>
    </row>
    <row r="17" spans="1:14" ht="15" thickBot="1" x14ac:dyDescent="0.35">
      <c r="A17" s="9" t="s">
        <v>41</v>
      </c>
      <c r="B17" s="7" t="s">
        <v>32</v>
      </c>
      <c r="C17" s="2">
        <v>2</v>
      </c>
      <c r="D17" s="9">
        <f>ROUND((((C17+C18+(6-C19))/3)-1)/4,2)</f>
        <v>0.42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2</v>
      </c>
      <c r="N17" s="9">
        <f>ROUND((((M17+M18+(6-M19))/3)-1)/4,2)</f>
        <v>0.33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4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4</v>
      </c>
      <c r="G19" s="5" t="s">
        <v>34</v>
      </c>
      <c r="H19" s="6">
        <v>2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1</v>
      </c>
      <c r="D20" s="9">
        <f>ROUND((((C20+C21+(6-C22))/3)-1)/4,2)</f>
        <v>0.25</v>
      </c>
      <c r="F20" s="9" t="s">
        <v>42</v>
      </c>
      <c r="G20" s="7" t="s">
        <v>32</v>
      </c>
      <c r="H20" s="2">
        <v>4</v>
      </c>
      <c r="I20" s="9">
        <f>ROUND((((H20+H21+(6-H22))/3)-1)/4,2)</f>
        <v>0.83</v>
      </c>
      <c r="K20" s="9" t="s">
        <v>42</v>
      </c>
      <c r="L20" s="7" t="s">
        <v>32</v>
      </c>
      <c r="M20" s="2">
        <v>4</v>
      </c>
      <c r="N20" s="9">
        <f>ROUND((((M20+M21+(6-M22))/3)-1)/4,2)</f>
        <v>0.75</v>
      </c>
    </row>
    <row r="21" spans="1:14" x14ac:dyDescent="0.3">
      <c r="B21" s="3" t="s">
        <v>33</v>
      </c>
      <c r="C21" s="4">
        <v>4</v>
      </c>
      <c r="G21" s="3" t="s">
        <v>33</v>
      </c>
      <c r="H21" s="4">
        <v>5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5</v>
      </c>
      <c r="G22" s="5" t="s">
        <v>34</v>
      </c>
      <c r="H22" s="6">
        <v>2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1</v>
      </c>
      <c r="D23" s="9">
        <f>ROUND((((C23+C24+(6-C25))/3)-1)/4,2)</f>
        <v>0.17</v>
      </c>
      <c r="F23" s="9" t="s">
        <v>43</v>
      </c>
      <c r="G23" s="7" t="s">
        <v>32</v>
      </c>
      <c r="H23" s="2">
        <v>2</v>
      </c>
      <c r="I23" s="9">
        <f>ROUND((((H23+H24+(6-H25))/3)-1)/4,2)</f>
        <v>0.42</v>
      </c>
      <c r="K23" s="9" t="s">
        <v>43</v>
      </c>
      <c r="L23" s="7" t="s">
        <v>32</v>
      </c>
      <c r="M23" s="2">
        <v>4</v>
      </c>
      <c r="N23" s="9">
        <f>ROUND((((M23+M24+(6-M25))/3)-1)/4,2)</f>
        <v>0.5</v>
      </c>
    </row>
    <row r="24" spans="1:14" x14ac:dyDescent="0.3">
      <c r="B24" s="3" t="s">
        <v>33</v>
      </c>
      <c r="C24" s="4">
        <v>3</v>
      </c>
      <c r="G24" s="3" t="s">
        <v>33</v>
      </c>
      <c r="H24" s="4">
        <v>4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5</v>
      </c>
      <c r="G25" s="5" t="s">
        <v>34</v>
      </c>
      <c r="H25" s="6">
        <v>4</v>
      </c>
      <c r="L25" s="5" t="s">
        <v>34</v>
      </c>
      <c r="M25" s="6">
        <v>3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0.92</v>
      </c>
      <c r="F26" s="9" t="s">
        <v>44</v>
      </c>
      <c r="G26" s="7" t="s">
        <v>32</v>
      </c>
      <c r="H26" s="2">
        <v>1</v>
      </c>
      <c r="I26" s="9">
        <f>ROUND((((H26+H27+(6-H28))/3)-1)/4,2)</f>
        <v>0.08</v>
      </c>
      <c r="K26" s="9" t="s">
        <v>44</v>
      </c>
      <c r="L26" s="7" t="s">
        <v>32</v>
      </c>
      <c r="M26" s="2">
        <v>3</v>
      </c>
      <c r="N26" s="9">
        <f>ROUND((((M26+M27+(6-M28))/3)-1)/4,2)</f>
        <v>0.42</v>
      </c>
    </row>
    <row r="27" spans="1:14" x14ac:dyDescent="0.3">
      <c r="B27" s="3" t="s">
        <v>33</v>
      </c>
      <c r="C27" s="4">
        <v>5</v>
      </c>
      <c r="G27" s="3" t="s">
        <v>33</v>
      </c>
      <c r="H27" s="4">
        <v>2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1</v>
      </c>
      <c r="G28" s="5" t="s">
        <v>34</v>
      </c>
      <c r="H28" s="6">
        <v>5</v>
      </c>
      <c r="L28" s="5" t="s">
        <v>34</v>
      </c>
      <c r="M28" s="6">
        <v>3</v>
      </c>
    </row>
    <row r="30" spans="1:14" x14ac:dyDescent="0.3">
      <c r="C30" t="s">
        <v>53</v>
      </c>
      <c r="D30">
        <f>SUM(D2:D28)</f>
        <v>3.8499999999999996</v>
      </c>
      <c r="H30" t="s">
        <v>53</v>
      </c>
      <c r="I30">
        <f>SUM(I2:I28)</f>
        <v>4.3400000000000007</v>
      </c>
      <c r="M30" t="s">
        <v>53</v>
      </c>
      <c r="N30">
        <f>SUM(N2:N28)</f>
        <v>4.24</v>
      </c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98D4-8C40-4516-A471-8188866B3F0A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8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4</v>
      </c>
      <c r="D2" s="9">
        <f>ROUND((((C2+C3+(6-C4))/3)-1)/4,2)</f>
        <v>0.67</v>
      </c>
      <c r="F2" s="10" t="s">
        <v>36</v>
      </c>
      <c r="G2" s="7" t="s">
        <v>32</v>
      </c>
      <c r="H2" s="2">
        <v>1</v>
      </c>
      <c r="I2" s="9">
        <f>ROUND((((H2+H3+(6-H4))/3)-1)/4,2)</f>
        <v>0.17</v>
      </c>
      <c r="K2" s="10" t="s">
        <v>36</v>
      </c>
      <c r="L2" s="7" t="s">
        <v>32</v>
      </c>
      <c r="M2" s="2">
        <v>1</v>
      </c>
      <c r="N2" s="9">
        <f>ROUND((((M2+M3+(6-M4))/3)-1)/4,2)</f>
        <v>0</v>
      </c>
      <c r="P2" s="7" t="s">
        <v>35</v>
      </c>
      <c r="Q2" s="2" t="s">
        <v>61</v>
      </c>
    </row>
    <row r="3" spans="1:19" x14ac:dyDescent="0.3">
      <c r="B3" s="3" t="s">
        <v>33</v>
      </c>
      <c r="C3" s="8">
        <v>3</v>
      </c>
      <c r="G3" s="3" t="s">
        <v>33</v>
      </c>
      <c r="H3" s="8">
        <v>3</v>
      </c>
      <c r="L3" s="3" t="s">
        <v>33</v>
      </c>
      <c r="M3" s="8">
        <v>1</v>
      </c>
      <c r="P3" s="3" t="s">
        <v>46</v>
      </c>
      <c r="Q3" s="4" t="s">
        <v>60</v>
      </c>
    </row>
    <row r="4" spans="1:19" ht="15" thickBot="1" x14ac:dyDescent="0.35">
      <c r="B4" s="5" t="s">
        <v>34</v>
      </c>
      <c r="C4" s="6">
        <v>2</v>
      </c>
      <c r="G4" s="5" t="s">
        <v>34</v>
      </c>
      <c r="H4" s="6">
        <v>5</v>
      </c>
      <c r="L4" s="5" t="s">
        <v>34</v>
      </c>
      <c r="M4" s="6">
        <v>5</v>
      </c>
      <c r="P4" s="5" t="s">
        <v>47</v>
      </c>
      <c r="Q4" s="6" t="s">
        <v>59</v>
      </c>
    </row>
    <row r="5" spans="1:19" ht="15" thickBot="1" x14ac:dyDescent="0.35">
      <c r="A5" s="9" t="s">
        <v>37</v>
      </c>
      <c r="B5" s="7" t="s">
        <v>32</v>
      </c>
      <c r="C5" s="2">
        <v>2</v>
      </c>
      <c r="D5" s="9">
        <f>ROUND((((C5+C6+(6-C7))/3)-1)/4,2)</f>
        <v>0.42</v>
      </c>
      <c r="F5" s="9" t="s">
        <v>37</v>
      </c>
      <c r="G5" s="7" t="s">
        <v>32</v>
      </c>
      <c r="H5" s="2">
        <v>3</v>
      </c>
      <c r="I5" s="9">
        <f>ROUND((((H5+H6+(6-H7))/3)-1)/4,2)</f>
        <v>0.5</v>
      </c>
      <c r="K5" s="9" t="s">
        <v>37</v>
      </c>
      <c r="L5" s="7" t="s">
        <v>32</v>
      </c>
      <c r="M5" s="2">
        <v>5</v>
      </c>
      <c r="N5" s="9">
        <f>ROUND((((M5+M6+(6-M7))/3)-1)/4,2)</f>
        <v>0.92</v>
      </c>
    </row>
    <row r="6" spans="1:19" x14ac:dyDescent="0.3">
      <c r="B6" s="3" t="s">
        <v>33</v>
      </c>
      <c r="C6" s="4">
        <v>4</v>
      </c>
      <c r="G6" s="3" t="s">
        <v>33</v>
      </c>
      <c r="H6" s="4">
        <v>3</v>
      </c>
      <c r="L6" s="3" t="s">
        <v>33</v>
      </c>
      <c r="M6" s="4">
        <v>4</v>
      </c>
      <c r="P6" s="7" t="s">
        <v>3</v>
      </c>
      <c r="Q6" s="2">
        <v>13</v>
      </c>
    </row>
    <row r="7" spans="1:19" ht="15" thickBot="1" x14ac:dyDescent="0.35">
      <c r="B7" s="5" t="s">
        <v>34</v>
      </c>
      <c r="C7" s="6">
        <v>4</v>
      </c>
      <c r="G7" s="5" t="s">
        <v>34</v>
      </c>
      <c r="H7" s="6">
        <v>3</v>
      </c>
      <c r="L7" s="5" t="s">
        <v>34</v>
      </c>
      <c r="M7" s="6">
        <v>1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0.67</v>
      </c>
      <c r="F8" s="9" t="s">
        <v>38</v>
      </c>
      <c r="G8" s="7" t="s">
        <v>32</v>
      </c>
      <c r="H8" s="2">
        <v>4</v>
      </c>
      <c r="I8" s="9">
        <f>ROUND((((H8+H9+(6-H10))/3)-1)/4,2)</f>
        <v>0.57999999999999996</v>
      </c>
      <c r="K8" s="9" t="s">
        <v>38</v>
      </c>
      <c r="L8" s="7" t="s">
        <v>32</v>
      </c>
      <c r="M8" s="2">
        <v>3</v>
      </c>
      <c r="N8" s="9">
        <f>ROUND((((M8+M9+(6-M10))/3)-1)/4,2)</f>
        <v>0.57999999999999996</v>
      </c>
      <c r="P8" s="5" t="s">
        <v>5</v>
      </c>
      <c r="Q8" s="6">
        <v>8</v>
      </c>
      <c r="R8" t="s">
        <v>58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2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2</v>
      </c>
      <c r="L10" s="5" t="s">
        <v>34</v>
      </c>
      <c r="M10" s="6">
        <v>3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0.42</v>
      </c>
      <c r="F11" s="9" t="s">
        <v>39</v>
      </c>
      <c r="G11" s="7" t="s">
        <v>32</v>
      </c>
      <c r="H11" s="2">
        <v>5</v>
      </c>
      <c r="I11" s="9">
        <f>ROUND((((H11+H12+(6-H13))/3)-1)/4,2)</f>
        <v>0.92</v>
      </c>
      <c r="K11" s="9" t="s">
        <v>39</v>
      </c>
      <c r="L11" s="7" t="s">
        <v>32</v>
      </c>
      <c r="M11" s="2">
        <v>4</v>
      </c>
      <c r="N11" s="9">
        <f>ROUND((((M11+M12+(6-M13))/3)-1)/4,2)</f>
        <v>0.75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4</v>
      </c>
      <c r="L12" s="3" t="s">
        <v>33</v>
      </c>
      <c r="M12" s="4">
        <v>4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1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1</v>
      </c>
      <c r="D14" s="9">
        <f>ROUND((((C14+C15+(6-C16))/3)-1)/4,2)</f>
        <v>0.08</v>
      </c>
      <c r="F14" s="9" t="s">
        <v>40</v>
      </c>
      <c r="G14" s="7" t="s">
        <v>32</v>
      </c>
      <c r="H14" s="2">
        <v>2</v>
      </c>
      <c r="I14" s="9">
        <f>ROUND((((H14+H15+(6-H16))/3)-1)/4,2)</f>
        <v>0.25</v>
      </c>
      <c r="K14" s="9" t="s">
        <v>40</v>
      </c>
      <c r="L14" s="7" t="s">
        <v>32</v>
      </c>
      <c r="M14" s="2">
        <v>1</v>
      </c>
      <c r="N14" s="9">
        <f>ROUND((((M14+M15+(6-M16))/3)-1)/4,2)</f>
        <v>0.17</v>
      </c>
      <c r="P14" s="13" t="s">
        <v>54</v>
      </c>
      <c r="Q14" s="14" t="str">
        <f>Q2</f>
        <v>6B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2</v>
      </c>
      <c r="L15" s="3" t="s">
        <v>33</v>
      </c>
      <c r="M15" s="4">
        <v>3</v>
      </c>
    </row>
    <row r="16" spans="1:19" ht="15" thickBot="1" x14ac:dyDescent="0.35">
      <c r="B16" s="5" t="s">
        <v>34</v>
      </c>
      <c r="C16" s="6">
        <v>5</v>
      </c>
      <c r="G16" s="5" t="s">
        <v>34</v>
      </c>
      <c r="H16" s="6">
        <v>4</v>
      </c>
      <c r="L16" s="5" t="s">
        <v>34</v>
      </c>
      <c r="M16" s="6">
        <v>5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0.83</v>
      </c>
      <c r="F17" s="9" t="s">
        <v>41</v>
      </c>
      <c r="G17" s="7" t="s">
        <v>32</v>
      </c>
      <c r="H17" s="2">
        <v>2</v>
      </c>
      <c r="I17" s="9">
        <f>ROUND((((H17+H18+(6-H19))/3)-1)/4,2)</f>
        <v>0.33</v>
      </c>
      <c r="K17" s="9" t="s">
        <v>41</v>
      </c>
      <c r="L17" s="7" t="s">
        <v>32</v>
      </c>
      <c r="M17" s="2">
        <v>4</v>
      </c>
      <c r="N17" s="9">
        <f>ROUND((((M17+M18+(6-M19))/3)-1)/4,2)</f>
        <v>0.67</v>
      </c>
    </row>
    <row r="18" spans="1:14" x14ac:dyDescent="0.3">
      <c r="B18" s="3" t="s">
        <v>33</v>
      </c>
      <c r="C18" s="4">
        <v>5</v>
      </c>
      <c r="G18" s="3" t="s">
        <v>33</v>
      </c>
      <c r="H18" s="4">
        <v>3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4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1</v>
      </c>
      <c r="D20" s="9">
        <f>ROUND((((C20+C21+(6-C22))/3)-1)/4,2)</f>
        <v>0</v>
      </c>
      <c r="F20" s="9" t="s">
        <v>42</v>
      </c>
      <c r="G20" s="7" t="s">
        <v>32</v>
      </c>
      <c r="H20" s="2">
        <v>4</v>
      </c>
      <c r="I20" s="9">
        <f>ROUND((((H20+H21+(6-H22))/3)-1)/4,2)</f>
        <v>0.83</v>
      </c>
      <c r="K20" s="9" t="s">
        <v>42</v>
      </c>
      <c r="L20" s="7" t="s">
        <v>32</v>
      </c>
      <c r="M20" s="2">
        <v>1</v>
      </c>
      <c r="N20" s="9">
        <f>ROUND((((M20+M21+(6-M22))/3)-1)/4,2)</f>
        <v>0.08</v>
      </c>
    </row>
    <row r="21" spans="1:14" x14ac:dyDescent="0.3">
      <c r="B21" s="3" t="s">
        <v>33</v>
      </c>
      <c r="C21" s="4">
        <v>1</v>
      </c>
      <c r="G21" s="3" t="s">
        <v>33</v>
      </c>
      <c r="H21" s="4">
        <v>5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5</v>
      </c>
      <c r="G22" s="5" t="s">
        <v>34</v>
      </c>
      <c r="H22" s="6">
        <v>2</v>
      </c>
      <c r="L22" s="5" t="s">
        <v>34</v>
      </c>
      <c r="M22" s="6">
        <v>5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0.42</v>
      </c>
      <c r="F23" s="9" t="s">
        <v>43</v>
      </c>
      <c r="G23" s="7" t="s">
        <v>32</v>
      </c>
      <c r="H23" s="2">
        <v>2</v>
      </c>
      <c r="I23" s="9">
        <f>ROUND((((H23+H24+(6-H25))/3)-1)/4,2)</f>
        <v>0.42</v>
      </c>
      <c r="K23" s="9" t="s">
        <v>43</v>
      </c>
      <c r="L23" s="7" t="s">
        <v>32</v>
      </c>
      <c r="M23" s="2">
        <v>4</v>
      </c>
      <c r="N23" s="9">
        <f>ROUND((((M23+M24+(6-M25))/3)-1)/4,2)</f>
        <v>0.57999999999999996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4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4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3</v>
      </c>
      <c r="D26" s="9">
        <f>ROUND((((C26+C27+(6-C28))/3)-1)/4,2)</f>
        <v>0.57999999999999996</v>
      </c>
      <c r="F26" s="9" t="s">
        <v>44</v>
      </c>
      <c r="G26" s="7" t="s">
        <v>32</v>
      </c>
      <c r="H26" s="2">
        <v>1</v>
      </c>
      <c r="I26" s="9">
        <f>ROUND((((H26+H27+(6-H28))/3)-1)/4,2)</f>
        <v>0.08</v>
      </c>
      <c r="K26" s="9" t="s">
        <v>44</v>
      </c>
      <c r="L26" s="7" t="s">
        <v>32</v>
      </c>
      <c r="M26" s="2">
        <v>1</v>
      </c>
      <c r="N26" s="9">
        <f>ROUND((((M26+M27+(6-M28))/3)-1)/4,2)</f>
        <v>0</v>
      </c>
    </row>
    <row r="27" spans="1:14" x14ac:dyDescent="0.3">
      <c r="B27" s="3" t="s">
        <v>33</v>
      </c>
      <c r="C27" s="4">
        <v>4</v>
      </c>
      <c r="G27" s="3" t="s">
        <v>33</v>
      </c>
      <c r="H27" s="4">
        <v>2</v>
      </c>
      <c r="L27" s="3" t="s">
        <v>33</v>
      </c>
      <c r="M27" s="4">
        <v>1</v>
      </c>
    </row>
    <row r="28" spans="1:14" ht="15" thickBot="1" x14ac:dyDescent="0.35">
      <c r="B28" s="5" t="s">
        <v>34</v>
      </c>
      <c r="C28" s="6">
        <v>3</v>
      </c>
      <c r="G28" s="5" t="s">
        <v>34</v>
      </c>
      <c r="H28" s="6">
        <v>5</v>
      </c>
      <c r="L28" s="5" t="s">
        <v>34</v>
      </c>
      <c r="M28" s="6">
        <v>5</v>
      </c>
    </row>
    <row r="30" spans="1:14" x14ac:dyDescent="0.3">
      <c r="C30" t="s">
        <v>53</v>
      </c>
      <c r="D30">
        <f>SUM(D2:D28)</f>
        <v>4.09</v>
      </c>
      <c r="H30" t="s">
        <v>53</v>
      </c>
      <c r="I30">
        <f>SUM(I2:I28)</f>
        <v>4.08</v>
      </c>
      <c r="M30" t="s">
        <v>53</v>
      </c>
      <c r="N30">
        <f>SUM(N2:N28)</f>
        <v>3.75</v>
      </c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4775-DFA7-464E-B87C-EBFAE57C3E2B}">
  <dimension ref="A1:S30"/>
  <sheetViews>
    <sheetView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66406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0.25</v>
      </c>
      <c r="F2" s="10" t="s">
        <v>36</v>
      </c>
      <c r="G2" s="7" t="s">
        <v>32</v>
      </c>
      <c r="H2" s="2">
        <v>4</v>
      </c>
      <c r="I2" s="9">
        <f>ROUND((((H2+H3+(6-H4))/3)-1)/4,2)</f>
        <v>0.83</v>
      </c>
      <c r="K2" s="10" t="s">
        <v>36</v>
      </c>
      <c r="L2" s="7" t="s">
        <v>32</v>
      </c>
      <c r="M2" s="2">
        <v>1</v>
      </c>
      <c r="N2" s="9">
        <f>ROUND((((M2+M3+(6-M4))/3)-1)/4,2)</f>
        <v>0.08</v>
      </c>
      <c r="P2" s="7" t="s">
        <v>35</v>
      </c>
      <c r="Q2" s="2" t="s">
        <v>61</v>
      </c>
    </row>
    <row r="3" spans="1:19" x14ac:dyDescent="0.3">
      <c r="B3" s="3" t="s">
        <v>33</v>
      </c>
      <c r="C3" s="8">
        <v>2</v>
      </c>
      <c r="G3" s="3" t="s">
        <v>33</v>
      </c>
      <c r="H3" s="8">
        <v>4</v>
      </c>
      <c r="L3" s="3" t="s">
        <v>33</v>
      </c>
      <c r="M3" s="8">
        <v>2</v>
      </c>
      <c r="P3" s="3" t="s">
        <v>46</v>
      </c>
      <c r="Q3" s="4" t="s">
        <v>60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1</v>
      </c>
      <c r="L4" s="5" t="s">
        <v>34</v>
      </c>
      <c r="M4" s="6">
        <v>5</v>
      </c>
      <c r="P4" s="5" t="s">
        <v>47</v>
      </c>
      <c r="Q4" s="6" t="s">
        <v>59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4</v>
      </c>
      <c r="I5" s="9">
        <f>ROUND((((H5+H6+(6-H7))/3)-1)/4,2)</f>
        <v>0.75</v>
      </c>
      <c r="K5" s="9" t="s">
        <v>37</v>
      </c>
      <c r="L5" s="7" t="s">
        <v>32</v>
      </c>
      <c r="M5" s="2">
        <v>2</v>
      </c>
      <c r="N5" s="9">
        <f>ROUND((((M5+M6+(6-M7))/3)-1)/4,2)</f>
        <v>0.42</v>
      </c>
    </row>
    <row r="6" spans="1:19" x14ac:dyDescent="0.3">
      <c r="B6" s="3" t="s">
        <v>33</v>
      </c>
      <c r="C6" s="4">
        <v>4</v>
      </c>
      <c r="G6" s="3" t="s">
        <v>33</v>
      </c>
      <c r="H6" s="4">
        <v>4</v>
      </c>
      <c r="L6" s="3" t="s">
        <v>33</v>
      </c>
      <c r="M6" s="4">
        <v>4</v>
      </c>
      <c r="P6" s="7" t="s">
        <v>3</v>
      </c>
      <c r="Q6" s="2">
        <v>50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2</v>
      </c>
      <c r="L7" s="5" t="s">
        <v>34</v>
      </c>
      <c r="M7" s="6">
        <v>4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0.75</v>
      </c>
      <c r="F8" s="9" t="s">
        <v>38</v>
      </c>
      <c r="G8" s="7" t="s">
        <v>32</v>
      </c>
      <c r="H8" s="2">
        <v>2</v>
      </c>
      <c r="I8" s="9">
        <f>ROUND((((H8+H9+(6-H10))/3)-1)/4,2)</f>
        <v>0.25</v>
      </c>
      <c r="K8" s="9" t="s">
        <v>38</v>
      </c>
      <c r="L8" s="7" t="s">
        <v>32</v>
      </c>
      <c r="M8" s="2">
        <v>4</v>
      </c>
      <c r="N8" s="9">
        <f>ROUND((((M8+M9+(6-M10))/3)-1)/4,2)</f>
        <v>0.83</v>
      </c>
      <c r="P8" s="5" t="s">
        <v>5</v>
      </c>
      <c r="Q8" s="6">
        <v>0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2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4</v>
      </c>
      <c r="L10" s="5" t="s">
        <v>34</v>
      </c>
      <c r="M10" s="6">
        <v>1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4</v>
      </c>
      <c r="D11" s="9">
        <f>ROUND((((C11+C12+(6-C13))/3)-1)/4,2)</f>
        <v>0.75</v>
      </c>
      <c r="F11" s="9" t="s">
        <v>39</v>
      </c>
      <c r="G11" s="7" t="s">
        <v>32</v>
      </c>
      <c r="H11" s="2">
        <v>4</v>
      </c>
      <c r="I11" s="9">
        <f>ROUND((((H11+H12+(6-H13))/3)-1)/4,2)</f>
        <v>0.83</v>
      </c>
      <c r="K11" s="9" t="s">
        <v>39</v>
      </c>
      <c r="L11" s="7" t="s">
        <v>32</v>
      </c>
      <c r="M11" s="2">
        <v>4</v>
      </c>
      <c r="N11" s="9">
        <f>ROUND((((M11+M12+(6-M13))/3)-1)/4,2)</f>
        <v>0.75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4</v>
      </c>
      <c r="L12" s="3" t="s">
        <v>33</v>
      </c>
      <c r="M12" s="4">
        <v>4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1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2</v>
      </c>
      <c r="D14" s="9">
        <f>ROUND((((C14+C15+(6-C16))/3)-1)/4,2)</f>
        <v>0.25</v>
      </c>
      <c r="F14" s="9" t="s">
        <v>40</v>
      </c>
      <c r="G14" s="7" t="s">
        <v>32</v>
      </c>
      <c r="H14" s="2">
        <v>4</v>
      </c>
      <c r="I14" s="9">
        <f>ROUND((((H14+H15+(6-H16))/3)-1)/4,2)</f>
        <v>0.75</v>
      </c>
      <c r="K14" s="9" t="s">
        <v>40</v>
      </c>
      <c r="L14" s="7" t="s">
        <v>32</v>
      </c>
      <c r="M14" s="2">
        <v>2</v>
      </c>
      <c r="N14" s="9">
        <f>ROUND((((M14+M15+(6-M16))/3)-1)/4,2)</f>
        <v>0.17</v>
      </c>
      <c r="P14" s="13" t="s">
        <v>54</v>
      </c>
      <c r="Q14" s="14" t="str">
        <f>Q3</f>
        <v>5B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4</v>
      </c>
      <c r="L15" s="3" t="s">
        <v>33</v>
      </c>
      <c r="M15" s="4">
        <v>1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2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0.75</v>
      </c>
      <c r="F17" s="9" t="s">
        <v>41</v>
      </c>
      <c r="G17" s="7" t="s">
        <v>32</v>
      </c>
      <c r="H17" s="2">
        <v>2</v>
      </c>
      <c r="I17" s="9">
        <f>ROUND((((H17+H18+(6-H19))/3)-1)/4,2)</f>
        <v>0.25</v>
      </c>
      <c r="K17" s="9" t="s">
        <v>41</v>
      </c>
      <c r="L17" s="7" t="s">
        <v>32</v>
      </c>
      <c r="M17" s="2">
        <v>4</v>
      </c>
      <c r="N17" s="9">
        <f>ROUND((((M17+M18+(6-M19))/3)-1)/4,2)</f>
        <v>0.75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2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4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1</v>
      </c>
      <c r="D20" s="9">
        <f>ROUND((((C20+C21+(6-C22))/3)-1)/4,2)</f>
        <v>0.08</v>
      </c>
      <c r="F20" s="9" t="s">
        <v>42</v>
      </c>
      <c r="G20" s="7" t="s">
        <v>32</v>
      </c>
      <c r="H20" s="2">
        <v>4</v>
      </c>
      <c r="I20" s="9">
        <f>ROUND((((H20+H21+(6-H22))/3)-1)/4,2)</f>
        <v>0.83</v>
      </c>
      <c r="K20" s="9" t="s">
        <v>42</v>
      </c>
      <c r="L20" s="7" t="s">
        <v>32</v>
      </c>
      <c r="M20" s="2">
        <v>4</v>
      </c>
      <c r="N20" s="9">
        <f>ROUND((((M20+M21+(6-M22))/3)-1)/4,2)</f>
        <v>0.75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4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5</v>
      </c>
      <c r="G22" s="5" t="s">
        <v>34</v>
      </c>
      <c r="H22" s="6">
        <v>1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1</v>
      </c>
      <c r="D23" s="9">
        <f>ROUND((((C23+C24+(6-C25))/3)-1)/4,2)</f>
        <v>0.17</v>
      </c>
      <c r="F23" s="9" t="s">
        <v>43</v>
      </c>
      <c r="G23" s="7" t="s">
        <v>32</v>
      </c>
      <c r="H23" s="2">
        <v>4</v>
      </c>
      <c r="I23" s="9">
        <f>ROUND((((H23+H24+(6-H25))/3)-1)/4,2)</f>
        <v>0.75</v>
      </c>
      <c r="K23" s="9" t="s">
        <v>43</v>
      </c>
      <c r="L23" s="7" t="s">
        <v>32</v>
      </c>
      <c r="M23" s="2">
        <v>2</v>
      </c>
      <c r="N23" s="9">
        <f>ROUND((((M23+M24+(6-M25))/3)-1)/4,2)</f>
        <v>0.25</v>
      </c>
    </row>
    <row r="24" spans="1:14" x14ac:dyDescent="0.3">
      <c r="B24" s="3" t="s">
        <v>33</v>
      </c>
      <c r="C24" s="4">
        <v>2</v>
      </c>
      <c r="G24" s="3" t="s">
        <v>33</v>
      </c>
      <c r="H24" s="4">
        <v>4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2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0.75</v>
      </c>
      <c r="F26" s="9" t="s">
        <v>44</v>
      </c>
      <c r="G26" s="7" t="s">
        <v>32</v>
      </c>
      <c r="H26" s="2">
        <v>1</v>
      </c>
      <c r="I26" s="9">
        <f>ROUND((((H26+H27+(6-H28))/3)-1)/4,2)</f>
        <v>0.17</v>
      </c>
      <c r="K26" s="9" t="s">
        <v>44</v>
      </c>
      <c r="L26" s="7" t="s">
        <v>32</v>
      </c>
      <c r="M26" s="2">
        <v>2</v>
      </c>
      <c r="N26" s="9">
        <f>ROUND((((M26+M27+(6-M28))/3)-1)/4,2)</f>
        <v>0.25</v>
      </c>
    </row>
    <row r="27" spans="1:14" x14ac:dyDescent="0.3">
      <c r="B27" s="3" t="s">
        <v>33</v>
      </c>
      <c r="C27" s="4">
        <v>4</v>
      </c>
      <c r="G27" s="3" t="s">
        <v>33</v>
      </c>
      <c r="H27" s="4">
        <v>2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2</v>
      </c>
      <c r="G28" s="5" t="s">
        <v>34</v>
      </c>
      <c r="H28" s="6">
        <v>4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4.5</v>
      </c>
      <c r="H30" t="s">
        <v>53</v>
      </c>
      <c r="I30">
        <f>SUM(I2:I28)</f>
        <v>5.41</v>
      </c>
      <c r="M30" t="s">
        <v>53</v>
      </c>
      <c r="N30">
        <f>SUM(N2:N28)</f>
        <v>4.25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A970-A676-4005-848D-94E04D168BAF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1093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4</v>
      </c>
      <c r="D2" s="9">
        <f>ROUND((((C2+C3+(6-C4))/3)-1)/4,2)</f>
        <v>0.75</v>
      </c>
      <c r="F2" s="10" t="s">
        <v>36</v>
      </c>
      <c r="G2" s="7" t="s">
        <v>32</v>
      </c>
      <c r="H2" s="2">
        <v>1</v>
      </c>
      <c r="I2" s="9">
        <f>ROUND((((H2+H3+(6-H4))/3)-1)/4,2)</f>
        <v>0</v>
      </c>
      <c r="K2" s="10" t="s">
        <v>36</v>
      </c>
      <c r="L2" s="7" t="s">
        <v>32</v>
      </c>
      <c r="M2" s="2">
        <v>2</v>
      </c>
      <c r="N2" s="9">
        <f>ROUND((((M2+M3+(6-M4))/3)-1)/4,2)</f>
        <v>0.33</v>
      </c>
      <c r="P2" s="7" t="s">
        <v>35</v>
      </c>
      <c r="Q2" s="2" t="s">
        <v>61</v>
      </c>
    </row>
    <row r="3" spans="1:19" x14ac:dyDescent="0.3">
      <c r="B3" s="3" t="s">
        <v>33</v>
      </c>
      <c r="C3" s="8">
        <v>4</v>
      </c>
      <c r="G3" s="3" t="s">
        <v>33</v>
      </c>
      <c r="H3" s="8">
        <v>1</v>
      </c>
      <c r="L3" s="3" t="s">
        <v>33</v>
      </c>
      <c r="M3" s="8">
        <v>3</v>
      </c>
      <c r="P3" s="3" t="s">
        <v>46</v>
      </c>
      <c r="Q3" s="4" t="s">
        <v>59</v>
      </c>
    </row>
    <row r="4" spans="1:19" ht="15" thickBot="1" x14ac:dyDescent="0.35">
      <c r="B4" s="5" t="s">
        <v>34</v>
      </c>
      <c r="C4" s="6">
        <v>2</v>
      </c>
      <c r="G4" s="5" t="s">
        <v>34</v>
      </c>
      <c r="H4" s="6">
        <v>5</v>
      </c>
      <c r="L4" s="5" t="s">
        <v>34</v>
      </c>
      <c r="M4" s="6">
        <v>4</v>
      </c>
      <c r="P4" s="5" t="s">
        <v>47</v>
      </c>
      <c r="Q4" s="6" t="s">
        <v>60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0.57999999999999996</v>
      </c>
      <c r="F5" s="9" t="s">
        <v>37</v>
      </c>
      <c r="G5" s="7" t="s">
        <v>32</v>
      </c>
      <c r="H5" s="2">
        <v>4</v>
      </c>
      <c r="I5" s="9">
        <f>ROUND((((H5+H6+(6-H7))/3)-1)/4,2)</f>
        <v>0.83</v>
      </c>
      <c r="K5" s="9" t="s">
        <v>37</v>
      </c>
      <c r="L5" s="7" t="s">
        <v>32</v>
      </c>
      <c r="M5" s="2">
        <v>3</v>
      </c>
      <c r="N5" s="9">
        <f>ROUND((((M5+M6+(6-M7))/3)-1)/4,2)</f>
        <v>0.42</v>
      </c>
    </row>
    <row r="6" spans="1:19" x14ac:dyDescent="0.3">
      <c r="B6" s="3" t="s">
        <v>33</v>
      </c>
      <c r="C6" s="4">
        <v>2</v>
      </c>
      <c r="G6" s="3" t="s">
        <v>33</v>
      </c>
      <c r="H6" s="4">
        <v>4</v>
      </c>
      <c r="L6" s="3" t="s">
        <v>33</v>
      </c>
      <c r="M6" s="4">
        <v>2</v>
      </c>
      <c r="P6" s="7" t="s">
        <v>3</v>
      </c>
      <c r="Q6" s="2">
        <v>19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1</v>
      </c>
      <c r="L7" s="5" t="s">
        <v>34</v>
      </c>
      <c r="M7" s="6">
        <v>3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0.75</v>
      </c>
      <c r="F8" s="9" t="s">
        <v>38</v>
      </c>
      <c r="G8" s="7" t="s">
        <v>32</v>
      </c>
      <c r="H8" s="2">
        <v>2</v>
      </c>
      <c r="I8" s="9">
        <f>ROUND((((H8+H9+(6-H10))/3)-1)/4,2)</f>
        <v>0.42</v>
      </c>
      <c r="K8" s="9" t="s">
        <v>38</v>
      </c>
      <c r="L8" s="7" t="s">
        <v>32</v>
      </c>
      <c r="M8" s="2">
        <v>1</v>
      </c>
      <c r="N8" s="9">
        <f>ROUND((((M8+M9+(6-M10))/3)-1)/4,2)</f>
        <v>0.08</v>
      </c>
      <c r="P8" s="5" t="s">
        <v>5</v>
      </c>
      <c r="Q8" s="6">
        <v>14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4</v>
      </c>
      <c r="L9" s="3" t="s">
        <v>33</v>
      </c>
      <c r="M9" s="4">
        <v>1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4</v>
      </c>
      <c r="L10" s="5" t="s">
        <v>34</v>
      </c>
      <c r="M10" s="6">
        <v>4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4</v>
      </c>
      <c r="D11" s="9">
        <f>ROUND((((C11+C12+(6-C13))/3)-1)/4,2)</f>
        <v>0.5</v>
      </c>
      <c r="F11" s="9" t="s">
        <v>39</v>
      </c>
      <c r="G11" s="7" t="s">
        <v>32</v>
      </c>
      <c r="H11" s="2">
        <v>3</v>
      </c>
      <c r="I11" s="9">
        <f>ROUND((((H11+H12+(6-H13))/3)-1)/4,2)</f>
        <v>0.33</v>
      </c>
      <c r="K11" s="9" t="s">
        <v>39</v>
      </c>
      <c r="L11" s="7" t="s">
        <v>32</v>
      </c>
      <c r="M11" s="2">
        <v>2</v>
      </c>
      <c r="N11" s="9">
        <f>ROUND((((M11+M12+(6-M13))/3)-1)/4,2)</f>
        <v>0.25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2</v>
      </c>
      <c r="G12" s="3" t="s">
        <v>33</v>
      </c>
      <c r="H12" s="4">
        <v>2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3</v>
      </c>
      <c r="G13" s="5" t="s">
        <v>34</v>
      </c>
      <c r="H13" s="6">
        <v>4</v>
      </c>
      <c r="L13" s="5" t="s">
        <v>34</v>
      </c>
      <c r="M13" s="6">
        <v>4</v>
      </c>
    </row>
    <row r="14" spans="1:19" ht="15" thickBot="1" x14ac:dyDescent="0.35">
      <c r="A14" s="9" t="s">
        <v>40</v>
      </c>
      <c r="B14" s="7" t="s">
        <v>32</v>
      </c>
      <c r="C14" s="2">
        <v>2</v>
      </c>
      <c r="D14" s="9">
        <f>ROUND((((C14+C15+(6-C16))/3)-1)/4,2)</f>
        <v>0.25</v>
      </c>
      <c r="F14" s="9" t="s">
        <v>40</v>
      </c>
      <c r="G14" s="7" t="s">
        <v>32</v>
      </c>
      <c r="H14" s="2">
        <v>2</v>
      </c>
      <c r="I14" s="9">
        <f>ROUND((((H14+H15+(6-H16))/3)-1)/4,2)</f>
        <v>0.25</v>
      </c>
      <c r="K14" s="9" t="s">
        <v>40</v>
      </c>
      <c r="L14" s="7" t="s">
        <v>32</v>
      </c>
      <c r="M14" s="2">
        <v>5</v>
      </c>
      <c r="N14" s="9">
        <f>ROUND((((M14+M15+(6-M16))/3)-1)/4,2)</f>
        <v>0.92</v>
      </c>
      <c r="P14" s="13" t="s">
        <v>54</v>
      </c>
      <c r="Q14" s="14" t="str">
        <f>Q2</f>
        <v>6B</v>
      </c>
    </row>
    <row r="15" spans="1:19" x14ac:dyDescent="0.3">
      <c r="B15" s="3" t="s">
        <v>33</v>
      </c>
      <c r="C15" s="4">
        <v>2</v>
      </c>
      <c r="G15" s="3" t="s">
        <v>33</v>
      </c>
      <c r="H15" s="4">
        <v>2</v>
      </c>
      <c r="L15" s="3" t="s">
        <v>33</v>
      </c>
      <c r="M15" s="4">
        <v>4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4</v>
      </c>
      <c r="L16" s="5" t="s">
        <v>34</v>
      </c>
      <c r="M16" s="6">
        <v>1</v>
      </c>
    </row>
    <row r="17" spans="1:14" ht="15" thickBot="1" x14ac:dyDescent="0.35">
      <c r="A17" s="9" t="s">
        <v>41</v>
      </c>
      <c r="B17" s="7" t="s">
        <v>32</v>
      </c>
      <c r="C17" s="2">
        <v>3</v>
      </c>
      <c r="D17" s="9">
        <f>ROUND((((C17+C18+(6-C19))/3)-1)/4,2)</f>
        <v>0.67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4</v>
      </c>
      <c r="N17" s="9">
        <f>ROUND((((M17+M18+(6-M19))/3)-1)/4,2)</f>
        <v>0.75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4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2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1</v>
      </c>
      <c r="D20" s="9">
        <f>ROUND((((C20+C21+(6-C22))/3)-1)/4,2)</f>
        <v>0.25</v>
      </c>
      <c r="F20" s="9" t="s">
        <v>42</v>
      </c>
      <c r="G20" s="7" t="s">
        <v>32</v>
      </c>
      <c r="H20" s="2">
        <v>4</v>
      </c>
      <c r="I20" s="9">
        <f>ROUND((((H20+H21+(6-H22))/3)-1)/4,2)</f>
        <v>0.83</v>
      </c>
      <c r="K20" s="9" t="s">
        <v>42</v>
      </c>
      <c r="L20" s="7" t="s">
        <v>32</v>
      </c>
      <c r="M20" s="2">
        <v>4</v>
      </c>
      <c r="N20" s="9">
        <f>ROUND((((M20+M21+(6-M22))/3)-1)/4,2)</f>
        <v>0.67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5</v>
      </c>
      <c r="L21" s="3" t="s">
        <v>33</v>
      </c>
      <c r="M21" s="4">
        <v>3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2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0.42</v>
      </c>
      <c r="F23" s="9" t="s">
        <v>43</v>
      </c>
      <c r="G23" s="7" t="s">
        <v>32</v>
      </c>
      <c r="H23" s="2">
        <v>4</v>
      </c>
      <c r="I23" s="9">
        <f>ROUND((((H23+H24+(6-H25))/3)-1)/4,2)</f>
        <v>0.57999999999999996</v>
      </c>
      <c r="K23" s="9" t="s">
        <v>43</v>
      </c>
      <c r="L23" s="7" t="s">
        <v>32</v>
      </c>
      <c r="M23" s="2">
        <v>2</v>
      </c>
      <c r="N23" s="9">
        <f>ROUND((((M23+M24+(6-M25))/3)-1)/4,2)</f>
        <v>0.25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2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2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1</v>
      </c>
      <c r="D26" s="9">
        <f>ROUND((((C26+C27+(6-C28))/3)-1)/4,2)</f>
        <v>0.17</v>
      </c>
      <c r="F26" s="9" t="s">
        <v>44</v>
      </c>
      <c r="G26" s="7" t="s">
        <v>32</v>
      </c>
      <c r="H26" s="2">
        <v>4</v>
      </c>
      <c r="I26" s="9">
        <f>ROUND((((H26+H27+(6-H28))/3)-1)/4,2)</f>
        <v>0.75</v>
      </c>
      <c r="K26" s="9" t="s">
        <v>44</v>
      </c>
      <c r="L26" s="7" t="s">
        <v>32</v>
      </c>
      <c r="M26" s="2">
        <v>4</v>
      </c>
      <c r="N26" s="9">
        <f>ROUND((((M26+M27+(6-M28))/3)-1)/4,2)</f>
        <v>0.67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4</v>
      </c>
      <c r="L27" s="3" t="s">
        <v>33</v>
      </c>
      <c r="M27" s="4">
        <v>3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2</v>
      </c>
      <c r="L28" s="5" t="s">
        <v>34</v>
      </c>
      <c r="M28" s="6">
        <v>2</v>
      </c>
    </row>
    <row r="30" spans="1:14" x14ac:dyDescent="0.3">
      <c r="C30" t="s">
        <v>53</v>
      </c>
      <c r="D30">
        <f>SUM(D2:D28)</f>
        <v>4.34</v>
      </c>
      <c r="H30" t="s">
        <v>53</v>
      </c>
      <c r="I30">
        <f>SUM(I2:I28)</f>
        <v>4.74</v>
      </c>
      <c r="M30" t="s">
        <v>53</v>
      </c>
      <c r="N30">
        <f>SUM(N2:N28)</f>
        <v>4.34</v>
      </c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2FAA-D62C-4D19-A1D7-E4CA39BCB835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8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1</v>
      </c>
      <c r="D2" s="9">
        <f>ROUND((((C2+C3+(6-C4))/3)-1)/4,2)</f>
        <v>0.08</v>
      </c>
      <c r="F2" s="10" t="s">
        <v>36</v>
      </c>
      <c r="G2" s="7" t="s">
        <v>32</v>
      </c>
      <c r="H2" s="2">
        <v>4</v>
      </c>
      <c r="I2" s="9">
        <f>ROUND((((H2+H3+(6-H4))/3)-1)/4,2)</f>
        <v>0.83</v>
      </c>
      <c r="K2" s="10" t="s">
        <v>36</v>
      </c>
      <c r="L2" s="7" t="s">
        <v>32</v>
      </c>
      <c r="M2" s="2">
        <v>1</v>
      </c>
      <c r="N2" s="9">
        <f>ROUND((((M2+M3+(6-M4))/3)-1)/4,2)</f>
        <v>0.25</v>
      </c>
      <c r="P2" s="7" t="s">
        <v>35</v>
      </c>
      <c r="Q2" s="2" t="s">
        <v>60</v>
      </c>
    </row>
    <row r="3" spans="1:19" x14ac:dyDescent="0.3">
      <c r="B3" s="3" t="s">
        <v>33</v>
      </c>
      <c r="C3" s="8">
        <v>2</v>
      </c>
      <c r="G3" s="3" t="s">
        <v>33</v>
      </c>
      <c r="H3" s="8">
        <v>5</v>
      </c>
      <c r="L3" s="3" t="s">
        <v>33</v>
      </c>
      <c r="M3" s="8">
        <v>4</v>
      </c>
      <c r="P3" s="3" t="s">
        <v>46</v>
      </c>
      <c r="Q3" s="4" t="s">
        <v>61</v>
      </c>
    </row>
    <row r="4" spans="1:19" ht="15" thickBot="1" x14ac:dyDescent="0.35">
      <c r="B4" s="5" t="s">
        <v>34</v>
      </c>
      <c r="C4" s="6">
        <v>5</v>
      </c>
      <c r="G4" s="5" t="s">
        <v>34</v>
      </c>
      <c r="H4" s="6">
        <v>2</v>
      </c>
      <c r="L4" s="5" t="s">
        <v>34</v>
      </c>
      <c r="M4" s="6">
        <v>5</v>
      </c>
      <c r="P4" s="5" t="s">
        <v>47</v>
      </c>
      <c r="Q4" s="6" t="s">
        <v>59</v>
      </c>
    </row>
    <row r="5" spans="1:19" ht="15" thickBot="1" x14ac:dyDescent="0.35">
      <c r="A5" s="9" t="s">
        <v>37</v>
      </c>
      <c r="B5" s="7" t="s">
        <v>32</v>
      </c>
      <c r="C5" s="2">
        <v>3</v>
      </c>
      <c r="D5" s="9">
        <f>ROUND((((C5+C6+(6-C7))/3)-1)/4,2)</f>
        <v>0.57999999999999996</v>
      </c>
      <c r="F5" s="9" t="s">
        <v>37</v>
      </c>
      <c r="G5" s="7" t="s">
        <v>32</v>
      </c>
      <c r="H5" s="2">
        <v>5</v>
      </c>
      <c r="I5" s="9">
        <f>ROUND((((H5+H6+(6-H7))/3)-1)/4,2)</f>
        <v>0.57999999999999996</v>
      </c>
      <c r="K5" s="9" t="s">
        <v>37</v>
      </c>
      <c r="L5" s="7" t="s">
        <v>32</v>
      </c>
      <c r="M5" s="2">
        <v>5</v>
      </c>
      <c r="N5" s="9">
        <f>ROUND((((M5+M6+(6-M7))/3)-1)/4,2)</f>
        <v>0.67</v>
      </c>
    </row>
    <row r="6" spans="1:19" x14ac:dyDescent="0.3">
      <c r="B6" s="3" t="s">
        <v>33</v>
      </c>
      <c r="C6" s="4">
        <v>5</v>
      </c>
      <c r="G6" s="3" t="s">
        <v>33</v>
      </c>
      <c r="H6" s="4">
        <v>4</v>
      </c>
      <c r="L6" s="3" t="s">
        <v>33</v>
      </c>
      <c r="M6" s="4">
        <v>5</v>
      </c>
      <c r="P6" s="7" t="s">
        <v>3</v>
      </c>
      <c r="Q6" s="2">
        <v>15</v>
      </c>
    </row>
    <row r="7" spans="1:19" ht="15" thickBot="1" x14ac:dyDescent="0.35">
      <c r="B7" s="5" t="s">
        <v>34</v>
      </c>
      <c r="C7" s="6">
        <v>4</v>
      </c>
      <c r="G7" s="5" t="s">
        <v>34</v>
      </c>
      <c r="H7" s="6">
        <v>5</v>
      </c>
      <c r="L7" s="5" t="s">
        <v>34</v>
      </c>
      <c r="M7" s="6">
        <v>5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0.42</v>
      </c>
      <c r="F8" s="9" t="s">
        <v>38</v>
      </c>
      <c r="G8" s="7" t="s">
        <v>32</v>
      </c>
      <c r="H8" s="2">
        <v>2</v>
      </c>
      <c r="I8" s="9">
        <f>ROUND((((H8+H9+(6-H10))/3)-1)/4,2)</f>
        <v>0.42</v>
      </c>
      <c r="K8" s="9" t="s">
        <v>38</v>
      </c>
      <c r="L8" s="7" t="s">
        <v>32</v>
      </c>
      <c r="M8" s="2">
        <v>2</v>
      </c>
      <c r="N8" s="9">
        <f>ROUND((((M8+M9+(6-M10))/3)-1)/4,2)</f>
        <v>0.67</v>
      </c>
      <c r="P8" s="5" t="s">
        <v>5</v>
      </c>
      <c r="Q8" s="6">
        <v>4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3</v>
      </c>
      <c r="L9" s="3" t="s">
        <v>33</v>
      </c>
      <c r="M9" s="4">
        <v>5</v>
      </c>
    </row>
    <row r="10" spans="1:19" ht="15" thickBot="1" x14ac:dyDescent="0.35">
      <c r="B10" s="5" t="s">
        <v>34</v>
      </c>
      <c r="C10" s="6">
        <v>3</v>
      </c>
      <c r="G10" s="5" t="s">
        <v>34</v>
      </c>
      <c r="H10" s="6">
        <v>3</v>
      </c>
      <c r="L10" s="5" t="s">
        <v>34</v>
      </c>
      <c r="M10" s="6">
        <v>2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4</v>
      </c>
      <c r="D11" s="9">
        <f>ROUND((((C11+C12+(6-C13))/3)-1)/4,2)</f>
        <v>0.75</v>
      </c>
      <c r="F11" s="9" t="s">
        <v>39</v>
      </c>
      <c r="G11" s="7" t="s">
        <v>32</v>
      </c>
      <c r="H11" s="2">
        <v>2</v>
      </c>
      <c r="I11" s="9">
        <f>ROUND((((H11+H12+(6-H13))/3)-1)/4,2)</f>
        <v>0.17</v>
      </c>
      <c r="K11" s="9" t="s">
        <v>39</v>
      </c>
      <c r="L11" s="7" t="s">
        <v>32</v>
      </c>
      <c r="M11" s="2">
        <v>3</v>
      </c>
      <c r="N11" s="9">
        <f>ROUND((((M11+M12+(6-M13))/3)-1)/4,2)</f>
        <v>0.25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5</v>
      </c>
      <c r="G12" s="3" t="s">
        <v>33</v>
      </c>
      <c r="H12" s="4">
        <v>2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3</v>
      </c>
      <c r="G13" s="5" t="s">
        <v>34</v>
      </c>
      <c r="H13" s="6">
        <v>5</v>
      </c>
      <c r="L13" s="5" t="s">
        <v>34</v>
      </c>
      <c r="M13" s="6">
        <v>5</v>
      </c>
    </row>
    <row r="14" spans="1:19" ht="15" thickBot="1" x14ac:dyDescent="0.35">
      <c r="A14" s="9" t="s">
        <v>40</v>
      </c>
      <c r="B14" s="7" t="s">
        <v>32</v>
      </c>
      <c r="C14" s="2">
        <v>2</v>
      </c>
      <c r="D14" s="9">
        <f>ROUND((((C14+C15+(6-C16))/3)-1)/4,2)</f>
        <v>0.42</v>
      </c>
      <c r="F14" s="9" t="s">
        <v>40</v>
      </c>
      <c r="G14" s="7" t="s">
        <v>32</v>
      </c>
      <c r="H14" s="2">
        <v>4</v>
      </c>
      <c r="I14" s="9">
        <f>ROUND((((H14+H15+(6-H16))/3)-1)/4,2)</f>
        <v>0.75</v>
      </c>
      <c r="K14" s="9" t="s">
        <v>40</v>
      </c>
      <c r="L14" s="7" t="s">
        <v>32</v>
      </c>
      <c r="M14" s="2">
        <v>1</v>
      </c>
      <c r="N14" s="9">
        <f>ROUND((((M14+M15+(6-M16))/3)-1)/4,2)</f>
        <v>0.33</v>
      </c>
      <c r="P14" s="13" t="s">
        <v>54</v>
      </c>
      <c r="Q14" s="14" t="str">
        <f>Q2</f>
        <v>5B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4</v>
      </c>
      <c r="L15" s="3" t="s">
        <v>33</v>
      </c>
      <c r="M15" s="4">
        <v>4</v>
      </c>
    </row>
    <row r="16" spans="1:19" ht="15" thickBot="1" x14ac:dyDescent="0.35">
      <c r="B16" s="5" t="s">
        <v>34</v>
      </c>
      <c r="C16" s="6">
        <v>3</v>
      </c>
      <c r="G16" s="5" t="s">
        <v>34</v>
      </c>
      <c r="H16" s="6">
        <v>2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0.67</v>
      </c>
      <c r="F17" s="9" t="s">
        <v>41</v>
      </c>
      <c r="G17" s="7" t="s">
        <v>32</v>
      </c>
      <c r="H17" s="2">
        <v>3</v>
      </c>
      <c r="I17" s="9">
        <f>ROUND((((H17+H18+(6-H19))/3)-1)/4,2)</f>
        <v>0.57999999999999996</v>
      </c>
      <c r="K17" s="9" t="s">
        <v>41</v>
      </c>
      <c r="L17" s="7" t="s">
        <v>32</v>
      </c>
      <c r="M17" s="2">
        <v>3</v>
      </c>
      <c r="N17" s="9">
        <f>ROUND((((M17+M18+(6-M19))/3)-1)/4,2)</f>
        <v>0.5</v>
      </c>
    </row>
    <row r="18" spans="1:14" x14ac:dyDescent="0.3">
      <c r="B18" s="3" t="s">
        <v>33</v>
      </c>
      <c r="C18" s="4">
        <v>3</v>
      </c>
      <c r="G18" s="3" t="s">
        <v>33</v>
      </c>
      <c r="H18" s="4">
        <v>5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4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0.08</v>
      </c>
      <c r="F20" s="9" t="s">
        <v>42</v>
      </c>
      <c r="G20" s="7" t="s">
        <v>32</v>
      </c>
      <c r="H20" s="2">
        <v>1</v>
      </c>
      <c r="I20" s="9">
        <f>ROUND((((H20+H21+(6-H22))/3)-1)/4,2)</f>
        <v>0.17</v>
      </c>
      <c r="K20" s="9" t="s">
        <v>42</v>
      </c>
      <c r="L20" s="7" t="s">
        <v>32</v>
      </c>
      <c r="M20" s="2">
        <v>3</v>
      </c>
      <c r="N20" s="9">
        <f>ROUND((((M20+M21+(6-M22))/3)-1)/4,2)</f>
        <v>0.25</v>
      </c>
    </row>
    <row r="21" spans="1:14" x14ac:dyDescent="0.3">
      <c r="B21" s="3" t="s">
        <v>33</v>
      </c>
      <c r="C21" s="4">
        <v>1</v>
      </c>
      <c r="G21" s="3" t="s">
        <v>33</v>
      </c>
      <c r="H21" s="4">
        <v>3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5</v>
      </c>
      <c r="G22" s="5" t="s">
        <v>34</v>
      </c>
      <c r="H22" s="6">
        <v>5</v>
      </c>
      <c r="L22" s="5" t="s">
        <v>34</v>
      </c>
      <c r="M22" s="6">
        <v>5</v>
      </c>
    </row>
    <row r="23" spans="1:14" ht="15" thickBot="1" x14ac:dyDescent="0.35">
      <c r="A23" s="9" t="s">
        <v>43</v>
      </c>
      <c r="B23" s="7" t="s">
        <v>32</v>
      </c>
      <c r="C23" s="2">
        <v>3</v>
      </c>
      <c r="D23" s="9">
        <f>ROUND((((C23+C24+(6-C25))/3)-1)/4,2)</f>
        <v>0.42</v>
      </c>
      <c r="F23" s="9" t="s">
        <v>43</v>
      </c>
      <c r="G23" s="7" t="s">
        <v>32</v>
      </c>
      <c r="H23" s="2">
        <v>1</v>
      </c>
      <c r="I23" s="9">
        <f>ROUND((((H23+H24+(6-H25))/3)-1)/4,2)</f>
        <v>0.25</v>
      </c>
      <c r="K23" s="9" t="s">
        <v>43</v>
      </c>
      <c r="L23" s="7" t="s">
        <v>32</v>
      </c>
      <c r="M23" s="2">
        <v>4</v>
      </c>
      <c r="N23" s="9">
        <f>ROUND((((M23+M24+(6-M25))/3)-1)/4,2)</f>
        <v>0.75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4</v>
      </c>
      <c r="L24" s="3" t="s">
        <v>33</v>
      </c>
      <c r="M24" s="4">
        <v>5</v>
      </c>
    </row>
    <row r="25" spans="1:14" ht="15" thickBot="1" x14ac:dyDescent="0.35">
      <c r="B25" s="5" t="s">
        <v>34</v>
      </c>
      <c r="C25" s="6">
        <v>5</v>
      </c>
      <c r="G25" s="5" t="s">
        <v>34</v>
      </c>
      <c r="H25" s="6">
        <v>5</v>
      </c>
      <c r="L25" s="5" t="s">
        <v>34</v>
      </c>
      <c r="M25" s="6">
        <v>3</v>
      </c>
    </row>
    <row r="26" spans="1:14" ht="15" thickBot="1" x14ac:dyDescent="0.35">
      <c r="A26" s="9" t="s">
        <v>44</v>
      </c>
      <c r="B26" s="7" t="s">
        <v>32</v>
      </c>
      <c r="C26" s="2">
        <v>1</v>
      </c>
      <c r="D26" s="9">
        <f>ROUND((((C26+C27+(6-C28))/3)-1)/4,2)</f>
        <v>0.08</v>
      </c>
      <c r="F26" s="9" t="s">
        <v>44</v>
      </c>
      <c r="G26" s="7" t="s">
        <v>32</v>
      </c>
      <c r="H26" s="2">
        <v>3</v>
      </c>
      <c r="I26" s="9">
        <f>ROUND((((H26+H27+(6-H28))/3)-1)/4,2)</f>
        <v>0.42</v>
      </c>
      <c r="K26" s="9" t="s">
        <v>44</v>
      </c>
      <c r="L26" s="7" t="s">
        <v>32</v>
      </c>
      <c r="M26" s="2">
        <v>2</v>
      </c>
      <c r="N26" s="9">
        <f>ROUND((((M26+M27+(6-M28))/3)-1)/4,2)</f>
        <v>0.33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2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5</v>
      </c>
      <c r="G28" s="5" t="s">
        <v>34</v>
      </c>
      <c r="H28" s="6">
        <v>3</v>
      </c>
      <c r="L28" s="5" t="s">
        <v>34</v>
      </c>
      <c r="M28" s="6">
        <v>5</v>
      </c>
    </row>
    <row r="30" spans="1:14" x14ac:dyDescent="0.3">
      <c r="C30" t="s">
        <v>53</v>
      </c>
      <c r="D30">
        <f>SUM(D2:D28)</f>
        <v>3.5</v>
      </c>
      <c r="H30" t="s">
        <v>53</v>
      </c>
      <c r="I30">
        <f>SUM(I2:I28)</f>
        <v>4.17</v>
      </c>
      <c r="M30" t="s">
        <v>53</v>
      </c>
      <c r="N30">
        <f>SUM(N2:N28)</f>
        <v>4</v>
      </c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1637-FA30-4179-8C54-D688ACBB83E4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.3320312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0.25</v>
      </c>
      <c r="F2" s="10" t="s">
        <v>36</v>
      </c>
      <c r="G2" s="7" t="s">
        <v>32</v>
      </c>
      <c r="H2" s="2">
        <v>1</v>
      </c>
      <c r="I2" s="9">
        <f>ROUND((((H2+H3+(6-H4))/3)-1)/4,2)</f>
        <v>0</v>
      </c>
      <c r="K2" s="10" t="s">
        <v>36</v>
      </c>
      <c r="L2" s="7" t="s">
        <v>32</v>
      </c>
      <c r="M2" s="2">
        <v>1</v>
      </c>
      <c r="N2" s="9">
        <f>ROUND((((M2+M3+(6-M4))/3)-1)/4,2)</f>
        <v>0</v>
      </c>
      <c r="P2" s="7" t="s">
        <v>35</v>
      </c>
      <c r="Q2" s="2" t="s">
        <v>61</v>
      </c>
    </row>
    <row r="3" spans="1:19" x14ac:dyDescent="0.3">
      <c r="B3" s="3" t="s">
        <v>33</v>
      </c>
      <c r="C3" s="8">
        <v>2</v>
      </c>
      <c r="G3" s="3" t="s">
        <v>33</v>
      </c>
      <c r="H3" s="8">
        <v>1</v>
      </c>
      <c r="L3" s="3" t="s">
        <v>33</v>
      </c>
      <c r="M3" s="8">
        <v>1</v>
      </c>
      <c r="P3" s="3" t="s">
        <v>46</v>
      </c>
      <c r="Q3" s="4" t="s">
        <v>59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5</v>
      </c>
      <c r="L4" s="5" t="s">
        <v>34</v>
      </c>
      <c r="M4" s="6">
        <v>5</v>
      </c>
      <c r="P4" s="5" t="s">
        <v>47</v>
      </c>
      <c r="Q4" s="6" t="s">
        <v>60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0.57999999999999996</v>
      </c>
      <c r="F5" s="9" t="s">
        <v>37</v>
      </c>
      <c r="G5" s="7" t="s">
        <v>32</v>
      </c>
      <c r="H5" s="2">
        <v>4</v>
      </c>
      <c r="I5" s="9">
        <f>ROUND((((H5+H6+(6-H7))/3)-1)/4,2)</f>
        <v>0.83</v>
      </c>
      <c r="K5" s="9" t="s">
        <v>37</v>
      </c>
      <c r="L5" s="7" t="s">
        <v>32</v>
      </c>
      <c r="M5" s="2">
        <v>1</v>
      </c>
      <c r="N5" s="9">
        <f>ROUND((((M5+M6+(6-M7))/3)-1)/4,2)</f>
        <v>0.5</v>
      </c>
    </row>
    <row r="6" spans="1:19" x14ac:dyDescent="0.3">
      <c r="B6" s="3" t="s">
        <v>33</v>
      </c>
      <c r="C6" s="4">
        <v>2</v>
      </c>
      <c r="G6" s="3" t="s">
        <v>33</v>
      </c>
      <c r="H6" s="4">
        <v>4</v>
      </c>
      <c r="L6" s="3" t="s">
        <v>33</v>
      </c>
      <c r="M6" s="4">
        <v>4</v>
      </c>
      <c r="P6" s="7" t="s">
        <v>3</v>
      </c>
      <c r="Q6" s="2">
        <v>18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1</v>
      </c>
      <c r="L7" s="5" t="s">
        <v>34</v>
      </c>
      <c r="M7" s="6">
        <v>2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1</v>
      </c>
      <c r="D8" s="9">
        <f>ROUND((((C8+C9+(6-C10))/3)-1)/4,2)</f>
        <v>0.08</v>
      </c>
      <c r="F8" s="9" t="s">
        <v>38</v>
      </c>
      <c r="G8" s="7" t="s">
        <v>32</v>
      </c>
      <c r="H8" s="2">
        <v>4</v>
      </c>
      <c r="I8" s="9">
        <f>ROUND((((H8+H9+(6-H10))/3)-1)/4,2)</f>
        <v>0.57999999999999996</v>
      </c>
      <c r="K8" s="9" t="s">
        <v>38</v>
      </c>
      <c r="L8" s="7" t="s">
        <v>32</v>
      </c>
      <c r="M8" s="2">
        <v>2</v>
      </c>
      <c r="N8" s="9">
        <f>ROUND((((M8+M9+(6-M10))/3)-1)/4,2)</f>
        <v>0.42</v>
      </c>
      <c r="P8" s="5" t="s">
        <v>5</v>
      </c>
      <c r="Q8" s="6">
        <v>0</v>
      </c>
    </row>
    <row r="9" spans="1:19" ht="15" thickBot="1" x14ac:dyDescent="0.35">
      <c r="B9" s="3" t="s">
        <v>33</v>
      </c>
      <c r="C9" s="4">
        <v>1</v>
      </c>
      <c r="G9" s="3" t="s">
        <v>33</v>
      </c>
      <c r="H9" s="4">
        <v>2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2</v>
      </c>
      <c r="L10" s="5" t="s">
        <v>34</v>
      </c>
      <c r="M10" s="6">
        <v>4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1</v>
      </c>
      <c r="D11" s="9">
        <f>ROUND((((C11+C12+(6-C13))/3)-1)/4,2)</f>
        <v>0.25</v>
      </c>
      <c r="F11" s="9" t="s">
        <v>39</v>
      </c>
      <c r="G11" s="7" t="s">
        <v>32</v>
      </c>
      <c r="H11" s="2">
        <v>1</v>
      </c>
      <c r="I11" s="9">
        <f>ROUND((((H11+H12+(6-H13))/3)-1)/4,2)</f>
        <v>0.08</v>
      </c>
      <c r="K11" s="9" t="s">
        <v>39</v>
      </c>
      <c r="L11" s="7" t="s">
        <v>32</v>
      </c>
      <c r="M11" s="2">
        <v>4</v>
      </c>
      <c r="N11" s="9">
        <f>ROUND((((M11+M12+(6-M13))/3)-1)/4,2)</f>
        <v>0.83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3</v>
      </c>
      <c r="G12" s="3" t="s">
        <v>33</v>
      </c>
      <c r="H12" s="4">
        <v>1</v>
      </c>
      <c r="L12" s="3" t="s">
        <v>33</v>
      </c>
      <c r="M12" s="4">
        <v>4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4</v>
      </c>
      <c r="L13" s="5" t="s">
        <v>34</v>
      </c>
      <c r="M13" s="6">
        <v>1</v>
      </c>
    </row>
    <row r="14" spans="1:19" ht="15" thickBot="1" x14ac:dyDescent="0.35">
      <c r="A14" s="9" t="s">
        <v>40</v>
      </c>
      <c r="B14" s="7" t="s">
        <v>32</v>
      </c>
      <c r="C14" s="2">
        <v>2</v>
      </c>
      <c r="D14" s="9">
        <f>ROUND((((C14+C15+(6-C16))/3)-1)/4,2)</f>
        <v>0.42</v>
      </c>
      <c r="F14" s="9" t="s">
        <v>40</v>
      </c>
      <c r="G14" s="7" t="s">
        <v>32</v>
      </c>
      <c r="H14" s="2">
        <v>1</v>
      </c>
      <c r="I14" s="9">
        <f>ROUND((((H14+H15+(6-H16))/3)-1)/4,2)</f>
        <v>0.33</v>
      </c>
      <c r="K14" s="9" t="s">
        <v>40</v>
      </c>
      <c r="L14" s="7" t="s">
        <v>32</v>
      </c>
      <c r="M14" s="2">
        <v>2</v>
      </c>
      <c r="N14" s="9">
        <f>ROUND((((M14+M15+(6-M16))/3)-1)/4,2)</f>
        <v>0.25</v>
      </c>
      <c r="P14" s="13" t="s">
        <v>54</v>
      </c>
      <c r="Q14" s="14" t="str">
        <f>Q2</f>
        <v>6B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4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4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0.75</v>
      </c>
      <c r="F17" s="9" t="s">
        <v>41</v>
      </c>
      <c r="G17" s="7" t="s">
        <v>32</v>
      </c>
      <c r="H17" s="2">
        <v>2</v>
      </c>
      <c r="I17" s="9">
        <f>ROUND((((H17+H18+(6-H19))/3)-1)/4,2)</f>
        <v>0.67</v>
      </c>
      <c r="K17" s="9" t="s">
        <v>41</v>
      </c>
      <c r="L17" s="7" t="s">
        <v>32</v>
      </c>
      <c r="M17" s="2">
        <v>2</v>
      </c>
      <c r="N17" s="9">
        <f>ROUND((((M17+M18+(6-M19))/3)-1)/4,2)</f>
        <v>0.5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5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2</v>
      </c>
      <c r="L19" s="5" t="s">
        <v>34</v>
      </c>
      <c r="M19" s="6">
        <v>3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0.17</v>
      </c>
      <c r="F20" s="9" t="s">
        <v>42</v>
      </c>
      <c r="G20" s="7" t="s">
        <v>32</v>
      </c>
      <c r="H20" s="2">
        <v>4</v>
      </c>
      <c r="I20" s="9">
        <f>ROUND((((H20+H21+(6-H22))/3)-1)/4,2)</f>
        <v>0.75</v>
      </c>
      <c r="K20" s="9" t="s">
        <v>42</v>
      </c>
      <c r="L20" s="7" t="s">
        <v>32</v>
      </c>
      <c r="M20" s="2">
        <v>2</v>
      </c>
      <c r="N20" s="9">
        <f>ROUND((((M20+M21+(6-M22))/3)-1)/4,2)</f>
        <v>0.25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4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5</v>
      </c>
      <c r="G22" s="5" t="s">
        <v>34</v>
      </c>
      <c r="H22" s="6">
        <v>2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4</v>
      </c>
      <c r="D23" s="9">
        <f>ROUND((((C23+C24+(6-C25))/3)-1)/4,2)</f>
        <v>0.75</v>
      </c>
      <c r="F23" s="9" t="s">
        <v>43</v>
      </c>
      <c r="G23" s="7" t="s">
        <v>32</v>
      </c>
      <c r="H23" s="2">
        <v>2</v>
      </c>
      <c r="I23" s="9">
        <f>ROUND((((H23+H24+(6-H25))/3)-1)/4,2)</f>
        <v>0.5</v>
      </c>
      <c r="K23" s="9" t="s">
        <v>43</v>
      </c>
      <c r="L23" s="7" t="s">
        <v>32</v>
      </c>
      <c r="M23" s="2">
        <v>4</v>
      </c>
      <c r="N23" s="9">
        <f>ROUND((((M23+M24+(6-M25))/3)-1)/4,2)</f>
        <v>0.57999999999999996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4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3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1</v>
      </c>
      <c r="D26" s="9">
        <f>ROUND((((C26+C27+(6-C28))/3)-1)/4,2)</f>
        <v>0.17</v>
      </c>
      <c r="F26" s="9" t="s">
        <v>44</v>
      </c>
      <c r="G26" s="7" t="s">
        <v>32</v>
      </c>
      <c r="H26" s="2">
        <v>2</v>
      </c>
      <c r="I26" s="9">
        <f>ROUND((((H26+H27+(6-H28))/3)-1)/4,2)</f>
        <v>0.33</v>
      </c>
      <c r="K26" s="9" t="s">
        <v>44</v>
      </c>
      <c r="L26" s="7" t="s">
        <v>32</v>
      </c>
      <c r="M26" s="2">
        <v>4</v>
      </c>
      <c r="N26" s="9">
        <f>ROUND((((M26+M27+(6-M28))/3)-1)/4,2)</f>
        <v>0.57999999999999996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2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3</v>
      </c>
      <c r="L28" s="5" t="s">
        <v>34</v>
      </c>
      <c r="M28" s="6">
        <v>2</v>
      </c>
    </row>
    <row r="30" spans="1:14" x14ac:dyDescent="0.3">
      <c r="C30" t="s">
        <v>53</v>
      </c>
      <c r="D30">
        <f>SUM(D2:D28)</f>
        <v>3.42</v>
      </c>
      <c r="H30" t="s">
        <v>53</v>
      </c>
      <c r="I30">
        <f>SUM(I2:I28)</f>
        <v>4.07</v>
      </c>
      <c r="M30" t="s">
        <v>53</v>
      </c>
      <c r="N30">
        <f>SUM(N2:N28)</f>
        <v>3.91</v>
      </c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B8DF-51E4-478C-9676-50E9B3DB7A7B}">
  <dimension ref="A1:S30"/>
  <sheetViews>
    <sheetView topLeftCell="A2" workbookViewId="0">
      <selection activeCell="Q15" sqref="Q15"/>
    </sheetView>
  </sheetViews>
  <sheetFormatPr defaultRowHeight="14.4" x14ac:dyDescent="0.3"/>
  <cols>
    <col min="1" max="1" width="10.33203125" customWidth="1"/>
    <col min="6" max="6" width="13.21875" customWidth="1"/>
    <col min="16" max="16" width="17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4</v>
      </c>
      <c r="D2" s="9">
        <f>ROUND((((C2+C3+(6-C4))/3)-1)/4,2)</f>
        <v>0.75</v>
      </c>
      <c r="F2" s="10" t="s">
        <v>36</v>
      </c>
      <c r="G2" s="7" t="s">
        <v>32</v>
      </c>
      <c r="H2" s="2">
        <v>1</v>
      </c>
      <c r="I2" s="9">
        <f>ROUND((((H2+H3+(6-H4))/3)-1)/4,2)</f>
        <v>0</v>
      </c>
      <c r="K2" s="10" t="s">
        <v>36</v>
      </c>
      <c r="L2" s="7" t="s">
        <v>32</v>
      </c>
      <c r="M2" s="2">
        <v>2</v>
      </c>
      <c r="N2" s="9">
        <f>ROUND((((M2+M3+(6-M4))/3)-1)/4,2)</f>
        <v>0.25</v>
      </c>
      <c r="P2" s="7" t="s">
        <v>35</v>
      </c>
      <c r="Q2" s="2">
        <v>5</v>
      </c>
    </row>
    <row r="3" spans="1:19" x14ac:dyDescent="0.3">
      <c r="B3" s="3" t="s">
        <v>33</v>
      </c>
      <c r="C3" s="8">
        <v>4</v>
      </c>
      <c r="G3" s="3" t="s">
        <v>33</v>
      </c>
      <c r="H3" s="8">
        <v>1</v>
      </c>
      <c r="L3" s="3" t="s">
        <v>33</v>
      </c>
      <c r="M3" s="8">
        <v>2</v>
      </c>
      <c r="P3" s="3" t="s">
        <v>46</v>
      </c>
      <c r="Q3" s="4">
        <v>6</v>
      </c>
    </row>
    <row r="4" spans="1:19" ht="15" thickBot="1" x14ac:dyDescent="0.35">
      <c r="B4" s="5" t="s">
        <v>34</v>
      </c>
      <c r="C4" s="6">
        <v>2</v>
      </c>
      <c r="G4" s="5" t="s">
        <v>34</v>
      </c>
      <c r="H4" s="6">
        <v>5</v>
      </c>
      <c r="L4" s="5" t="s">
        <v>34</v>
      </c>
      <c r="M4" s="6">
        <v>4</v>
      </c>
      <c r="P4" s="5" t="s">
        <v>47</v>
      </c>
      <c r="Q4" s="6">
        <v>4</v>
      </c>
    </row>
    <row r="5" spans="1:19" ht="15" thickBot="1" x14ac:dyDescent="0.35">
      <c r="A5" s="9" t="s">
        <v>37</v>
      </c>
      <c r="B5" s="7" t="s">
        <v>32</v>
      </c>
      <c r="C5" s="2">
        <v>3</v>
      </c>
      <c r="D5" s="9">
        <f>ROUND((((C5+C6+(6-C7))/3)-1)/4,2)</f>
        <v>0.5</v>
      </c>
      <c r="F5" s="9" t="s">
        <v>37</v>
      </c>
      <c r="G5" s="7" t="s">
        <v>32</v>
      </c>
      <c r="H5" s="2">
        <v>1</v>
      </c>
      <c r="I5" s="9">
        <f>ROUND((((H5+H6+(6-H7))/3)-1)/4,2)</f>
        <v>0</v>
      </c>
      <c r="K5" s="9" t="s">
        <v>37</v>
      </c>
      <c r="L5" s="7" t="s">
        <v>32</v>
      </c>
      <c r="M5" s="2">
        <v>5</v>
      </c>
      <c r="N5" s="9">
        <f>ROUND((((M5+M6+(6-M7))/3)-1)/4,2)</f>
        <v>1</v>
      </c>
    </row>
    <row r="6" spans="1:19" x14ac:dyDescent="0.3">
      <c r="B6" s="3" t="s">
        <v>33</v>
      </c>
      <c r="C6" s="4">
        <v>3</v>
      </c>
      <c r="G6" s="3" t="s">
        <v>33</v>
      </c>
      <c r="H6" s="4">
        <v>1</v>
      </c>
      <c r="L6" s="3" t="s">
        <v>33</v>
      </c>
      <c r="M6" s="4">
        <v>5</v>
      </c>
      <c r="P6" s="7" t="s">
        <v>3</v>
      </c>
      <c r="Q6" s="2">
        <v>17</v>
      </c>
    </row>
    <row r="7" spans="1:19" ht="15" thickBot="1" x14ac:dyDescent="0.35">
      <c r="B7" s="5" t="s">
        <v>34</v>
      </c>
      <c r="C7" s="6">
        <v>3</v>
      </c>
      <c r="G7" s="5" t="s">
        <v>34</v>
      </c>
      <c r="H7" s="6">
        <v>5</v>
      </c>
      <c r="L7" s="5" t="s">
        <v>34</v>
      </c>
      <c r="M7" s="6">
        <v>1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0.67</v>
      </c>
      <c r="F8" s="9" t="s">
        <v>38</v>
      </c>
      <c r="G8" s="7" t="s">
        <v>32</v>
      </c>
      <c r="H8" s="2">
        <v>1</v>
      </c>
      <c r="I8" s="9">
        <f>ROUND((((H8+H9+(6-H10))/3)-1)/4,2)</f>
        <v>0</v>
      </c>
      <c r="K8" s="9" t="s">
        <v>38</v>
      </c>
      <c r="L8" s="7" t="s">
        <v>32</v>
      </c>
      <c r="M8" s="2">
        <v>4</v>
      </c>
      <c r="N8" s="9">
        <f>ROUND((((M8+M9+(6-M10))/3)-1)/4,2)</f>
        <v>0.75</v>
      </c>
      <c r="P8" s="5" t="s">
        <v>5</v>
      </c>
      <c r="Q8" s="6">
        <v>2</v>
      </c>
    </row>
    <row r="9" spans="1:19" ht="15" thickBot="1" x14ac:dyDescent="0.35">
      <c r="B9" s="3" t="s">
        <v>33</v>
      </c>
      <c r="C9" s="4">
        <v>3</v>
      </c>
      <c r="G9" s="3" t="s">
        <v>33</v>
      </c>
      <c r="H9" s="4">
        <v>1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5</v>
      </c>
      <c r="L10" s="5" t="s">
        <v>34</v>
      </c>
      <c r="M10" s="6">
        <v>2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5</v>
      </c>
      <c r="D11" s="9">
        <f>ROUND((((C11+C12+(6-C13))/3)-1)/4,2)</f>
        <v>0.92</v>
      </c>
      <c r="F11" s="9" t="s">
        <v>39</v>
      </c>
      <c r="G11" s="7" t="s">
        <v>32</v>
      </c>
      <c r="H11" s="2">
        <v>2</v>
      </c>
      <c r="I11" s="9">
        <f>ROUND((((H11+H12+(6-H13))/3)-1)/4,2)</f>
        <v>0.17</v>
      </c>
      <c r="K11" s="9" t="s">
        <v>39</v>
      </c>
      <c r="L11" s="7" t="s">
        <v>32</v>
      </c>
      <c r="M11" s="2">
        <v>2</v>
      </c>
      <c r="N11" s="9">
        <f>ROUND((((M11+M12+(6-M13))/3)-1)/4,2)</f>
        <v>0.33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1</v>
      </c>
      <c r="L12" s="3" t="s">
        <v>33</v>
      </c>
      <c r="M12" s="4">
        <v>3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1</v>
      </c>
      <c r="G13" s="5" t="s">
        <v>34</v>
      </c>
      <c r="H13" s="6">
        <v>4</v>
      </c>
      <c r="L13" s="5" t="s">
        <v>34</v>
      </c>
      <c r="M13" s="6">
        <v>4</v>
      </c>
    </row>
    <row r="14" spans="1:19" ht="15" thickBot="1" x14ac:dyDescent="0.35">
      <c r="A14" s="9" t="s">
        <v>40</v>
      </c>
      <c r="B14" s="7" t="s">
        <v>32</v>
      </c>
      <c r="C14" s="2">
        <v>3</v>
      </c>
      <c r="D14" s="9">
        <f>ROUND((((C14+C15+(6-C16))/3)-1)/4,2)</f>
        <v>0.5</v>
      </c>
      <c r="F14" s="9" t="s">
        <v>40</v>
      </c>
      <c r="G14" s="7" t="s">
        <v>32</v>
      </c>
      <c r="H14" s="2">
        <v>1</v>
      </c>
      <c r="I14" s="9">
        <f>ROUND((((H14+H15+(6-H16))/3)-1)/4,2)</f>
        <v>0</v>
      </c>
      <c r="K14" s="9" t="s">
        <v>40</v>
      </c>
      <c r="L14" s="7" t="s">
        <v>32</v>
      </c>
      <c r="M14" s="2">
        <v>2</v>
      </c>
      <c r="N14" s="9">
        <f>ROUND((((M14+M15+(6-M16))/3)-1)/4,2)</f>
        <v>0.25</v>
      </c>
      <c r="P14" s="13" t="s">
        <v>54</v>
      </c>
      <c r="Q14" s="14">
        <f>Q2</f>
        <v>5</v>
      </c>
    </row>
    <row r="15" spans="1:19" x14ac:dyDescent="0.3">
      <c r="B15" s="3" t="s">
        <v>33</v>
      </c>
      <c r="C15" s="4">
        <v>3</v>
      </c>
      <c r="G15" s="3" t="s">
        <v>33</v>
      </c>
      <c r="H15" s="4">
        <v>1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3</v>
      </c>
      <c r="G16" s="5" t="s">
        <v>34</v>
      </c>
      <c r="H16" s="6">
        <v>5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2</v>
      </c>
      <c r="D17" s="9">
        <f>ROUND((((C17+C18+(6-C19))/3)-1)/4,2)</f>
        <v>0.25</v>
      </c>
      <c r="F17" s="9" t="s">
        <v>41</v>
      </c>
      <c r="G17" s="7" t="s">
        <v>32</v>
      </c>
      <c r="H17" s="2">
        <v>3</v>
      </c>
      <c r="I17" s="9">
        <f>ROUND((((H17+H18+(6-H19))/3)-1)/4,2)</f>
        <v>0.42</v>
      </c>
      <c r="K17" s="9" t="s">
        <v>41</v>
      </c>
      <c r="L17" s="7" t="s">
        <v>32</v>
      </c>
      <c r="M17" s="2">
        <v>4</v>
      </c>
      <c r="N17" s="9">
        <f>ROUND((((M17+M18+(6-M19))/3)-1)/4,2)</f>
        <v>0.67</v>
      </c>
    </row>
    <row r="18" spans="1:14" x14ac:dyDescent="0.3">
      <c r="B18" s="3" t="s">
        <v>33</v>
      </c>
      <c r="C18" s="4">
        <v>2</v>
      </c>
      <c r="G18" s="3" t="s">
        <v>33</v>
      </c>
      <c r="H18" s="4">
        <v>2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4</v>
      </c>
      <c r="G19" s="5" t="s">
        <v>34</v>
      </c>
      <c r="H19" s="6">
        <v>3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3</v>
      </c>
      <c r="D20" s="9">
        <f>ROUND((((C20+C21+(6-C22))/3)-1)/4,2)</f>
        <v>0.5</v>
      </c>
      <c r="F20" s="9" t="s">
        <v>42</v>
      </c>
      <c r="G20" s="7" t="s">
        <v>32</v>
      </c>
      <c r="H20" s="2">
        <v>2</v>
      </c>
      <c r="I20" s="9">
        <f>ROUND((((H20+H21+(6-H22))/3)-1)/4,2)</f>
        <v>0.33</v>
      </c>
      <c r="K20" s="9" t="s">
        <v>42</v>
      </c>
      <c r="L20" s="7" t="s">
        <v>32</v>
      </c>
      <c r="M20" s="2">
        <v>2</v>
      </c>
      <c r="N20" s="9">
        <f>ROUND((((M20+M21+(6-M22))/3)-1)/4,2)</f>
        <v>0.25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3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3</v>
      </c>
      <c r="G22" s="5" t="s">
        <v>34</v>
      </c>
      <c r="H22" s="6">
        <v>4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3</v>
      </c>
      <c r="D23" s="9">
        <f>ROUND((((C23+C24+(6-C25))/3)-1)/4,2)</f>
        <v>0.57999999999999996</v>
      </c>
      <c r="F23" s="9" t="s">
        <v>43</v>
      </c>
      <c r="G23" s="7" t="s">
        <v>32</v>
      </c>
      <c r="H23" s="2">
        <v>1</v>
      </c>
      <c r="I23" s="9">
        <f>ROUND((((H23+H24+(6-H25))/3)-1)/4,2)</f>
        <v>0</v>
      </c>
      <c r="K23" s="9" t="s">
        <v>43</v>
      </c>
      <c r="L23" s="7" t="s">
        <v>32</v>
      </c>
      <c r="M23" s="2">
        <v>4</v>
      </c>
      <c r="N23" s="9">
        <f>ROUND((((M23+M24+(6-M25))/3)-1)/4,2)</f>
        <v>0.67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1</v>
      </c>
      <c r="L24" s="3" t="s">
        <v>33</v>
      </c>
      <c r="M24" s="4">
        <v>3</v>
      </c>
    </row>
    <row r="25" spans="1:14" ht="15" thickBot="1" x14ac:dyDescent="0.35">
      <c r="B25" s="5" t="s">
        <v>34</v>
      </c>
      <c r="C25" s="6">
        <v>3</v>
      </c>
      <c r="G25" s="5" t="s">
        <v>34</v>
      </c>
      <c r="H25" s="6">
        <v>5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1</v>
      </c>
      <c r="I26" s="9">
        <f>ROUND((((H26+H27+(6-H28))/3)-1)/4,2)</f>
        <v>0</v>
      </c>
      <c r="K26" s="9" t="s">
        <v>44</v>
      </c>
      <c r="L26" s="7" t="s">
        <v>32</v>
      </c>
      <c r="M26" s="2">
        <v>5</v>
      </c>
      <c r="N26" s="9">
        <f>ROUND((((M26+M27+(6-M28))/3)-1)/4,2)</f>
        <v>1</v>
      </c>
    </row>
    <row r="27" spans="1:14" x14ac:dyDescent="0.3">
      <c r="B27" s="3" t="s">
        <v>33</v>
      </c>
      <c r="C27" s="4">
        <v>2</v>
      </c>
      <c r="G27" s="3" t="s">
        <v>33</v>
      </c>
      <c r="H27" s="4">
        <v>1</v>
      </c>
      <c r="L27" s="3" t="s">
        <v>33</v>
      </c>
      <c r="M27" s="4">
        <v>5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5</v>
      </c>
      <c r="L28" s="5" t="s">
        <v>34</v>
      </c>
      <c r="M28" s="6">
        <v>1</v>
      </c>
    </row>
    <row r="30" spans="1:14" x14ac:dyDescent="0.3">
      <c r="C30" t="s">
        <v>53</v>
      </c>
      <c r="D30">
        <f>SUM(D2:D28)</f>
        <v>4.92</v>
      </c>
      <c r="H30" t="s">
        <v>53</v>
      </c>
      <c r="I30">
        <f>SUM(I2:I28)</f>
        <v>0.91999999999999993</v>
      </c>
      <c r="M30" t="s">
        <v>53</v>
      </c>
      <c r="N30">
        <f>SUM(N2:N28)</f>
        <v>5.17</v>
      </c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084B-77C3-4259-8318-F2BB56C13251}">
  <dimension ref="A1:S30"/>
  <sheetViews>
    <sheetView workbookViewId="0">
      <selection activeCell="Q23" sqref="Q23"/>
    </sheetView>
  </sheetViews>
  <sheetFormatPr defaultRowHeight="14.4" x14ac:dyDescent="0.3"/>
  <cols>
    <col min="1" max="1" width="10.33203125" customWidth="1"/>
    <col min="6" max="6" width="13.21875" customWidth="1"/>
    <col min="16" max="16" width="17.777343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1</v>
      </c>
      <c r="D2" s="9">
        <f>ROUND((((C2+C3+(6-C4))/3)-1)/4,2)</f>
        <v>0.17</v>
      </c>
      <c r="F2" s="10" t="s">
        <v>36</v>
      </c>
      <c r="G2" s="7" t="s">
        <v>32</v>
      </c>
      <c r="H2" s="2">
        <v>4</v>
      </c>
      <c r="I2" s="9">
        <f>ROUND((((H2+H3+(6-H4))/3)-1)/4,2)</f>
        <v>0.67</v>
      </c>
      <c r="K2" s="10" t="s">
        <v>36</v>
      </c>
      <c r="L2" s="7" t="s">
        <v>32</v>
      </c>
      <c r="M2" s="2">
        <v>1</v>
      </c>
      <c r="N2" s="9">
        <f>ROUND((((M2+M3+(6-M4))/3)-1)/4,2)</f>
        <v>0.08</v>
      </c>
      <c r="P2" s="7" t="s">
        <v>35</v>
      </c>
      <c r="Q2" s="2">
        <v>6</v>
      </c>
    </row>
    <row r="3" spans="1:19" x14ac:dyDescent="0.3">
      <c r="B3" s="3" t="s">
        <v>33</v>
      </c>
      <c r="C3" s="8">
        <v>2</v>
      </c>
      <c r="G3" s="3" t="s">
        <v>33</v>
      </c>
      <c r="H3" s="8">
        <v>4</v>
      </c>
      <c r="L3" s="3" t="s">
        <v>33</v>
      </c>
      <c r="M3" s="8">
        <v>2</v>
      </c>
      <c r="P3" s="3" t="s">
        <v>46</v>
      </c>
      <c r="Q3" s="4">
        <v>5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3</v>
      </c>
      <c r="L4" s="5" t="s">
        <v>34</v>
      </c>
      <c r="M4" s="6">
        <v>5</v>
      </c>
      <c r="P4" s="5" t="s">
        <v>47</v>
      </c>
      <c r="Q4" s="6">
        <v>4</v>
      </c>
    </row>
    <row r="5" spans="1:19" ht="15" thickBot="1" x14ac:dyDescent="0.35">
      <c r="A5" s="9" t="s">
        <v>37</v>
      </c>
      <c r="B5" s="7" t="s">
        <v>32</v>
      </c>
      <c r="C5" s="2">
        <v>1</v>
      </c>
      <c r="D5" s="9">
        <f>ROUND((((C5+C6+(6-C7))/3)-1)/4,2)</f>
        <v>0.17</v>
      </c>
      <c r="F5" s="9" t="s">
        <v>37</v>
      </c>
      <c r="G5" s="7" t="s">
        <v>32</v>
      </c>
      <c r="H5" s="2">
        <v>4</v>
      </c>
      <c r="I5" s="9">
        <f>ROUND((((H5+H6+(6-H7))/3)-1)/4,2)</f>
        <v>0.75</v>
      </c>
      <c r="K5" s="9" t="s">
        <v>37</v>
      </c>
      <c r="L5" s="7" t="s">
        <v>32</v>
      </c>
      <c r="M5" s="2">
        <v>3</v>
      </c>
      <c r="N5" s="9">
        <f>ROUND((((M5+M6+(6-M7))/3)-1)/4,2)</f>
        <v>0.67</v>
      </c>
    </row>
    <row r="6" spans="1:19" x14ac:dyDescent="0.3">
      <c r="B6" s="3" t="s">
        <v>33</v>
      </c>
      <c r="C6" s="4">
        <v>2</v>
      </c>
      <c r="G6" s="3" t="s">
        <v>33</v>
      </c>
      <c r="H6" s="4">
        <v>4</v>
      </c>
      <c r="L6" s="3" t="s">
        <v>33</v>
      </c>
      <c r="M6" s="4">
        <v>4</v>
      </c>
      <c r="P6" s="7" t="s">
        <v>3</v>
      </c>
      <c r="Q6" s="2">
        <v>49</v>
      </c>
    </row>
    <row r="7" spans="1:19" ht="15" thickBot="1" x14ac:dyDescent="0.35">
      <c r="B7" s="5" t="s">
        <v>34</v>
      </c>
      <c r="C7" s="6">
        <v>4</v>
      </c>
      <c r="G7" s="5" t="s">
        <v>34</v>
      </c>
      <c r="H7" s="6">
        <v>2</v>
      </c>
      <c r="L7" s="5" t="s">
        <v>34</v>
      </c>
      <c r="M7" s="6">
        <v>2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0.25</v>
      </c>
      <c r="F8" s="9" t="s">
        <v>38</v>
      </c>
      <c r="G8" s="7" t="s">
        <v>32</v>
      </c>
      <c r="H8" s="2">
        <v>4</v>
      </c>
      <c r="I8" s="9">
        <f>ROUND((((H8+H9+(6-H10))/3)-1)/4,2)</f>
        <v>0.57999999999999996</v>
      </c>
      <c r="K8" s="9" t="s">
        <v>38</v>
      </c>
      <c r="L8" s="7" t="s">
        <v>32</v>
      </c>
      <c r="M8" s="2">
        <v>4</v>
      </c>
      <c r="N8" s="9">
        <f>ROUND((((M8+M9+(6-M10))/3)-1)/4,2)</f>
        <v>0.57999999999999996</v>
      </c>
      <c r="P8" s="5" t="s">
        <v>5</v>
      </c>
      <c r="Q8" s="6">
        <v>0</v>
      </c>
    </row>
    <row r="9" spans="1:19" ht="15" thickBot="1" x14ac:dyDescent="0.35">
      <c r="B9" s="3" t="s">
        <v>33</v>
      </c>
      <c r="C9" s="4">
        <v>2</v>
      </c>
      <c r="G9" s="3" t="s">
        <v>33</v>
      </c>
      <c r="H9" s="4">
        <v>3</v>
      </c>
      <c r="L9" s="3" t="s">
        <v>33</v>
      </c>
      <c r="M9" s="4">
        <v>3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3</v>
      </c>
      <c r="L10" s="5" t="s">
        <v>34</v>
      </c>
      <c r="M10" s="6">
        <v>3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3</v>
      </c>
      <c r="D11" s="9">
        <f>ROUND((((C11+C12+(6-C13))/3)-1)/4,2)</f>
        <v>0.67</v>
      </c>
      <c r="F11" s="9" t="s">
        <v>39</v>
      </c>
      <c r="G11" s="7" t="s">
        <v>32</v>
      </c>
      <c r="H11" s="2">
        <v>4</v>
      </c>
      <c r="I11" s="9">
        <f>ROUND((((H11+H12+(6-H13))/3)-1)/4,2)</f>
        <v>0.67</v>
      </c>
      <c r="K11" s="9" t="s">
        <v>39</v>
      </c>
      <c r="L11" s="7" t="s">
        <v>32</v>
      </c>
      <c r="M11" s="2">
        <v>2</v>
      </c>
      <c r="N11" s="9">
        <f>ROUND((((M11+M12+(6-M13))/3)-1)/4,2)</f>
        <v>0.25</v>
      </c>
      <c r="P11" s="3" t="s">
        <v>49</v>
      </c>
      <c r="Q11" s="4">
        <v>0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3</v>
      </c>
      <c r="L12" s="3" t="s">
        <v>33</v>
      </c>
      <c r="M12" s="4">
        <v>2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2</v>
      </c>
      <c r="L13" s="5" t="s">
        <v>34</v>
      </c>
      <c r="M13" s="6">
        <v>4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0.75</v>
      </c>
      <c r="F14" s="9" t="s">
        <v>40</v>
      </c>
      <c r="G14" s="7" t="s">
        <v>32</v>
      </c>
      <c r="H14" s="2">
        <v>4</v>
      </c>
      <c r="I14" s="9">
        <f>ROUND((((H14+H15+(6-H16))/3)-1)/4,2)</f>
        <v>0.5</v>
      </c>
      <c r="K14" s="9" t="s">
        <v>40</v>
      </c>
      <c r="L14" s="7" t="s">
        <v>32</v>
      </c>
      <c r="M14" s="2">
        <v>2</v>
      </c>
      <c r="N14" s="9">
        <f>ROUND((((M14+M15+(6-M16))/3)-1)/4,2)</f>
        <v>0.25</v>
      </c>
      <c r="P14" s="13" t="s">
        <v>54</v>
      </c>
      <c r="Q14" s="14">
        <f>Q3</f>
        <v>5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2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3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0.57999999999999996</v>
      </c>
      <c r="F17" s="9" t="s">
        <v>41</v>
      </c>
      <c r="G17" s="7" t="s">
        <v>32</v>
      </c>
      <c r="H17" s="2">
        <v>4</v>
      </c>
      <c r="I17" s="9">
        <f>ROUND((((H17+H18+(6-H19))/3)-1)/4,2)</f>
        <v>0.57999999999999996</v>
      </c>
      <c r="K17" s="9" t="s">
        <v>41</v>
      </c>
      <c r="L17" s="7" t="s">
        <v>32</v>
      </c>
      <c r="M17" s="2">
        <v>3</v>
      </c>
      <c r="N17" s="9">
        <f>ROUND((((M17+M18+(6-M19))/3)-1)/4,2)</f>
        <v>0.42</v>
      </c>
    </row>
    <row r="18" spans="1:14" x14ac:dyDescent="0.3">
      <c r="B18" s="3" t="s">
        <v>33</v>
      </c>
      <c r="C18" s="4">
        <v>3</v>
      </c>
      <c r="G18" s="3" t="s">
        <v>33</v>
      </c>
      <c r="H18" s="4">
        <v>2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3</v>
      </c>
      <c r="G19" s="5" t="s">
        <v>34</v>
      </c>
      <c r="H19" s="6">
        <v>2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0.42</v>
      </c>
      <c r="F20" s="9" t="s">
        <v>42</v>
      </c>
      <c r="G20" s="7" t="s">
        <v>32</v>
      </c>
      <c r="H20" s="2">
        <v>4</v>
      </c>
      <c r="I20" s="9">
        <f>ROUND((((H20+H21+(6-H22))/3)-1)/4,2)</f>
        <v>0.5</v>
      </c>
      <c r="K20" s="9" t="s">
        <v>42</v>
      </c>
      <c r="L20" s="7" t="s">
        <v>32</v>
      </c>
      <c r="M20" s="2">
        <v>2</v>
      </c>
      <c r="N20" s="9">
        <f>ROUND((((M20+M21+(6-M22))/3)-1)/4,2)</f>
        <v>0.25</v>
      </c>
    </row>
    <row r="21" spans="1:14" x14ac:dyDescent="0.3">
      <c r="B21" s="3" t="s">
        <v>33</v>
      </c>
      <c r="C21" s="4">
        <v>4</v>
      </c>
      <c r="G21" s="3" t="s">
        <v>33</v>
      </c>
      <c r="H21" s="4">
        <v>2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3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0.33</v>
      </c>
      <c r="F23" s="9" t="s">
        <v>43</v>
      </c>
      <c r="G23" s="7" t="s">
        <v>32</v>
      </c>
      <c r="H23" s="2">
        <v>4</v>
      </c>
      <c r="I23" s="9">
        <f>ROUND((((H23+H24+(6-H25))/3)-1)/4,2)</f>
        <v>0.57999999999999996</v>
      </c>
      <c r="K23" s="9" t="s">
        <v>43</v>
      </c>
      <c r="L23" s="7" t="s">
        <v>32</v>
      </c>
      <c r="M23" s="2">
        <v>4</v>
      </c>
      <c r="N23" s="9">
        <f>ROUND((((M23+M24+(6-M25))/3)-1)/4,2)</f>
        <v>0.57999999999999996</v>
      </c>
    </row>
    <row r="24" spans="1:14" x14ac:dyDescent="0.3">
      <c r="B24" s="3" t="s">
        <v>33</v>
      </c>
      <c r="C24" s="4">
        <v>3</v>
      </c>
      <c r="G24" s="3" t="s">
        <v>33</v>
      </c>
      <c r="H24" s="4">
        <v>2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2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3</v>
      </c>
      <c r="D26" s="9">
        <f>ROUND((((C26+C27+(6-C28))/3)-1)/4,2)</f>
        <v>0.5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4</v>
      </c>
      <c r="N26" s="9">
        <f>ROUND((((M26+M27+(6-M28))/3)-1)/4,2)</f>
        <v>0.42</v>
      </c>
    </row>
    <row r="27" spans="1:14" x14ac:dyDescent="0.3">
      <c r="B27" s="3" t="s">
        <v>33</v>
      </c>
      <c r="C27" s="4">
        <v>4</v>
      </c>
      <c r="G27" s="3" t="s">
        <v>33</v>
      </c>
      <c r="H27" s="4">
        <v>2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4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3.8400000000000003</v>
      </c>
      <c r="H30" t="s">
        <v>53</v>
      </c>
      <c r="I30">
        <f>SUM(I2:I28)</f>
        <v>5.08</v>
      </c>
      <c r="M30" t="s">
        <v>53</v>
      </c>
      <c r="N30">
        <f>SUM(N2:N28)</f>
        <v>3.5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76DA-628B-4457-8A6E-3D36F86C920F}">
  <dimension ref="A1:AP46"/>
  <sheetViews>
    <sheetView topLeftCell="AC28" workbookViewId="0">
      <selection activeCell="AN2" sqref="AN2:AN45"/>
    </sheetView>
  </sheetViews>
  <sheetFormatPr defaultRowHeight="14.4" x14ac:dyDescent="0.3"/>
  <cols>
    <col min="1" max="1" width="12.5546875" customWidth="1"/>
    <col min="2" max="2" width="10.21875" customWidth="1"/>
    <col min="3" max="3" width="10" customWidth="1"/>
    <col min="4" max="4" width="10.44140625" customWidth="1"/>
    <col min="7" max="7" width="12.5546875" customWidth="1"/>
    <col min="8" max="8" width="18.44140625" customWidth="1"/>
    <col min="9" max="9" width="9.44140625" customWidth="1"/>
    <col min="10" max="10" width="11.109375" customWidth="1"/>
    <col min="11" max="11" width="10" customWidth="1"/>
    <col min="12" max="12" width="9.6640625" customWidth="1"/>
    <col min="13" max="13" width="10.109375" customWidth="1"/>
    <col min="14" max="14" width="10.33203125" customWidth="1"/>
    <col min="15" max="15" width="10" customWidth="1"/>
    <col min="16" max="16" width="10.77734375" customWidth="1"/>
    <col min="17" max="17" width="11.44140625" customWidth="1"/>
    <col min="18" max="18" width="23.44140625" customWidth="1"/>
    <col min="19" max="19" width="10" customWidth="1"/>
    <col min="20" max="20" width="11" customWidth="1"/>
    <col min="21" max="21" width="10.77734375" customWidth="1"/>
    <col min="22" max="23" width="11.109375" customWidth="1"/>
    <col min="24" max="24" width="10.21875" customWidth="1"/>
    <col min="25" max="25" width="10.33203125" customWidth="1"/>
    <col min="26" max="26" width="11" customWidth="1"/>
    <col min="27" max="27" width="11.109375" customWidth="1"/>
    <col min="28" max="28" width="21.88671875" customWidth="1"/>
    <col min="29" max="29" width="16.88671875" customWidth="1"/>
    <col min="30" max="30" width="10.44140625" customWidth="1"/>
    <col min="31" max="32" width="10.109375" customWidth="1"/>
    <col min="33" max="33" width="10.44140625" customWidth="1"/>
    <col min="34" max="34" width="11.21875" customWidth="1"/>
    <col min="35" max="35" width="10.44140625" customWidth="1"/>
    <col min="36" max="36" width="11.21875" customWidth="1"/>
    <col min="37" max="37" width="10.5546875" customWidth="1"/>
    <col min="38" max="38" width="11.6640625" customWidth="1"/>
    <col min="39" max="39" width="20.6640625" customWidth="1"/>
    <col min="40" max="40" width="17.33203125" customWidth="1"/>
    <col min="41" max="41" width="16.5546875" customWidth="1"/>
  </cols>
  <sheetData>
    <row r="1" spans="1:42" x14ac:dyDescent="0.3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63</v>
      </c>
      <c r="S1" t="s">
        <v>48</v>
      </c>
      <c r="T1" t="s">
        <v>15</v>
      </c>
      <c r="U1" t="s">
        <v>56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64</v>
      </c>
      <c r="AD1" t="s">
        <v>49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65</v>
      </c>
      <c r="AO1" t="s">
        <v>50</v>
      </c>
      <c r="AP1" t="s">
        <v>54</v>
      </c>
    </row>
    <row r="2" spans="1:42" x14ac:dyDescent="0.3">
      <c r="A2">
        <v>1</v>
      </c>
      <c r="B2">
        <f>Participant01!Q$2</f>
        <v>2</v>
      </c>
      <c r="C2">
        <f>Participant01!Q$3</f>
        <v>1</v>
      </c>
      <c r="D2">
        <f>Participant01!Q$4</f>
        <v>3</v>
      </c>
      <c r="E2" s="20">
        <f>Participant01!Q$6</f>
        <v>28</v>
      </c>
      <c r="F2">
        <f>Participant01!Q$7</f>
        <v>0</v>
      </c>
      <c r="G2" s="20">
        <f>Participant01!Q$8</f>
        <v>2</v>
      </c>
      <c r="H2">
        <f>IF(G2=0,-3,IF(AND(G2&gt;=1,G2&lt;=3),-2,IF(AND(G2&gt;=4,G2&lt;=6),-1,IF(AND(G2&gt;=7,G2&lt;=10),0,IF(AND(G2&gt;=11,G2&lt;=15),1,IF(AND(G2&gt;=16,G2&lt;=20),2,IF(G2&gt;=21,3)))))))</f>
        <v>-2</v>
      </c>
      <c r="I2" s="21">
        <f>Participant01!D$2</f>
        <v>0.25</v>
      </c>
      <c r="J2" s="21">
        <f>Participant01!D$5</f>
        <v>0.25</v>
      </c>
      <c r="K2" s="21">
        <f>Participant01!D$8</f>
        <v>0.5</v>
      </c>
      <c r="L2" s="21">
        <f>Participant01!D$11</f>
        <v>0.25</v>
      </c>
      <c r="M2" s="21">
        <f>Participant01!D$14</f>
        <v>0.5</v>
      </c>
      <c r="N2" s="21">
        <f>Participant01!D$17</f>
        <v>0.75</v>
      </c>
      <c r="O2" s="21">
        <f>Participant01!D$20</f>
        <v>0.75</v>
      </c>
      <c r="P2" s="21">
        <f>Participant01!D$23</f>
        <v>0.25</v>
      </c>
      <c r="Q2" s="21">
        <f>Participant01!D$26</f>
        <v>0.25</v>
      </c>
      <c r="R2" s="21">
        <f>AVERAGE($I2:$Q2)</f>
        <v>0.41666666666666669</v>
      </c>
      <c r="S2">
        <f>Participant01!Q$10</f>
        <v>0</v>
      </c>
      <c r="T2" s="21">
        <f>Participant01!I$2</f>
        <v>0.75</v>
      </c>
      <c r="U2" s="21">
        <f>Participant01!I$5</f>
        <v>0.5</v>
      </c>
      <c r="V2" s="21">
        <f>Participant01!I$8</f>
        <v>0.75</v>
      </c>
      <c r="W2" s="21">
        <f>Participant01!I$11</f>
        <v>0.25</v>
      </c>
      <c r="X2" s="21">
        <f>Participant01!I$14</f>
        <v>0</v>
      </c>
      <c r="Y2" s="21">
        <f>Participant01!I$17</f>
        <v>0.5</v>
      </c>
      <c r="Z2" s="21">
        <f>Participant01!I$20</f>
        <v>0.25</v>
      </c>
      <c r="AA2" s="21">
        <f>Participant01!I$23</f>
        <v>0.25</v>
      </c>
      <c r="AB2" s="21">
        <f>Participant01!I$26</f>
        <v>0.25</v>
      </c>
      <c r="AC2" s="21">
        <f>AVERAGE($T2:$AB2)</f>
        <v>0.3888888888888889</v>
      </c>
      <c r="AD2">
        <f>Participant01!Q$11</f>
        <v>1</v>
      </c>
      <c r="AE2" s="21">
        <f>Participant01!N$2</f>
        <v>0.75</v>
      </c>
      <c r="AF2" s="21">
        <f>Participant01!N$5</f>
        <v>0.42</v>
      </c>
      <c r="AG2" s="21">
        <f>Participant01!N$8</f>
        <v>0.25</v>
      </c>
      <c r="AH2" s="21">
        <f>Participant01!N$11</f>
        <v>0</v>
      </c>
      <c r="AI2" s="21">
        <f>Participant01!N$14</f>
        <v>0</v>
      </c>
      <c r="AJ2" s="21">
        <f>Participant01!N$17</f>
        <v>0.25</v>
      </c>
      <c r="AK2" s="21">
        <f>Participant01!N$20</f>
        <v>0.25</v>
      </c>
      <c r="AL2" s="21">
        <f>Participant01!N$23</f>
        <v>0.5</v>
      </c>
      <c r="AM2" s="21">
        <f>Participant01!N$26</f>
        <v>0.25</v>
      </c>
      <c r="AN2" s="21">
        <f>AVERAGE($AE2:$AM2)</f>
        <v>0.29666666666666663</v>
      </c>
      <c r="AO2">
        <f>Participant01!Q$12</f>
        <v>1</v>
      </c>
      <c r="AP2">
        <f>Participant01!Q$14</f>
        <v>1</v>
      </c>
    </row>
    <row r="3" spans="1:42" x14ac:dyDescent="0.3">
      <c r="A3">
        <f>A2+1</f>
        <v>2</v>
      </c>
      <c r="B3">
        <f>Participant02!Q$2</f>
        <v>2</v>
      </c>
      <c r="C3">
        <f>Participant02!Q$3</f>
        <v>3</v>
      </c>
      <c r="D3">
        <f>Participant02!Q$4</f>
        <v>1</v>
      </c>
      <c r="E3" s="20">
        <f>Participant02!Q$6</f>
        <v>28</v>
      </c>
      <c r="F3">
        <f>Participant02!Q$7</f>
        <v>1</v>
      </c>
      <c r="G3" s="20">
        <f>Participant02!Q$8</f>
        <v>16</v>
      </c>
      <c r="H3">
        <f t="shared" ref="H3:H45" si="0">IF(G3=0,-3,IF(AND(G3&gt;=1,G3&lt;=3),-2,IF(AND(G3&gt;=4,G3&lt;=6),-1,IF(AND(G3&gt;=7,G3&lt;=10),0,IF(AND(G3&gt;=11,G3&lt;=15),1,IF(AND(G3&gt;=16,G3&lt;=20),2,IF(G3&gt;=21,3)))))))</f>
        <v>2</v>
      </c>
      <c r="I3" s="21">
        <f>Participant02!D$2</f>
        <v>0.75</v>
      </c>
      <c r="J3" s="21">
        <f>Participant02!D$5</f>
        <v>0.5</v>
      </c>
      <c r="K3" s="21">
        <f>Participant02!D$8</f>
        <v>0.75</v>
      </c>
      <c r="L3" s="21">
        <f>Participant02!D$11</f>
        <v>0.25</v>
      </c>
      <c r="M3" s="21">
        <f>Participant02!D$14</f>
        <v>0.75</v>
      </c>
      <c r="N3" s="21">
        <f>Participant02!D$17</f>
        <v>0.5</v>
      </c>
      <c r="O3" s="21">
        <f>Participant02!D$20</f>
        <v>0.25</v>
      </c>
      <c r="P3" s="21">
        <f>Participant02!D$23</f>
        <v>0</v>
      </c>
      <c r="Q3" s="21">
        <f>Participant02!D$26</f>
        <v>0.75</v>
      </c>
      <c r="R3" s="21">
        <f t="shared" ref="R3:R45" si="1">AVERAGE($I3:$Q3)</f>
        <v>0.5</v>
      </c>
      <c r="S3">
        <f>Participant02!Q$10</f>
        <v>0</v>
      </c>
      <c r="T3" s="21">
        <f>Participant02!I$2</f>
        <v>0</v>
      </c>
      <c r="U3" s="21">
        <f>Participant02!I$5</f>
        <v>0.25</v>
      </c>
      <c r="V3" s="21">
        <f>Participant02!I$8</f>
        <v>0</v>
      </c>
      <c r="W3" s="21">
        <f>Participant02!I$11</f>
        <v>0</v>
      </c>
      <c r="X3" s="21">
        <f>Participant02!I$14</f>
        <v>0</v>
      </c>
      <c r="Y3" s="21">
        <f>Participant02!I$17</f>
        <v>0.25</v>
      </c>
      <c r="Z3" s="21">
        <f>Participant02!I$20</f>
        <v>0.25</v>
      </c>
      <c r="AA3" s="21">
        <f>Participant02!I$23</f>
        <v>0.75</v>
      </c>
      <c r="AB3" s="21">
        <f>Participant02!I$26</f>
        <v>0.5</v>
      </c>
      <c r="AC3" s="21">
        <f t="shared" ref="AC3:AC45" si="2">AVERAGE($T3:$AB3)</f>
        <v>0.22222222222222221</v>
      </c>
      <c r="AD3">
        <f>Participant02!Q$11</f>
        <v>1</v>
      </c>
      <c r="AE3" s="21">
        <f>Participant02!N$2</f>
        <v>0.75</v>
      </c>
      <c r="AF3" s="21">
        <f>Participant02!N$5</f>
        <v>0.25</v>
      </c>
      <c r="AG3" s="21">
        <f>Participant02!N$8</f>
        <v>0.25</v>
      </c>
      <c r="AH3" s="21">
        <f>Participant02!N$11</f>
        <v>0.75</v>
      </c>
      <c r="AI3" s="21">
        <f>Participant02!N$14</f>
        <v>0.25</v>
      </c>
      <c r="AJ3" s="21">
        <f>Participant02!N$17</f>
        <v>0.5</v>
      </c>
      <c r="AK3" s="21">
        <f>Participant02!N$20</f>
        <v>0.75</v>
      </c>
      <c r="AL3" s="21">
        <f>Participant02!N$23</f>
        <v>0.25</v>
      </c>
      <c r="AM3" s="21">
        <f>Participant02!N$26</f>
        <v>0</v>
      </c>
      <c r="AN3" s="21">
        <f t="shared" ref="AN3:AN45" si="3">AVERAGE($AE3:$AM3)</f>
        <v>0.41666666666666669</v>
      </c>
      <c r="AO3">
        <f>Participant02!Q$12</f>
        <v>1</v>
      </c>
      <c r="AP3">
        <f>Participant02!Q$14</f>
        <v>3</v>
      </c>
    </row>
    <row r="4" spans="1:42" x14ac:dyDescent="0.3">
      <c r="A4">
        <f t="shared" ref="A4:A36" si="4">A3+1</f>
        <v>3</v>
      </c>
      <c r="B4" t="str">
        <f>Participant03!Q$2</f>
        <v>4B</v>
      </c>
      <c r="C4" t="str">
        <f>Participant03!Q$3</f>
        <v>5B</v>
      </c>
      <c r="D4" t="str">
        <f>Participant03!Q$4</f>
        <v>6B</v>
      </c>
      <c r="E4" s="20">
        <f>Participant03!Q$6</f>
        <v>43</v>
      </c>
      <c r="F4">
        <f>Participant03!Q$7</f>
        <v>1</v>
      </c>
      <c r="G4" s="20">
        <f>Participant03!Q$8</f>
        <v>0</v>
      </c>
      <c r="H4">
        <f t="shared" si="0"/>
        <v>-3</v>
      </c>
      <c r="I4" s="21">
        <f>Participant03!D$2</f>
        <v>0.25</v>
      </c>
      <c r="J4" s="21">
        <f>Participant03!D$5</f>
        <v>0.75</v>
      </c>
      <c r="K4" s="21">
        <f>Participant03!D$8</f>
        <v>0.25</v>
      </c>
      <c r="L4" s="21">
        <f>Participant03!D$11</f>
        <v>0.5</v>
      </c>
      <c r="M4" s="21">
        <f>Participant03!D$14</f>
        <v>0.57999999999999996</v>
      </c>
      <c r="N4" s="21">
        <f>Participant03!D$17</f>
        <v>0.33</v>
      </c>
      <c r="O4" s="21">
        <f>Participant03!D$20</f>
        <v>0.5</v>
      </c>
      <c r="P4" s="21">
        <f>Participant03!D$23</f>
        <v>0.42</v>
      </c>
      <c r="Q4" s="21">
        <f>Participant03!D$26</f>
        <v>0.57999999999999996</v>
      </c>
      <c r="R4" s="21">
        <f t="shared" si="1"/>
        <v>0.46222222222222226</v>
      </c>
      <c r="S4">
        <f>Participant03!Q$10</f>
        <v>1</v>
      </c>
      <c r="T4" s="21">
        <f>Participant03!I$2</f>
        <v>0.25</v>
      </c>
      <c r="U4" s="21">
        <f>Participant03!I$5</f>
        <v>0.42</v>
      </c>
      <c r="V4" s="21">
        <f>Participant03!I$8</f>
        <v>0.57999999999999996</v>
      </c>
      <c r="W4" s="21">
        <f>Participant03!I$11</f>
        <v>0.67</v>
      </c>
      <c r="X4" s="21">
        <f>Participant03!I$14</f>
        <v>0.25</v>
      </c>
      <c r="Y4" s="21">
        <f>Participant03!I$17</f>
        <v>0.75</v>
      </c>
      <c r="Z4" s="21">
        <f>Participant03!I$20</f>
        <v>0.75</v>
      </c>
      <c r="AA4" s="21">
        <f>Participant03!I$23</f>
        <v>0.5</v>
      </c>
      <c r="AB4" s="21">
        <f>Participant03!I$26</f>
        <v>0.25</v>
      </c>
      <c r="AC4" s="21">
        <f t="shared" si="2"/>
        <v>0.49111111111111111</v>
      </c>
      <c r="AD4">
        <f>Participant03!Q$11</f>
        <v>1</v>
      </c>
      <c r="AE4" s="21">
        <f>Participant03!N$2</f>
        <v>0.75</v>
      </c>
      <c r="AF4" s="21">
        <f>Participant03!N$5</f>
        <v>0.75</v>
      </c>
      <c r="AG4" s="21">
        <f>Participant03!N$8</f>
        <v>0.75</v>
      </c>
      <c r="AH4" s="21">
        <f>Participant03!N$11</f>
        <v>0.75</v>
      </c>
      <c r="AI4" s="21">
        <f>Participant03!N$14</f>
        <v>0.25</v>
      </c>
      <c r="AJ4" s="21">
        <f>Participant03!N$17</f>
        <v>0.75</v>
      </c>
      <c r="AK4" s="21">
        <f>Participant03!N$20</f>
        <v>0.25</v>
      </c>
      <c r="AL4" s="21">
        <f>Participant03!N$23</f>
        <v>0.25</v>
      </c>
      <c r="AM4" s="21">
        <f>Participant03!N$26</f>
        <v>0.75</v>
      </c>
      <c r="AN4" s="21">
        <f t="shared" si="3"/>
        <v>0.58333333333333337</v>
      </c>
      <c r="AO4">
        <f>Participant03!Q$12</f>
        <v>1</v>
      </c>
      <c r="AP4" t="str">
        <f>Participant03!Q$14</f>
        <v>5B</v>
      </c>
    </row>
    <row r="5" spans="1:42" x14ac:dyDescent="0.3">
      <c r="A5">
        <f t="shared" si="4"/>
        <v>4</v>
      </c>
      <c r="B5" t="str">
        <f>Participant04!Q$2</f>
        <v>4B</v>
      </c>
      <c r="C5" t="str">
        <f>Participant04!Q$3</f>
        <v>6B</v>
      </c>
      <c r="D5" t="str">
        <f>Participant04!Q$4</f>
        <v>5B</v>
      </c>
      <c r="E5" s="20">
        <f>Participant04!Q$6</f>
        <v>42</v>
      </c>
      <c r="F5">
        <f>Participant04!Q$7</f>
        <v>1</v>
      </c>
      <c r="G5" s="20">
        <f>Participant04!Q$8</f>
        <v>1</v>
      </c>
      <c r="H5">
        <f t="shared" si="0"/>
        <v>-2</v>
      </c>
      <c r="I5" s="21">
        <f>Participant04!D$2</f>
        <v>0.25</v>
      </c>
      <c r="J5" s="21">
        <f>Participant04!D$5</f>
        <v>0.75</v>
      </c>
      <c r="K5" s="21">
        <f>Participant04!D$8</f>
        <v>0.42</v>
      </c>
      <c r="L5" s="21">
        <f>Participant04!D$11</f>
        <v>0.75</v>
      </c>
      <c r="M5" s="21">
        <f>Participant04!D$14</f>
        <v>0.75</v>
      </c>
      <c r="N5" s="21">
        <f>Participant04!D$17</f>
        <v>0.75</v>
      </c>
      <c r="O5" s="21">
        <f>Participant04!D$20</f>
        <v>0.25</v>
      </c>
      <c r="P5" s="21">
        <f>Participant04!D$23</f>
        <v>0.75</v>
      </c>
      <c r="Q5" s="21">
        <f>Participant04!D$26</f>
        <v>0.75</v>
      </c>
      <c r="R5" s="21">
        <f t="shared" si="1"/>
        <v>0.60222222222222221</v>
      </c>
      <c r="S5">
        <f>Participant04!Q$10</f>
        <v>0</v>
      </c>
      <c r="T5" s="21">
        <f>Participant04!I$2</f>
        <v>0.25</v>
      </c>
      <c r="U5" s="21">
        <f>Participant04!I$5</f>
        <v>0.75</v>
      </c>
      <c r="V5" s="21">
        <f>Participant04!I$8</f>
        <v>0.75</v>
      </c>
      <c r="W5" s="21">
        <f>Participant04!I$11</f>
        <v>0.75</v>
      </c>
      <c r="X5" s="21">
        <f>Participant04!I$14</f>
        <v>0.25</v>
      </c>
      <c r="Y5" s="21">
        <f>Participant04!I$17</f>
        <v>0.75</v>
      </c>
      <c r="Z5" s="21">
        <f>Participant04!I$20</f>
        <v>0.25</v>
      </c>
      <c r="AA5" s="21">
        <f>Participant04!I$23</f>
        <v>0.25</v>
      </c>
      <c r="AB5" s="21">
        <f>Participant04!I$26</f>
        <v>0.25</v>
      </c>
      <c r="AC5" s="21">
        <f t="shared" si="2"/>
        <v>0.47222222222222221</v>
      </c>
      <c r="AD5">
        <f>Participant04!Q$11</f>
        <v>1</v>
      </c>
      <c r="AE5" s="21">
        <f>Participant04!N$2</f>
        <v>0.25</v>
      </c>
      <c r="AF5" s="21">
        <f>Participant04!N$5</f>
        <v>0.75</v>
      </c>
      <c r="AG5" s="21">
        <f>Participant04!N$8</f>
        <v>0.57999999999999996</v>
      </c>
      <c r="AH5" s="21">
        <f>Participant04!N$11</f>
        <v>0.75</v>
      </c>
      <c r="AI5" s="21">
        <f>Participant04!N$14</f>
        <v>0.25</v>
      </c>
      <c r="AJ5" s="21">
        <f>Participant04!N$17</f>
        <v>0.25</v>
      </c>
      <c r="AK5" s="21">
        <f>Participant04!N$20</f>
        <v>0.57999999999999996</v>
      </c>
      <c r="AL5" s="21">
        <f>Participant04!N$23</f>
        <v>0.75</v>
      </c>
      <c r="AM5" s="21">
        <f>Participant04!N$26</f>
        <v>0.75</v>
      </c>
      <c r="AN5" s="21">
        <f t="shared" si="3"/>
        <v>0.54555555555555557</v>
      </c>
      <c r="AO5">
        <f>Participant04!Q$12</f>
        <v>1</v>
      </c>
      <c r="AP5" t="str">
        <f>Participant04!Q$14</f>
        <v>5B</v>
      </c>
    </row>
    <row r="6" spans="1:42" x14ac:dyDescent="0.3">
      <c r="A6">
        <f t="shared" si="4"/>
        <v>5</v>
      </c>
      <c r="B6">
        <f>Participant05!Q$2</f>
        <v>5</v>
      </c>
      <c r="C6">
        <f>Participant05!Q$3</f>
        <v>4</v>
      </c>
      <c r="D6">
        <f>Participant05!Q$4</f>
        <v>6</v>
      </c>
      <c r="E6" s="20">
        <f>Participant05!Q$6</f>
        <v>24</v>
      </c>
      <c r="F6">
        <f>Participant05!Q$7</f>
        <v>1</v>
      </c>
      <c r="G6" s="20">
        <f>Participant05!Q$8</f>
        <v>10</v>
      </c>
      <c r="H6">
        <f t="shared" si="0"/>
        <v>0</v>
      </c>
      <c r="I6" s="21">
        <f>Participant05!D$2</f>
        <v>0.5</v>
      </c>
      <c r="J6" s="21">
        <f>Participant05!D$5</f>
        <v>0.67</v>
      </c>
      <c r="K6" s="21">
        <f>Participant05!D$8</f>
        <v>0.42</v>
      </c>
      <c r="L6" s="21">
        <f>Participant05!D$11</f>
        <v>0.92</v>
      </c>
      <c r="M6" s="21">
        <f>Participant05!D$14</f>
        <v>0.57999999999999996</v>
      </c>
      <c r="N6" s="21">
        <f>Participant05!D$17</f>
        <v>0.57999999999999996</v>
      </c>
      <c r="O6" s="21">
        <f>Participant05!D$20</f>
        <v>0.75</v>
      </c>
      <c r="P6" s="21">
        <f>Participant05!D$23</f>
        <v>0.25</v>
      </c>
      <c r="Q6" s="21">
        <f>Participant05!D$26</f>
        <v>0.25</v>
      </c>
      <c r="R6" s="21">
        <f t="shared" si="1"/>
        <v>0.54666666666666663</v>
      </c>
      <c r="S6">
        <f>Participant05!Q$10</f>
        <v>0</v>
      </c>
      <c r="T6" s="21">
        <f>Participant05!I$2</f>
        <v>0.08</v>
      </c>
      <c r="U6" s="21">
        <f>Participant05!I$5</f>
        <v>0.92</v>
      </c>
      <c r="V6" s="21">
        <f>Participant05!I$8</f>
        <v>0.57999999999999996</v>
      </c>
      <c r="W6" s="21">
        <f>Participant05!I$11</f>
        <v>0.57999999999999996</v>
      </c>
      <c r="X6" s="21">
        <f>Participant05!I$14</f>
        <v>0.67</v>
      </c>
      <c r="Y6" s="21">
        <f>Participant05!I$17</f>
        <v>0.25</v>
      </c>
      <c r="Z6" s="21">
        <f>Participant05!I$20</f>
        <v>0.08</v>
      </c>
      <c r="AA6" s="21">
        <f>Participant05!I$23</f>
        <v>0.5</v>
      </c>
      <c r="AB6" s="21">
        <f>Participant05!I$26</f>
        <v>0.42</v>
      </c>
      <c r="AC6" s="21">
        <f t="shared" si="2"/>
        <v>0.45333333333333337</v>
      </c>
      <c r="AD6">
        <f>Participant05!Q$11</f>
        <v>1</v>
      </c>
      <c r="AE6" s="21">
        <f>Participant05!N$2</f>
        <v>0.25</v>
      </c>
      <c r="AF6" s="21">
        <f>Participant05!N$5</f>
        <v>0.17</v>
      </c>
      <c r="AG6" s="21">
        <f>Participant05!N$8</f>
        <v>0.25</v>
      </c>
      <c r="AH6" s="21">
        <f>Participant05!N$11</f>
        <v>0.42</v>
      </c>
      <c r="AI6" s="21">
        <f>Participant05!N$14</f>
        <v>0.5</v>
      </c>
      <c r="AJ6" s="21">
        <f>Participant05!N$17</f>
        <v>0.5</v>
      </c>
      <c r="AK6" s="21">
        <f>Participant05!N$20</f>
        <v>0.67</v>
      </c>
      <c r="AL6" s="21">
        <f>Participant05!N$23</f>
        <v>0.25</v>
      </c>
      <c r="AM6" s="21">
        <f>Participant05!N$26</f>
        <v>0.25</v>
      </c>
      <c r="AN6" s="21">
        <f t="shared" si="3"/>
        <v>0.36222222222222222</v>
      </c>
      <c r="AO6">
        <f>Participant05!Q$12</f>
        <v>1</v>
      </c>
      <c r="AP6">
        <f>Participant05!Q$14</f>
        <v>4</v>
      </c>
    </row>
    <row r="7" spans="1:42" x14ac:dyDescent="0.3">
      <c r="A7">
        <f t="shared" si="4"/>
        <v>6</v>
      </c>
      <c r="B7">
        <f>Participant06!Q$2</f>
        <v>4</v>
      </c>
      <c r="C7">
        <f>Participant06!Q$3</f>
        <v>5</v>
      </c>
      <c r="D7">
        <f>Participant06!Q$4</f>
        <v>6</v>
      </c>
      <c r="E7" s="20">
        <f>Participant06!Q$6</f>
        <v>23</v>
      </c>
      <c r="F7">
        <f>Participant06!Q$7</f>
        <v>1</v>
      </c>
      <c r="G7" s="20">
        <f>Participant06!Q$8</f>
        <v>20</v>
      </c>
      <c r="H7">
        <f t="shared" si="0"/>
        <v>2</v>
      </c>
      <c r="I7" s="21">
        <f>Participant06!D$2</f>
        <v>0.25</v>
      </c>
      <c r="J7" s="21">
        <f>Participant06!D$5</f>
        <v>0.83</v>
      </c>
      <c r="K7" s="21">
        <f>Participant06!D$8</f>
        <v>0.75</v>
      </c>
      <c r="L7" s="21">
        <f>Participant06!D$11</f>
        <v>0.25</v>
      </c>
      <c r="M7" s="21">
        <f>Participant06!D$14</f>
        <v>0.57999999999999996</v>
      </c>
      <c r="N7" s="21">
        <f>Participant06!D$17</f>
        <v>0.17</v>
      </c>
      <c r="O7" s="21">
        <f>Participant06!D$20</f>
        <v>0.5</v>
      </c>
      <c r="P7" s="21">
        <f>Participant06!D$23</f>
        <v>0.17</v>
      </c>
      <c r="Q7" s="21">
        <f>Participant06!D$26</f>
        <v>0.67</v>
      </c>
      <c r="R7" s="21">
        <f t="shared" si="1"/>
        <v>0.46333333333333332</v>
      </c>
      <c r="S7">
        <f>Participant06!Q$10</f>
        <v>1</v>
      </c>
      <c r="T7" s="21">
        <f>Participant06!I$2</f>
        <v>0.83</v>
      </c>
      <c r="U7" s="21">
        <f>Participant06!I$5</f>
        <v>0.83</v>
      </c>
      <c r="V7" s="21">
        <f>Participant06!I$8</f>
        <v>0.83</v>
      </c>
      <c r="W7" s="21">
        <f>Participant06!I$11</f>
        <v>0.67</v>
      </c>
      <c r="X7" s="21">
        <f>Participant06!I$14</f>
        <v>0.75</v>
      </c>
      <c r="Y7" s="21">
        <f>Participant06!I$17</f>
        <v>0.33</v>
      </c>
      <c r="Z7" s="21">
        <f>Participant06!I$20</f>
        <v>0.08</v>
      </c>
      <c r="AA7" s="21">
        <f>Participant06!I$23</f>
        <v>0.08</v>
      </c>
      <c r="AB7" s="21">
        <f>Participant06!I$26</f>
        <v>0</v>
      </c>
      <c r="AC7" s="21">
        <f t="shared" si="2"/>
        <v>0.48888888888888882</v>
      </c>
      <c r="AD7">
        <f>Participant06!Q$11</f>
        <v>1</v>
      </c>
      <c r="AE7" s="21">
        <f>Participant06!N$2</f>
        <v>0</v>
      </c>
      <c r="AF7" s="21">
        <f>Participant06!N$5</f>
        <v>0</v>
      </c>
      <c r="AG7" s="21">
        <f>Participant06!N$8</f>
        <v>0.25</v>
      </c>
      <c r="AH7" s="21">
        <f>Participant06!N$11</f>
        <v>0.5</v>
      </c>
      <c r="AI7" s="21">
        <f>Participant06!N$14</f>
        <v>0.17</v>
      </c>
      <c r="AJ7" s="21">
        <f>Participant06!N$17</f>
        <v>0.5</v>
      </c>
      <c r="AK7" s="21">
        <f>Participant06!N$20</f>
        <v>0.08</v>
      </c>
      <c r="AL7" s="21">
        <f>Participant06!N$23</f>
        <v>0.08</v>
      </c>
      <c r="AM7" s="21">
        <f>Participant06!N$26</f>
        <v>0.33</v>
      </c>
      <c r="AN7" s="21">
        <f t="shared" si="3"/>
        <v>0.21222222222222223</v>
      </c>
      <c r="AO7">
        <f>Participant06!Q$12</f>
        <v>1</v>
      </c>
      <c r="AP7">
        <f>Participant06!Q$14</f>
        <v>5</v>
      </c>
    </row>
    <row r="8" spans="1:42" x14ac:dyDescent="0.3">
      <c r="A8">
        <f t="shared" si="4"/>
        <v>7</v>
      </c>
      <c r="B8">
        <f>Participant07!Q$2</f>
        <v>1</v>
      </c>
      <c r="C8">
        <f>Participant07!Q$3</f>
        <v>3</v>
      </c>
      <c r="D8">
        <f>Participant07!Q$4</f>
        <v>2</v>
      </c>
      <c r="E8" s="20">
        <f>Participant07!Q$6</f>
        <v>26</v>
      </c>
      <c r="F8">
        <f>Participant07!Q$7</f>
        <v>0</v>
      </c>
      <c r="G8" s="20">
        <f>Participant07!Q$8</f>
        <v>10</v>
      </c>
      <c r="H8">
        <f t="shared" si="0"/>
        <v>0</v>
      </c>
      <c r="I8" s="21">
        <f>Participant07!D$2</f>
        <v>0.08</v>
      </c>
      <c r="J8" s="21">
        <f>Participant07!D$5</f>
        <v>0.33</v>
      </c>
      <c r="K8" s="21">
        <f>Participant07!D$8</f>
        <v>0.67</v>
      </c>
      <c r="L8" s="21">
        <f>Participant07!D$11</f>
        <v>0</v>
      </c>
      <c r="M8" s="21">
        <f>Participant07!D$14</f>
        <v>0.17</v>
      </c>
      <c r="N8" s="21">
        <f>Participant07!D$17</f>
        <v>0</v>
      </c>
      <c r="O8" s="21">
        <f>Participant07!D$20</f>
        <v>0.67</v>
      </c>
      <c r="P8" s="21">
        <f>Participant07!D$23</f>
        <v>0.25</v>
      </c>
      <c r="Q8" s="21">
        <f>Participant07!D$26</f>
        <v>0.17</v>
      </c>
      <c r="R8" s="21">
        <f t="shared" si="1"/>
        <v>0.26</v>
      </c>
      <c r="S8">
        <f>Participant07!Q$10</f>
        <v>1</v>
      </c>
      <c r="T8" s="21">
        <f>Participant07!I$2</f>
        <v>0.08</v>
      </c>
      <c r="U8" s="21">
        <f>Participant07!I$5</f>
        <v>0.42</v>
      </c>
      <c r="V8" s="21">
        <f>Participant07!I$8</f>
        <v>0</v>
      </c>
      <c r="W8" s="21">
        <f>Participant07!I$11</f>
        <v>0</v>
      </c>
      <c r="X8" s="21">
        <f>Participant07!I$14</f>
        <v>0</v>
      </c>
      <c r="Y8" s="21">
        <f>Participant07!I$17</f>
        <v>0</v>
      </c>
      <c r="Z8" s="21">
        <f>Participant07!I$20</f>
        <v>0</v>
      </c>
      <c r="AA8" s="21">
        <f>Participant07!I$23</f>
        <v>0.25</v>
      </c>
      <c r="AB8" s="21">
        <f>Participant07!I$26</f>
        <v>0</v>
      </c>
      <c r="AC8" s="21">
        <f t="shared" si="2"/>
        <v>8.3333333333333329E-2</v>
      </c>
      <c r="AD8">
        <f>Participant07!Q$11</f>
        <v>1</v>
      </c>
      <c r="AE8" s="21">
        <f>Participant07!N$2</f>
        <v>0.42</v>
      </c>
      <c r="AF8" s="21">
        <f>Participant07!N$5</f>
        <v>0.57999999999999996</v>
      </c>
      <c r="AG8" s="21">
        <f>Participant07!N$8</f>
        <v>0.75</v>
      </c>
      <c r="AH8" s="21">
        <f>Participant07!N$11</f>
        <v>0.57999999999999996</v>
      </c>
      <c r="AI8" s="21">
        <f>Participant07!N$14</f>
        <v>0.5</v>
      </c>
      <c r="AJ8" s="21">
        <f>Participant07!N$17</f>
        <v>0.25</v>
      </c>
      <c r="AK8" s="21">
        <f>Participant07!N$20</f>
        <v>0.42</v>
      </c>
      <c r="AL8" s="21">
        <f>Participant07!N$23</f>
        <v>0.25</v>
      </c>
      <c r="AM8" s="21">
        <f>Participant07!N$26</f>
        <v>0.83</v>
      </c>
      <c r="AN8" s="21">
        <f t="shared" si="3"/>
        <v>0.50888888888888895</v>
      </c>
      <c r="AO8">
        <f>Participant07!Q$12</f>
        <v>1</v>
      </c>
      <c r="AP8">
        <f>Participant07!Q$14</f>
        <v>3</v>
      </c>
    </row>
    <row r="9" spans="1:42" x14ac:dyDescent="0.3">
      <c r="A9">
        <f t="shared" si="4"/>
        <v>8</v>
      </c>
      <c r="B9" t="str">
        <f>Participant08!Q$2</f>
        <v>5B</v>
      </c>
      <c r="C9" t="str">
        <f>Participant08!Q$3</f>
        <v>4B</v>
      </c>
      <c r="D9" t="str">
        <f>Participant08!Q$4</f>
        <v>6B</v>
      </c>
      <c r="E9" s="20">
        <f>Participant08!Q$6</f>
        <v>16</v>
      </c>
      <c r="F9">
        <f>Participant08!Q$7</f>
        <v>0</v>
      </c>
      <c r="G9" s="20">
        <f>Participant08!Q$8</f>
        <v>10</v>
      </c>
      <c r="H9">
        <f t="shared" si="0"/>
        <v>0</v>
      </c>
      <c r="I9" s="21">
        <f>Participant08!D$2</f>
        <v>0.5</v>
      </c>
      <c r="J9" s="21">
        <f>Participant08!D$5</f>
        <v>0.67</v>
      </c>
      <c r="K9" s="21">
        <f>Participant08!D$8</f>
        <v>0.33</v>
      </c>
      <c r="L9" s="21">
        <f>Participant08!D$11</f>
        <v>0.5</v>
      </c>
      <c r="M9" s="21">
        <f>Participant08!D$14</f>
        <v>0.25</v>
      </c>
      <c r="N9" s="21">
        <f>Participant08!D$17</f>
        <v>0.5</v>
      </c>
      <c r="O9" s="21">
        <f>Participant08!D$20</f>
        <v>0.57999999999999996</v>
      </c>
      <c r="P9" s="21">
        <f>Participant08!D$23</f>
        <v>0.33</v>
      </c>
      <c r="Q9" s="21">
        <f>Participant08!D$26</f>
        <v>0.25</v>
      </c>
      <c r="R9" s="21">
        <f t="shared" si="1"/>
        <v>0.43444444444444447</v>
      </c>
      <c r="S9">
        <f>Participant08!Q$10</f>
        <v>1</v>
      </c>
      <c r="T9" s="21">
        <f>Participant08!I$2</f>
        <v>0.25</v>
      </c>
      <c r="U9" s="21">
        <f>Participant08!I$5</f>
        <v>0.57999999999999996</v>
      </c>
      <c r="V9" s="21">
        <f>Participant08!I$8</f>
        <v>0.42</v>
      </c>
      <c r="W9" s="21">
        <f>Participant08!I$11</f>
        <v>0.42</v>
      </c>
      <c r="X9" s="21">
        <f>Participant08!I$14</f>
        <v>0.42</v>
      </c>
      <c r="Y9" s="21">
        <f>Participant08!I$17</f>
        <v>0.57999999999999996</v>
      </c>
      <c r="Z9" s="21">
        <f>Participant08!I$20</f>
        <v>0.33</v>
      </c>
      <c r="AA9" s="21">
        <f>Participant08!I$23</f>
        <v>0.67</v>
      </c>
      <c r="AB9" s="21">
        <f>Participant08!I$26</f>
        <v>0.33</v>
      </c>
      <c r="AC9" s="21">
        <f t="shared" si="2"/>
        <v>0.44444444444444442</v>
      </c>
      <c r="AD9">
        <f>Participant08!Q$11</f>
        <v>1</v>
      </c>
      <c r="AE9" s="21">
        <f>Participant08!N$2</f>
        <v>0.67</v>
      </c>
      <c r="AF9" s="21">
        <f>Participant08!N$5</f>
        <v>0.5</v>
      </c>
      <c r="AG9" s="21">
        <f>Participant08!N$8</f>
        <v>0.75</v>
      </c>
      <c r="AH9" s="21">
        <f>Participant08!N$11</f>
        <v>0.57999999999999996</v>
      </c>
      <c r="AI9" s="21">
        <f>Participant08!N$14</f>
        <v>0.17</v>
      </c>
      <c r="AJ9" s="21">
        <f>Participant08!N$17</f>
        <v>0.57999999999999996</v>
      </c>
      <c r="AK9" s="21">
        <f>Participant08!N$20</f>
        <v>0.42</v>
      </c>
      <c r="AL9" s="21">
        <f>Participant08!N$23</f>
        <v>0.83</v>
      </c>
      <c r="AM9" s="21">
        <f>Participant08!N$26</f>
        <v>0.17</v>
      </c>
      <c r="AN9" s="21">
        <f t="shared" si="3"/>
        <v>0.51888888888888884</v>
      </c>
      <c r="AO9">
        <f>Participant08!Q$12</f>
        <v>1</v>
      </c>
      <c r="AP9" t="str">
        <f>Participant08!Q$14</f>
        <v>4B</v>
      </c>
    </row>
    <row r="10" spans="1:42" x14ac:dyDescent="0.3">
      <c r="A10">
        <f t="shared" si="4"/>
        <v>9</v>
      </c>
      <c r="B10">
        <f>Participant09!Q$2</f>
        <v>2</v>
      </c>
      <c r="C10">
        <f>Participant09!Q$3</f>
        <v>1</v>
      </c>
      <c r="D10">
        <f>Participant09!Q$4</f>
        <v>3</v>
      </c>
      <c r="E10" s="20">
        <f>Participant09!Q$6</f>
        <v>31</v>
      </c>
      <c r="F10">
        <f>Participant09!Q$7</f>
        <v>0</v>
      </c>
      <c r="G10" s="20">
        <f>Participant09!Q$8</f>
        <v>5</v>
      </c>
      <c r="H10">
        <f t="shared" si="0"/>
        <v>-1</v>
      </c>
      <c r="I10" s="21">
        <f>Participant09!D$2</f>
        <v>0.75</v>
      </c>
      <c r="J10" s="21">
        <f>Participant09!D$5</f>
        <v>0.75</v>
      </c>
      <c r="K10" s="21">
        <f>Participant09!D$8</f>
        <v>0.25</v>
      </c>
      <c r="L10" s="21">
        <f>Participant09!D$11</f>
        <v>0.25</v>
      </c>
      <c r="M10" s="21">
        <f>Participant09!D$14</f>
        <v>0.25</v>
      </c>
      <c r="N10" s="21">
        <f>Participant09!D$17</f>
        <v>0.75</v>
      </c>
      <c r="O10" s="21">
        <f>Participant09!D$20</f>
        <v>0.25</v>
      </c>
      <c r="P10" s="21">
        <f>Participant09!D$23</f>
        <v>0.75</v>
      </c>
      <c r="Q10" s="21">
        <f>Participant09!D$26</f>
        <v>0.25</v>
      </c>
      <c r="R10" s="21">
        <f t="shared" si="1"/>
        <v>0.47222222222222221</v>
      </c>
      <c r="S10">
        <f>Participant09!Q$10</f>
        <v>0</v>
      </c>
      <c r="T10" s="21">
        <f>Participant09!I$2</f>
        <v>0.25</v>
      </c>
      <c r="U10" s="21">
        <f>Participant09!I$5</f>
        <v>0.25</v>
      </c>
      <c r="V10" s="21">
        <f>Participant09!I$8</f>
        <v>0.75</v>
      </c>
      <c r="W10" s="21">
        <f>Participant09!I$11</f>
        <v>0.17</v>
      </c>
      <c r="X10" s="21">
        <f>Participant09!I$14</f>
        <v>0.25</v>
      </c>
      <c r="Y10" s="21">
        <f>Participant09!I$17</f>
        <v>0.75</v>
      </c>
      <c r="Z10" s="21">
        <f>Participant09!I$20</f>
        <v>0.25</v>
      </c>
      <c r="AA10" s="21">
        <f>Participant09!I$23</f>
        <v>0.42</v>
      </c>
      <c r="AB10" s="21">
        <f>Participant09!I$26</f>
        <v>0.25</v>
      </c>
      <c r="AC10" s="21">
        <f t="shared" si="2"/>
        <v>0.37111111111111111</v>
      </c>
      <c r="AD10">
        <f>Participant09!Q$11</f>
        <v>1</v>
      </c>
      <c r="AE10" s="21">
        <f>Participant09!N$2</f>
        <v>0.42</v>
      </c>
      <c r="AF10" s="21">
        <f>Participant09!N$5</f>
        <v>0.25</v>
      </c>
      <c r="AG10" s="21">
        <f>Participant09!N$8</f>
        <v>0.57999999999999996</v>
      </c>
      <c r="AH10" s="21">
        <f>Participant09!N$11</f>
        <v>0.25</v>
      </c>
      <c r="AI10" s="21">
        <f>Participant09!N$14</f>
        <v>0.33</v>
      </c>
      <c r="AJ10" s="21">
        <f>Participant09!N$17</f>
        <v>0.42</v>
      </c>
      <c r="AK10" s="21">
        <f>Participant09!N$20</f>
        <v>0.25</v>
      </c>
      <c r="AL10" s="21">
        <f>Participant09!N$23</f>
        <v>0.75</v>
      </c>
      <c r="AM10" s="21">
        <f>Participant09!N$26</f>
        <v>0.25</v>
      </c>
      <c r="AN10" s="21">
        <f t="shared" si="3"/>
        <v>0.3888888888888889</v>
      </c>
      <c r="AO10">
        <f>Participant09!Q$12</f>
        <v>1</v>
      </c>
      <c r="AP10">
        <f>Participant09!Q$14</f>
        <v>1</v>
      </c>
    </row>
    <row r="11" spans="1:42" x14ac:dyDescent="0.3">
      <c r="A11">
        <f t="shared" si="4"/>
        <v>10</v>
      </c>
      <c r="B11">
        <f>Participant10!Q$2</f>
        <v>5</v>
      </c>
      <c r="C11">
        <f>Participant10!Q$3</f>
        <v>6</v>
      </c>
      <c r="D11">
        <f>Participant10!Q$4</f>
        <v>4</v>
      </c>
      <c r="E11" s="20">
        <f>Participant10!Q$6</f>
        <v>25</v>
      </c>
      <c r="F11">
        <f>Participant10!Q$7</f>
        <v>0</v>
      </c>
      <c r="G11" s="20">
        <f>Participant10!Q$8</f>
        <v>1</v>
      </c>
      <c r="H11">
        <f t="shared" si="0"/>
        <v>-2</v>
      </c>
      <c r="I11" s="21">
        <f>Participant10!D$2</f>
        <v>0.42</v>
      </c>
      <c r="J11" s="21">
        <f>Participant10!D$5</f>
        <v>0.67</v>
      </c>
      <c r="K11" s="21">
        <f>Participant10!D$8</f>
        <v>0.75</v>
      </c>
      <c r="L11" s="21">
        <f>Participant10!D$11</f>
        <v>0.83</v>
      </c>
      <c r="M11" s="21">
        <f>Participant10!D$14</f>
        <v>0.67</v>
      </c>
      <c r="N11" s="21">
        <f>Participant10!D$17</f>
        <v>0.75</v>
      </c>
      <c r="O11" s="21">
        <f>Participant10!D$20</f>
        <v>0.25</v>
      </c>
      <c r="P11" s="21">
        <f>Participant10!D$23</f>
        <v>0.25</v>
      </c>
      <c r="Q11" s="21">
        <f>Participant10!D$26</f>
        <v>0.25</v>
      </c>
      <c r="R11" s="21">
        <f t="shared" si="1"/>
        <v>0.5377777777777778</v>
      </c>
      <c r="S11">
        <f>Participant10!Q$10</f>
        <v>0</v>
      </c>
      <c r="T11" s="21">
        <f>Participant10!I$2</f>
        <v>0</v>
      </c>
      <c r="U11" s="21">
        <f>Participant10!I$5</f>
        <v>0</v>
      </c>
      <c r="V11" s="21">
        <f>Participant10!I$8</f>
        <v>0.25</v>
      </c>
      <c r="W11" s="21">
        <f>Participant10!I$11</f>
        <v>0.25</v>
      </c>
      <c r="X11" s="21">
        <f>Participant10!I$14</f>
        <v>0.67</v>
      </c>
      <c r="Y11" s="21">
        <f>Participant10!I$17</f>
        <v>0.42</v>
      </c>
      <c r="Z11" s="21">
        <f>Participant10!I$20</f>
        <v>0.5</v>
      </c>
      <c r="AA11" s="21">
        <f>Participant10!I$23</f>
        <v>0.25</v>
      </c>
      <c r="AB11" s="21">
        <f>Participant10!I$26</f>
        <v>0.17</v>
      </c>
      <c r="AC11" s="21">
        <f t="shared" si="2"/>
        <v>0.27888888888888885</v>
      </c>
      <c r="AD11">
        <f>Participant10!Q$11</f>
        <v>1</v>
      </c>
      <c r="AE11" s="21">
        <f>Participant10!N$2</f>
        <v>0</v>
      </c>
      <c r="AF11" s="21">
        <f>Participant10!N$5</f>
        <v>0.83</v>
      </c>
      <c r="AG11" s="21">
        <f>Participant10!N$8</f>
        <v>0.42</v>
      </c>
      <c r="AH11" s="21">
        <f>Participant10!N$11</f>
        <v>0.08</v>
      </c>
      <c r="AI11" s="21">
        <f>Participant10!N$14</f>
        <v>0.42</v>
      </c>
      <c r="AJ11" s="21">
        <f>Participant10!N$17</f>
        <v>0.17</v>
      </c>
      <c r="AK11" s="21">
        <f>Participant10!N$20</f>
        <v>0</v>
      </c>
      <c r="AL11" s="21">
        <f>Participant10!N$23</f>
        <v>0.5</v>
      </c>
      <c r="AM11" s="21">
        <f>Participant10!N$26</f>
        <v>0.42</v>
      </c>
      <c r="AN11" s="21">
        <f t="shared" si="3"/>
        <v>0.31555555555555553</v>
      </c>
      <c r="AO11">
        <f>Participant10!Q$12</f>
        <v>0</v>
      </c>
      <c r="AP11">
        <f>Participant10!Q$14</f>
        <v>4</v>
      </c>
    </row>
    <row r="12" spans="1:42" x14ac:dyDescent="0.3">
      <c r="A12">
        <f t="shared" si="4"/>
        <v>11</v>
      </c>
      <c r="B12">
        <f>Participant11!Q$2</f>
        <v>1</v>
      </c>
      <c r="C12">
        <f>Participant11!Q$3</f>
        <v>3</v>
      </c>
      <c r="D12">
        <f>Participant11!Q$4</f>
        <v>2</v>
      </c>
      <c r="E12" s="20">
        <f>Participant11!Q$6</f>
        <v>25</v>
      </c>
      <c r="F12">
        <f>Participant11!Q$7</f>
        <v>0</v>
      </c>
      <c r="G12" s="20">
        <f>Participant11!Q$8</f>
        <v>40</v>
      </c>
      <c r="H12">
        <f t="shared" si="0"/>
        <v>3</v>
      </c>
      <c r="I12" s="21">
        <f>Participant11!D$2</f>
        <v>0.33</v>
      </c>
      <c r="J12" s="21">
        <f>Participant11!D$5</f>
        <v>0.25</v>
      </c>
      <c r="K12" s="21">
        <f>Participant11!D$8</f>
        <v>0.83</v>
      </c>
      <c r="L12" s="21">
        <f>Participant11!D$11</f>
        <v>0.17</v>
      </c>
      <c r="M12" s="21">
        <f>Participant11!D$14</f>
        <v>0.5</v>
      </c>
      <c r="N12" s="21">
        <f>Participant11!D$17</f>
        <v>0.17</v>
      </c>
      <c r="O12" s="21">
        <f>Participant11!D$20</f>
        <v>0.57999999999999996</v>
      </c>
      <c r="P12" s="21">
        <f>Participant11!D$23</f>
        <v>0.67</v>
      </c>
      <c r="Q12" s="21">
        <f>Participant11!D$26</f>
        <v>0.08</v>
      </c>
      <c r="R12" s="21">
        <f t="shared" si="1"/>
        <v>0.39777777777777779</v>
      </c>
      <c r="S12">
        <f>Participant11!Q$10</f>
        <v>1</v>
      </c>
      <c r="T12" s="21">
        <f>Participant11!I$2</f>
        <v>0.17</v>
      </c>
      <c r="U12" s="21">
        <f>Participant11!I$5</f>
        <v>0</v>
      </c>
      <c r="V12" s="21">
        <f>Participant11!I$8</f>
        <v>0</v>
      </c>
      <c r="W12" s="21">
        <f>Participant11!I$11</f>
        <v>0</v>
      </c>
      <c r="X12" s="21">
        <f>Participant11!I$14</f>
        <v>0</v>
      </c>
      <c r="Y12" s="21">
        <f>Participant11!I$17</f>
        <v>0.08</v>
      </c>
      <c r="Z12" s="21">
        <f>Participant11!I$20</f>
        <v>0.08</v>
      </c>
      <c r="AA12" s="21">
        <f>Participant11!I$23</f>
        <v>0.67</v>
      </c>
      <c r="AB12" s="21">
        <f>Participant11!I$26</f>
        <v>0.08</v>
      </c>
      <c r="AC12" s="21">
        <f t="shared" si="2"/>
        <v>0.12000000000000001</v>
      </c>
      <c r="AD12">
        <f>Participant11!Q$11</f>
        <v>1</v>
      </c>
      <c r="AE12" s="21">
        <f>Participant11!N$2</f>
        <v>0</v>
      </c>
      <c r="AF12" s="21">
        <f>Participant11!N$5</f>
        <v>0.33</v>
      </c>
      <c r="AG12" s="21">
        <f>Participant11!N$8</f>
        <v>0.67</v>
      </c>
      <c r="AH12" s="21">
        <f>Participant11!N$11</f>
        <v>0.67</v>
      </c>
      <c r="AI12" s="21">
        <f>Participant11!N$14</f>
        <v>0.67</v>
      </c>
      <c r="AJ12" s="21">
        <f>Participant11!N$17</f>
        <v>0.75</v>
      </c>
      <c r="AK12" s="21">
        <f>Participant11!N$20</f>
        <v>0.42</v>
      </c>
      <c r="AL12" s="21">
        <f>Participant11!N$23</f>
        <v>0.17</v>
      </c>
      <c r="AM12" s="21">
        <f>Participant11!N$26</f>
        <v>0.75</v>
      </c>
      <c r="AN12" s="21">
        <f t="shared" si="3"/>
        <v>0.49222222222222217</v>
      </c>
      <c r="AO12">
        <f>Participant11!Q$12</f>
        <v>0</v>
      </c>
      <c r="AP12">
        <f>Participant11!Q$14</f>
        <v>1</v>
      </c>
    </row>
    <row r="13" spans="1:42" x14ac:dyDescent="0.3">
      <c r="A13">
        <f t="shared" si="4"/>
        <v>12</v>
      </c>
      <c r="B13" t="str">
        <f>Participant12!Q$2</f>
        <v>5B</v>
      </c>
      <c r="C13" t="str">
        <f>Participant12!Q$3</f>
        <v>6B</v>
      </c>
      <c r="D13" t="str">
        <f>Participant12!Q$4</f>
        <v>4B</v>
      </c>
      <c r="E13" s="20">
        <f>Participant12!Q$6</f>
        <v>15</v>
      </c>
      <c r="F13">
        <f>Participant12!Q$7</f>
        <v>0</v>
      </c>
      <c r="G13" s="20">
        <f>Participant12!Q$8</f>
        <v>17.5</v>
      </c>
      <c r="H13">
        <f t="shared" si="0"/>
        <v>2</v>
      </c>
      <c r="I13" s="21">
        <f>Participant12!D$2</f>
        <v>0.25</v>
      </c>
      <c r="J13" s="21">
        <f>Participant12!D$5</f>
        <v>0.67</v>
      </c>
      <c r="K13" s="21">
        <f>Participant12!D$8</f>
        <v>0.33</v>
      </c>
      <c r="L13" s="21">
        <f>Participant12!D$11</f>
        <v>0.67</v>
      </c>
      <c r="M13" s="21">
        <f>Participant12!D$14</f>
        <v>0.25</v>
      </c>
      <c r="N13" s="21">
        <f>Participant12!D$17</f>
        <v>0.67</v>
      </c>
      <c r="O13" s="21">
        <f>Participant12!D$20</f>
        <v>0.33</v>
      </c>
      <c r="P13" s="21">
        <f>Participant12!D$23</f>
        <v>0.5</v>
      </c>
      <c r="Q13" s="21">
        <f>Participant12!D$26</f>
        <v>0.25</v>
      </c>
      <c r="R13" s="21">
        <f t="shared" si="1"/>
        <v>0.43555555555555553</v>
      </c>
      <c r="S13">
        <f>Participant12!Q$10</f>
        <v>1</v>
      </c>
      <c r="T13" s="21">
        <f>Participant12!I$2</f>
        <v>0.33</v>
      </c>
      <c r="U13" s="21">
        <f>Participant12!I$5</f>
        <v>0.57999999999999996</v>
      </c>
      <c r="V13" s="21">
        <f>Participant12!I$8</f>
        <v>0.25</v>
      </c>
      <c r="W13" s="21">
        <f>Participant12!I$11</f>
        <v>0.42</v>
      </c>
      <c r="X13" s="21">
        <f>Participant12!I$14</f>
        <v>0.25</v>
      </c>
      <c r="Y13" s="21">
        <f>Participant12!I$17</f>
        <v>0.25</v>
      </c>
      <c r="Z13" s="21">
        <f>Participant12!I$20</f>
        <v>0.25</v>
      </c>
      <c r="AA13" s="21">
        <f>Participant12!I$23</f>
        <v>0.25</v>
      </c>
      <c r="AB13" s="21">
        <f>Participant12!I$26</f>
        <v>0.5</v>
      </c>
      <c r="AC13" s="21">
        <f t="shared" si="2"/>
        <v>0.34222222222222221</v>
      </c>
      <c r="AD13">
        <f>Participant12!Q$11</f>
        <v>1</v>
      </c>
      <c r="AE13" s="21">
        <f>Participant12!N$2</f>
        <v>0.25</v>
      </c>
      <c r="AF13" s="21">
        <f>Participant12!N$5</f>
        <v>0.75</v>
      </c>
      <c r="AG13" s="21">
        <f>Participant12!N$8</f>
        <v>0.25</v>
      </c>
      <c r="AH13" s="21">
        <f>Participant12!N$11</f>
        <v>0.25</v>
      </c>
      <c r="AI13" s="21">
        <f>Participant12!N$14</f>
        <v>0.25</v>
      </c>
      <c r="AJ13" s="21">
        <f>Participant12!N$17</f>
        <v>0.75</v>
      </c>
      <c r="AK13" s="21">
        <f>Participant12!N$20</f>
        <v>0.25</v>
      </c>
      <c r="AL13" s="21">
        <f>Participant12!N$23</f>
        <v>0.67</v>
      </c>
      <c r="AM13" s="21">
        <f>Participant12!N$26</f>
        <v>0.25</v>
      </c>
      <c r="AN13" s="21">
        <f t="shared" si="3"/>
        <v>0.40777777777777779</v>
      </c>
      <c r="AO13">
        <f>Participant12!Q$12</f>
        <v>1</v>
      </c>
      <c r="AP13" t="str">
        <f>Participant12!Q$14</f>
        <v>6B</v>
      </c>
    </row>
    <row r="14" spans="1:42" x14ac:dyDescent="0.3">
      <c r="A14">
        <f t="shared" si="4"/>
        <v>13</v>
      </c>
      <c r="B14">
        <f>Participant13!Q$2</f>
        <v>5</v>
      </c>
      <c r="C14">
        <f>Participant13!Q$3</f>
        <v>4</v>
      </c>
      <c r="D14">
        <f>Participant13!Q$4</f>
        <v>6</v>
      </c>
      <c r="E14" s="20">
        <f>Participant13!Q$6</f>
        <v>24</v>
      </c>
      <c r="F14">
        <f>Participant13!Q$7</f>
        <v>1</v>
      </c>
      <c r="G14" s="20">
        <f>Participant13!Q$8</f>
        <v>10</v>
      </c>
      <c r="H14">
        <f t="shared" si="0"/>
        <v>0</v>
      </c>
      <c r="I14" s="21">
        <f>Participant13!D$2</f>
        <v>0.57999999999999996</v>
      </c>
      <c r="J14" s="21">
        <f>Participant13!D$5</f>
        <v>0.75</v>
      </c>
      <c r="K14" s="21">
        <f>Participant13!D$8</f>
        <v>0.33</v>
      </c>
      <c r="L14" s="21">
        <f>Participant13!D$11</f>
        <v>0.75</v>
      </c>
      <c r="M14" s="21">
        <f>Participant13!D$14</f>
        <v>0.33</v>
      </c>
      <c r="N14" s="21">
        <f>Participant13!D$17</f>
        <v>0.25</v>
      </c>
      <c r="O14" s="21">
        <f>Participant13!D$20</f>
        <v>0.75</v>
      </c>
      <c r="P14" s="21">
        <f>Participant13!D$23</f>
        <v>0.25</v>
      </c>
      <c r="Q14" s="21">
        <f>Participant13!D$26</f>
        <v>0.17</v>
      </c>
      <c r="R14" s="21">
        <f t="shared" si="1"/>
        <v>0.46222222222222226</v>
      </c>
      <c r="S14">
        <f>Participant13!Q$10</f>
        <v>0</v>
      </c>
      <c r="T14" s="21">
        <f>Participant13!I$2</f>
        <v>0.08</v>
      </c>
      <c r="U14" s="21">
        <f>Participant13!I$5</f>
        <v>0.83</v>
      </c>
      <c r="V14" s="21">
        <f>Participant13!I$8</f>
        <v>0.67</v>
      </c>
      <c r="W14" s="21">
        <f>Participant13!I$11</f>
        <v>0.33</v>
      </c>
      <c r="X14" s="21">
        <f>Participant13!I$14</f>
        <v>0.57999999999999996</v>
      </c>
      <c r="Y14" s="21">
        <f>Participant13!I$17</f>
        <v>0.42</v>
      </c>
      <c r="Z14" s="21">
        <f>Participant13!I$20</f>
        <v>0.25</v>
      </c>
      <c r="AA14" s="21">
        <f>Participant13!I$23</f>
        <v>0.17</v>
      </c>
      <c r="AB14" s="21">
        <f>Participant13!I$26</f>
        <v>0.17</v>
      </c>
      <c r="AC14" s="21">
        <f t="shared" si="2"/>
        <v>0.3888888888888889</v>
      </c>
      <c r="AD14">
        <f>Participant13!Q$11</f>
        <v>1</v>
      </c>
      <c r="AE14" s="21">
        <f>Participant13!N$2</f>
        <v>0.08</v>
      </c>
      <c r="AF14" s="21">
        <f>Participant13!N$5</f>
        <v>0.57999999999999996</v>
      </c>
      <c r="AG14" s="21">
        <f>Participant13!N$8</f>
        <v>0.25</v>
      </c>
      <c r="AH14" s="21">
        <f>Participant13!N$11</f>
        <v>0.42</v>
      </c>
      <c r="AI14" s="21">
        <f>Participant13!N$14</f>
        <v>0.5</v>
      </c>
      <c r="AJ14" s="21">
        <f>Participant13!N$17</f>
        <v>0.5</v>
      </c>
      <c r="AK14" s="21">
        <f>Participant13!N$20</f>
        <v>0.5</v>
      </c>
      <c r="AL14" s="21">
        <f>Participant13!N$23</f>
        <v>0.33</v>
      </c>
      <c r="AM14" s="21">
        <f>Participant13!N$26</f>
        <v>0.25</v>
      </c>
      <c r="AN14" s="21">
        <f t="shared" si="3"/>
        <v>0.37888888888888889</v>
      </c>
      <c r="AO14">
        <f>Participant13!Q$12</f>
        <v>1</v>
      </c>
      <c r="AP14">
        <f>Participant13!Q$14</f>
        <v>4</v>
      </c>
    </row>
    <row r="15" spans="1:42" x14ac:dyDescent="0.3">
      <c r="A15">
        <f t="shared" si="4"/>
        <v>14</v>
      </c>
      <c r="B15" t="str">
        <f>Participant14!Q$2</f>
        <v>4B</v>
      </c>
      <c r="C15" t="str">
        <f>Participant14!Q$3</f>
        <v>5B</v>
      </c>
      <c r="D15" t="str">
        <f>Participant14!Q$4</f>
        <v>6B</v>
      </c>
      <c r="E15" s="20">
        <f>Participant14!Q$6</f>
        <v>62</v>
      </c>
      <c r="F15">
        <f>Participant14!Q$7</f>
        <v>1</v>
      </c>
      <c r="G15" s="20">
        <f>Participant14!Q$8</f>
        <v>2</v>
      </c>
      <c r="H15">
        <f t="shared" si="0"/>
        <v>-2</v>
      </c>
      <c r="I15" s="21">
        <f>Participant14!D$2</f>
        <v>0.5</v>
      </c>
      <c r="J15" s="21">
        <f>Participant14!D$5</f>
        <v>0.5</v>
      </c>
      <c r="K15" s="21">
        <f>Participant14!D$8</f>
        <v>0.5</v>
      </c>
      <c r="L15" s="21">
        <f>Participant14!D$11</f>
        <v>0.5</v>
      </c>
      <c r="M15" s="21">
        <f>Participant14!D$14</f>
        <v>0.42</v>
      </c>
      <c r="N15" s="21">
        <f>Participant14!D$17</f>
        <v>0.75</v>
      </c>
      <c r="O15" s="21">
        <f>Participant14!D$20</f>
        <v>0.5</v>
      </c>
      <c r="P15" s="21">
        <f>Participant14!D$23</f>
        <v>0.57999999999999996</v>
      </c>
      <c r="Q15" s="21">
        <f>Participant14!D$26</f>
        <v>0.57999999999999996</v>
      </c>
      <c r="R15" s="21">
        <f t="shared" si="1"/>
        <v>0.53666666666666663</v>
      </c>
      <c r="S15">
        <f>Participant14!Q$10</f>
        <v>0</v>
      </c>
      <c r="T15" s="21">
        <f>Participant14!I$2</f>
        <v>0.25</v>
      </c>
      <c r="U15" s="21">
        <f>Participant14!I$5</f>
        <v>0.25</v>
      </c>
      <c r="V15" s="21">
        <f>Participant14!I$8</f>
        <v>0.75</v>
      </c>
      <c r="W15" s="21">
        <f>Participant14!I$11</f>
        <v>0.25</v>
      </c>
      <c r="X15" s="21">
        <f>Participant14!I$14</f>
        <v>0.75</v>
      </c>
      <c r="Y15" s="21">
        <f>Participant14!I$17</f>
        <v>0.57999999999999996</v>
      </c>
      <c r="Z15" s="21">
        <f>Participant14!I$20</f>
        <v>0.75</v>
      </c>
      <c r="AA15" s="21">
        <f>Participant14!I$23</f>
        <v>0.75</v>
      </c>
      <c r="AB15" s="21">
        <f>Participant14!I$26</f>
        <v>0.75</v>
      </c>
      <c r="AC15" s="21">
        <f t="shared" si="2"/>
        <v>0.56444444444444442</v>
      </c>
      <c r="AD15">
        <f>Participant14!Q$11</f>
        <v>0</v>
      </c>
      <c r="AE15" s="21">
        <f>Participant14!N$2</f>
        <v>0.25</v>
      </c>
      <c r="AF15" s="21">
        <f>Participant14!N$5</f>
        <v>0.57999999999999996</v>
      </c>
      <c r="AG15" s="21">
        <f>Participant14!N$8</f>
        <v>0.75</v>
      </c>
      <c r="AH15" s="21">
        <f>Participant14!N$11</f>
        <v>0.75</v>
      </c>
      <c r="AI15" s="21">
        <f>Participant14!N$14</f>
        <v>0.57999999999999996</v>
      </c>
      <c r="AJ15" s="21">
        <f>Participant14!N$17</f>
        <v>0.75</v>
      </c>
      <c r="AK15" s="21">
        <f>Participant14!N$20</f>
        <v>0.42</v>
      </c>
      <c r="AL15" s="21">
        <f>Participant14!N$23</f>
        <v>0.42</v>
      </c>
      <c r="AM15" s="21">
        <f>Participant14!N$26</f>
        <v>0.75</v>
      </c>
      <c r="AN15" s="21">
        <f t="shared" si="3"/>
        <v>0.58333333333333337</v>
      </c>
      <c r="AO15">
        <f>Participant14!Q$12</f>
        <v>0</v>
      </c>
      <c r="AP15" t="str">
        <f>Participant14!Q$14</f>
        <v>5B</v>
      </c>
    </row>
    <row r="16" spans="1:42" x14ac:dyDescent="0.3">
      <c r="A16">
        <f t="shared" si="4"/>
        <v>15</v>
      </c>
      <c r="B16" t="str">
        <f>Participant15!Q$2</f>
        <v>4B</v>
      </c>
      <c r="C16" t="str">
        <f>Participant15!Q$3</f>
        <v>6B</v>
      </c>
      <c r="D16" t="str">
        <f>Participant15!Q$4</f>
        <v>5B</v>
      </c>
      <c r="E16" s="20">
        <f>Participant15!Q$6</f>
        <v>40</v>
      </c>
      <c r="F16">
        <f>Participant15!Q$7</f>
        <v>1</v>
      </c>
      <c r="G16" s="20">
        <f>Participant15!Q$8</f>
        <v>5</v>
      </c>
      <c r="H16">
        <f t="shared" si="0"/>
        <v>-1</v>
      </c>
      <c r="I16" s="21">
        <f>Participant15!D$2</f>
        <v>0.17</v>
      </c>
      <c r="J16" s="21">
        <f>Participant15!D$5</f>
        <v>0.75</v>
      </c>
      <c r="K16" s="21">
        <f>Participant15!D$8</f>
        <v>0.67</v>
      </c>
      <c r="L16" s="21">
        <f>Participant15!D$11</f>
        <v>0.33</v>
      </c>
      <c r="M16" s="21">
        <f>Participant15!D$14</f>
        <v>0.25</v>
      </c>
      <c r="N16" s="21">
        <f>Participant15!D$17</f>
        <v>0.5</v>
      </c>
      <c r="O16" s="21">
        <f>Participant15!D$20</f>
        <v>0.33</v>
      </c>
      <c r="P16" s="21">
        <f>Participant15!D$23</f>
        <v>0.33</v>
      </c>
      <c r="Q16" s="21">
        <f>Participant15!D$26</f>
        <v>0.25</v>
      </c>
      <c r="R16" s="21">
        <f t="shared" si="1"/>
        <v>0.39777777777777779</v>
      </c>
      <c r="S16">
        <f>Participant15!Q$10</f>
        <v>1</v>
      </c>
      <c r="T16" s="21">
        <f>Participant15!I$2</f>
        <v>0.25</v>
      </c>
      <c r="U16" s="21">
        <f>Participant15!I$5</f>
        <v>0.75</v>
      </c>
      <c r="V16" s="21">
        <f>Participant15!I$8</f>
        <v>0.75</v>
      </c>
      <c r="W16" s="21">
        <f>Participant15!I$11</f>
        <v>0.25</v>
      </c>
      <c r="X16" s="21">
        <f>Participant15!I$14</f>
        <v>0.25</v>
      </c>
      <c r="Y16" s="21">
        <f>Participant15!I$17</f>
        <v>0.75</v>
      </c>
      <c r="Z16" s="21">
        <f>Participant15!I$20</f>
        <v>0.08</v>
      </c>
      <c r="AA16" s="21">
        <f>Participant15!I$23</f>
        <v>0.17</v>
      </c>
      <c r="AB16" s="21">
        <f>Participant15!I$26</f>
        <v>0.25</v>
      </c>
      <c r="AC16" s="21">
        <f t="shared" si="2"/>
        <v>0.3888888888888889</v>
      </c>
      <c r="AD16">
        <f>Participant15!Q$11</f>
        <v>1</v>
      </c>
      <c r="AE16" s="21">
        <f>Participant15!N$2</f>
        <v>0.25</v>
      </c>
      <c r="AF16" s="21">
        <f>Participant15!N$5</f>
        <v>0.25</v>
      </c>
      <c r="AG16" s="21">
        <f>Participant15!N$8</f>
        <v>0.25</v>
      </c>
      <c r="AH16" s="21">
        <f>Participant15!N$11</f>
        <v>0.25</v>
      </c>
      <c r="AI16" s="21">
        <f>Participant15!N$14</f>
        <v>0.25</v>
      </c>
      <c r="AJ16" s="21">
        <f>Participant15!N$17</f>
        <v>0.25</v>
      </c>
      <c r="AK16" s="21">
        <f>Participant15!N$20</f>
        <v>0.25</v>
      </c>
      <c r="AL16" s="21">
        <f>Participant15!N$23</f>
        <v>0.25</v>
      </c>
      <c r="AM16" s="21">
        <f>Participant15!N$26</f>
        <v>0.08</v>
      </c>
      <c r="AN16" s="21">
        <f t="shared" si="3"/>
        <v>0.23111111111111113</v>
      </c>
      <c r="AO16">
        <f>Participant15!Q$12</f>
        <v>1</v>
      </c>
      <c r="AP16" t="str">
        <f>Participant15!Q$14</f>
        <v>6B</v>
      </c>
    </row>
    <row r="17" spans="1:42" x14ac:dyDescent="0.3">
      <c r="A17">
        <f t="shared" si="4"/>
        <v>16</v>
      </c>
      <c r="B17">
        <f>Participant16!Q$2</f>
        <v>4</v>
      </c>
      <c r="C17">
        <f>Participant16!Q$3</f>
        <v>5</v>
      </c>
      <c r="D17">
        <f>Participant16!Q$4</f>
        <v>6</v>
      </c>
      <c r="E17" s="20">
        <f>Participant16!Q$6</f>
        <v>26</v>
      </c>
      <c r="F17">
        <f>Participant16!Q$7</f>
        <v>0</v>
      </c>
      <c r="G17" s="20">
        <f>Participant16!Q$8</f>
        <v>20</v>
      </c>
      <c r="H17">
        <f t="shared" si="0"/>
        <v>2</v>
      </c>
      <c r="I17" s="21">
        <f>Participant16!D$2</f>
        <v>0</v>
      </c>
      <c r="J17" s="21">
        <f>Participant16!D$5</f>
        <v>0.67</v>
      </c>
      <c r="K17" s="21">
        <f>Participant16!D$8</f>
        <v>0.5</v>
      </c>
      <c r="L17" s="21">
        <f>Participant16!D$11</f>
        <v>0.75</v>
      </c>
      <c r="M17" s="21">
        <f>Participant16!D$14</f>
        <v>0.67</v>
      </c>
      <c r="N17" s="21">
        <f>Participant16!D$17</f>
        <v>0.75</v>
      </c>
      <c r="O17" s="21">
        <f>Participant16!D$20</f>
        <v>0.25</v>
      </c>
      <c r="P17" s="21">
        <f>Participant16!D$23</f>
        <v>0.75</v>
      </c>
      <c r="Q17" s="21">
        <f>Participant16!D$26</f>
        <v>0.5</v>
      </c>
      <c r="R17" s="21">
        <f t="shared" si="1"/>
        <v>0.5377777777777778</v>
      </c>
      <c r="S17">
        <f>Participant16!Q$10</f>
        <v>1</v>
      </c>
      <c r="T17" s="21">
        <f>Participant16!I$2</f>
        <v>0.42</v>
      </c>
      <c r="U17" s="21">
        <f>Participant16!I$5</f>
        <v>0.5</v>
      </c>
      <c r="V17" s="21">
        <f>Participant16!I$8</f>
        <v>0.5</v>
      </c>
      <c r="W17" s="21">
        <f>Participant16!I$11</f>
        <v>0.75</v>
      </c>
      <c r="X17" s="21">
        <f>Participant16!I$14</f>
        <v>0.67</v>
      </c>
      <c r="Y17" s="21">
        <f>Participant16!I$17</f>
        <v>0.5</v>
      </c>
      <c r="Z17" s="21">
        <f>Participant16!I$20</f>
        <v>0.25</v>
      </c>
      <c r="AA17" s="21">
        <f>Participant16!I$23</f>
        <v>0.25</v>
      </c>
      <c r="AB17" s="21">
        <f>Participant16!I$26</f>
        <v>0.25</v>
      </c>
      <c r="AC17" s="21">
        <f t="shared" si="2"/>
        <v>0.45444444444444443</v>
      </c>
      <c r="AD17">
        <f>Participant16!Q$11</f>
        <v>0</v>
      </c>
      <c r="AE17" s="21">
        <f>Participant16!N$2</f>
        <v>0</v>
      </c>
      <c r="AF17" s="21">
        <f>Participant16!N$5</f>
        <v>0</v>
      </c>
      <c r="AG17" s="21">
        <f>Participant16!N$8</f>
        <v>0.25</v>
      </c>
      <c r="AH17" s="21">
        <f>Participant16!N$11</f>
        <v>0.33</v>
      </c>
      <c r="AI17" s="21">
        <f>Participant16!N$14</f>
        <v>0.17</v>
      </c>
      <c r="AJ17" s="21">
        <f>Participant16!N$17</f>
        <v>0.75</v>
      </c>
      <c r="AK17" s="21">
        <f>Participant16!N$20</f>
        <v>0.33</v>
      </c>
      <c r="AL17" s="21">
        <f>Participant16!N$23</f>
        <v>0.33</v>
      </c>
      <c r="AM17" s="21">
        <f>Participant16!N$26</f>
        <v>0.25</v>
      </c>
      <c r="AN17" s="21">
        <f t="shared" si="3"/>
        <v>0.26777777777777778</v>
      </c>
      <c r="AO17">
        <f>Participant16!Q$12</f>
        <v>1</v>
      </c>
      <c r="AP17">
        <f>Participant16!Q$14</f>
        <v>5</v>
      </c>
    </row>
    <row r="18" spans="1:42" x14ac:dyDescent="0.3">
      <c r="A18">
        <f t="shared" si="4"/>
        <v>17</v>
      </c>
      <c r="B18">
        <f>Participant17!Q$2</f>
        <v>4</v>
      </c>
      <c r="C18">
        <f>Participant17!Q$3</f>
        <v>5</v>
      </c>
      <c r="D18">
        <f>Participant17!Q$4</f>
        <v>6</v>
      </c>
      <c r="E18" s="20">
        <f>Participant17!Q$6</f>
        <v>24</v>
      </c>
      <c r="F18">
        <f>Participant17!Q$7</f>
        <v>0</v>
      </c>
      <c r="G18" s="20">
        <f>Participant17!Q$8</f>
        <v>20</v>
      </c>
      <c r="H18">
        <f t="shared" si="0"/>
        <v>2</v>
      </c>
      <c r="I18" s="21">
        <f>Participant17!D$2</f>
        <v>0.17</v>
      </c>
      <c r="J18" s="21">
        <f>Participant17!D$5</f>
        <v>0.17</v>
      </c>
      <c r="K18" s="21">
        <f>Participant17!D$8</f>
        <v>0.5</v>
      </c>
      <c r="L18" s="21">
        <f>Participant17!D$11</f>
        <v>0.42</v>
      </c>
      <c r="M18" s="21">
        <f>Participant17!D$14</f>
        <v>0.42</v>
      </c>
      <c r="N18" s="21">
        <f>Participant17!D$17</f>
        <v>0.57999999999999996</v>
      </c>
      <c r="O18" s="21">
        <f>Participant17!D$20</f>
        <v>0.25</v>
      </c>
      <c r="P18" s="21">
        <f>Participant17!D$23</f>
        <v>0.67</v>
      </c>
      <c r="Q18" s="21">
        <f>Participant17!D$26</f>
        <v>0.5</v>
      </c>
      <c r="R18" s="21">
        <f t="shared" si="1"/>
        <v>0.40888888888888886</v>
      </c>
      <c r="S18">
        <f>Participant17!Q$10</f>
        <v>0</v>
      </c>
      <c r="T18" s="21">
        <f>Participant17!I$2</f>
        <v>0.42</v>
      </c>
      <c r="U18" s="21">
        <f>Participant17!I$5</f>
        <v>0.57999999999999996</v>
      </c>
      <c r="V18" s="21">
        <f>Participant17!I$8</f>
        <v>0.75</v>
      </c>
      <c r="W18" s="21">
        <f>Participant17!I$11</f>
        <v>0.92</v>
      </c>
      <c r="X18" s="21">
        <f>Participant17!I$14</f>
        <v>0.57999999999999996</v>
      </c>
      <c r="Y18" s="21">
        <f>Participant17!I$17</f>
        <v>0.5</v>
      </c>
      <c r="Z18" s="21">
        <f>Participant17!I$20</f>
        <v>0.5</v>
      </c>
      <c r="AA18" s="21">
        <f>Participant17!I$23</f>
        <v>0.67</v>
      </c>
      <c r="AB18" s="21">
        <f>Participant17!I$26</f>
        <v>0.33</v>
      </c>
      <c r="AC18" s="21">
        <f t="shared" si="2"/>
        <v>0.58333333333333337</v>
      </c>
      <c r="AD18">
        <f>Participant17!Q$11</f>
        <v>1</v>
      </c>
      <c r="AE18" s="21">
        <f>Participant17!N$2</f>
        <v>0.08</v>
      </c>
      <c r="AF18" s="21">
        <f>Participant17!N$5</f>
        <v>0.17</v>
      </c>
      <c r="AG18" s="21">
        <f>Participant17!N$8</f>
        <v>0.08</v>
      </c>
      <c r="AH18" s="21">
        <f>Participant17!N$11</f>
        <v>0.33</v>
      </c>
      <c r="AI18" s="21">
        <f>Participant17!N$14</f>
        <v>0.33</v>
      </c>
      <c r="AJ18" s="21">
        <f>Participant17!N$17</f>
        <v>0.33</v>
      </c>
      <c r="AK18" s="21">
        <f>Participant17!N$20</f>
        <v>0.33</v>
      </c>
      <c r="AL18" s="21">
        <f>Participant17!N$23</f>
        <v>0.25</v>
      </c>
      <c r="AM18" s="21">
        <f>Participant17!N$26</f>
        <v>0.08</v>
      </c>
      <c r="AN18" s="21">
        <f t="shared" si="3"/>
        <v>0.22000000000000003</v>
      </c>
      <c r="AO18">
        <f>Participant17!Q$12</f>
        <v>1</v>
      </c>
      <c r="AP18">
        <f>Participant17!Q$14</f>
        <v>5</v>
      </c>
    </row>
    <row r="19" spans="1:42" x14ac:dyDescent="0.3">
      <c r="A19">
        <f t="shared" si="4"/>
        <v>18</v>
      </c>
      <c r="B19">
        <f>Participant18!Q$2</f>
        <v>6</v>
      </c>
      <c r="C19">
        <f>Participant18!Q$3</f>
        <v>4</v>
      </c>
      <c r="D19">
        <f>Participant18!Q$4</f>
        <v>5</v>
      </c>
      <c r="E19" s="20">
        <f>Participant18!Q$6</f>
        <v>47</v>
      </c>
      <c r="F19">
        <f>Participant18!Q$7</f>
        <v>1</v>
      </c>
      <c r="G19" s="20">
        <f>Participant18!Q$8</f>
        <v>0</v>
      </c>
      <c r="H19">
        <f t="shared" si="0"/>
        <v>-3</v>
      </c>
      <c r="I19" s="21">
        <f>Participant18!D$2</f>
        <v>0.25</v>
      </c>
      <c r="J19" s="21">
        <f>Participant18!D$5</f>
        <v>0.17</v>
      </c>
      <c r="K19" s="21">
        <f>Participant18!D$8</f>
        <v>0.5</v>
      </c>
      <c r="L19" s="21">
        <f>Participant18!D$11</f>
        <v>0.33</v>
      </c>
      <c r="M19" s="21">
        <f>Participant18!D$14</f>
        <v>0.42</v>
      </c>
      <c r="N19" s="21">
        <f>Participant18!D$17</f>
        <v>0.5</v>
      </c>
      <c r="O19" s="21">
        <f>Participant18!D$20</f>
        <v>0.33</v>
      </c>
      <c r="P19" s="21">
        <f>Participant18!D$23</f>
        <v>0.33</v>
      </c>
      <c r="Q19" s="21">
        <f>Participant18!D$26</f>
        <v>0.33</v>
      </c>
      <c r="R19" s="21">
        <f t="shared" si="1"/>
        <v>0.35111111111111115</v>
      </c>
      <c r="S19">
        <f>Participant18!Q$10</f>
        <v>1</v>
      </c>
      <c r="T19" s="21">
        <f>Participant18!I$2</f>
        <v>0.42</v>
      </c>
      <c r="U19" s="21">
        <f>Participant18!I$5</f>
        <v>0.17</v>
      </c>
      <c r="V19" s="21">
        <f>Participant18!I$8</f>
        <v>0.25</v>
      </c>
      <c r="W19" s="21">
        <f>Participant18!I$11</f>
        <v>0.33</v>
      </c>
      <c r="X19" s="21">
        <f>Participant18!I$14</f>
        <v>0.25</v>
      </c>
      <c r="Y19" s="21">
        <f>Participant18!I$17</f>
        <v>0.25</v>
      </c>
      <c r="Z19" s="21">
        <f>Participant18!I$20</f>
        <v>0.25</v>
      </c>
      <c r="AA19" s="21">
        <f>Participant18!I$23</f>
        <v>0.25</v>
      </c>
      <c r="AB19" s="21">
        <f>Participant18!I$26</f>
        <v>0.33</v>
      </c>
      <c r="AC19" s="21">
        <f t="shared" si="2"/>
        <v>0.27777777777777779</v>
      </c>
      <c r="AD19">
        <f>Participant18!Q$11</f>
        <v>1</v>
      </c>
      <c r="AE19" s="21">
        <f>Participant18!N$2</f>
        <v>0.17</v>
      </c>
      <c r="AF19" s="21">
        <f>Participant18!N$5</f>
        <v>0.42</v>
      </c>
      <c r="AG19" s="21">
        <f>Participant18!N$8</f>
        <v>0.5</v>
      </c>
      <c r="AH19" s="21">
        <f>Participant18!N$11</f>
        <v>0.57999999999999996</v>
      </c>
      <c r="AI19" s="21">
        <f>Participant18!N$14</f>
        <v>0.42</v>
      </c>
      <c r="AJ19" s="21">
        <f>Participant18!N$17</f>
        <v>0.57999999999999996</v>
      </c>
      <c r="AK19" s="21">
        <f>Participant18!N$20</f>
        <v>0.25</v>
      </c>
      <c r="AL19" s="21">
        <f>Participant18!N$23</f>
        <v>0.17</v>
      </c>
      <c r="AM19" s="21">
        <f>Participant18!N$26</f>
        <v>0.17</v>
      </c>
      <c r="AN19" s="21">
        <f t="shared" si="3"/>
        <v>0.36222222222222222</v>
      </c>
      <c r="AO19">
        <f>Participant18!Q$12</f>
        <v>1</v>
      </c>
      <c r="AP19">
        <f>Participant18!Q$14</f>
        <v>5</v>
      </c>
    </row>
    <row r="20" spans="1:42" x14ac:dyDescent="0.3">
      <c r="A20">
        <f t="shared" si="4"/>
        <v>19</v>
      </c>
      <c r="B20">
        <f>Participant19!Q$2</f>
        <v>4</v>
      </c>
      <c r="C20">
        <f>Participant19!Q$3</f>
        <v>6</v>
      </c>
      <c r="D20">
        <f>Participant19!Q$4</f>
        <v>5</v>
      </c>
      <c r="E20" s="20">
        <f>Participant19!Q$6</f>
        <v>25</v>
      </c>
      <c r="F20">
        <f>Participant19!Q$7</f>
        <v>0</v>
      </c>
      <c r="G20" s="20">
        <f>Participant19!Q$8</f>
        <v>40</v>
      </c>
      <c r="H20">
        <f t="shared" si="0"/>
        <v>3</v>
      </c>
      <c r="I20" s="21">
        <f>Participant19!D$2</f>
        <v>0.17</v>
      </c>
      <c r="J20" s="21">
        <f>Participant19!D$5</f>
        <v>0.75</v>
      </c>
      <c r="K20" s="21">
        <f>Participant19!D$8</f>
        <v>0.75</v>
      </c>
      <c r="L20" s="21">
        <f>Participant19!D$11</f>
        <v>0.33</v>
      </c>
      <c r="M20" s="21">
        <f>Participant19!D$14</f>
        <v>0.75</v>
      </c>
      <c r="N20" s="21">
        <f>Participant19!D$17</f>
        <v>0.75</v>
      </c>
      <c r="O20" s="21">
        <f>Participant19!D$20</f>
        <v>0.25</v>
      </c>
      <c r="P20" s="21">
        <f>Participant19!D$23</f>
        <v>0.57999999999999996</v>
      </c>
      <c r="Q20" s="21">
        <f>Participant19!D$26</f>
        <v>0.75</v>
      </c>
      <c r="R20" s="21">
        <f t="shared" si="1"/>
        <v>0.56444444444444442</v>
      </c>
      <c r="S20">
        <f>Participant19!Q$10</f>
        <v>0</v>
      </c>
      <c r="T20" s="21">
        <f>Participant19!I$2</f>
        <v>0.08</v>
      </c>
      <c r="U20" s="21">
        <f>Participant19!I$5</f>
        <v>0.08</v>
      </c>
      <c r="V20" s="21">
        <f>Participant19!I$8</f>
        <v>0.08</v>
      </c>
      <c r="W20" s="21">
        <f>Participant19!I$11</f>
        <v>0.75</v>
      </c>
      <c r="X20" s="21">
        <f>Participant19!I$14</f>
        <v>0.33</v>
      </c>
      <c r="Y20" s="21">
        <f>Participant19!I$17</f>
        <v>0.75</v>
      </c>
      <c r="Z20" s="21">
        <f>Participant19!I$20</f>
        <v>0.75</v>
      </c>
      <c r="AA20" s="21">
        <f>Participant19!I$23</f>
        <v>0.75</v>
      </c>
      <c r="AB20" s="21">
        <f>Participant19!I$26</f>
        <v>0.25</v>
      </c>
      <c r="AC20" s="21">
        <f t="shared" si="2"/>
        <v>0.42444444444444446</v>
      </c>
      <c r="AD20">
        <f>Participant19!Q$11</f>
        <v>1</v>
      </c>
      <c r="AE20" s="21">
        <f>Participant19!N$2</f>
        <v>0.75</v>
      </c>
      <c r="AF20" s="21">
        <f>Participant19!N$5</f>
        <v>0.75</v>
      </c>
      <c r="AG20" s="21">
        <f>Participant19!N$8</f>
        <v>0.67</v>
      </c>
      <c r="AH20" s="21">
        <f>Participant19!N$11</f>
        <v>0.92</v>
      </c>
      <c r="AI20" s="21">
        <f>Participant19!N$14</f>
        <v>0.83</v>
      </c>
      <c r="AJ20" s="21">
        <f>Participant19!N$17</f>
        <v>0.92</v>
      </c>
      <c r="AK20" s="21">
        <f>Participant19!N$20</f>
        <v>0.75</v>
      </c>
      <c r="AL20" s="21">
        <f>Participant19!N$23</f>
        <v>0.17</v>
      </c>
      <c r="AM20" s="21">
        <f>Participant19!N$26</f>
        <v>0.17</v>
      </c>
      <c r="AN20" s="21">
        <f t="shared" si="3"/>
        <v>0.65888888888888886</v>
      </c>
      <c r="AO20">
        <f>Participant19!Q$12</f>
        <v>0</v>
      </c>
      <c r="AP20">
        <f>Participant19!Q$14</f>
        <v>4</v>
      </c>
    </row>
    <row r="21" spans="1:42" x14ac:dyDescent="0.3">
      <c r="A21">
        <f t="shared" si="4"/>
        <v>20</v>
      </c>
      <c r="B21">
        <f>Participant20!Q$2</f>
        <v>6</v>
      </c>
      <c r="C21">
        <f>Participant20!Q$3</f>
        <v>5</v>
      </c>
      <c r="D21">
        <f>Participant20!Q$4</f>
        <v>4</v>
      </c>
      <c r="E21" s="20">
        <f>Participant20!Q$6</f>
        <v>59</v>
      </c>
      <c r="F21">
        <f>Participant20!Q$7</f>
        <v>1</v>
      </c>
      <c r="G21" s="20">
        <f>Participant20!Q$8</f>
        <v>0</v>
      </c>
      <c r="H21">
        <f t="shared" si="0"/>
        <v>-3</v>
      </c>
      <c r="I21" s="21">
        <f>Participant20!D$2</f>
        <v>0.57999999999999996</v>
      </c>
      <c r="J21" s="21">
        <f>Participant20!D$5</f>
        <v>0.08</v>
      </c>
      <c r="K21" s="21">
        <f>Participant20!D$8</f>
        <v>0.5</v>
      </c>
      <c r="L21" s="21">
        <f>Participant20!D$11</f>
        <v>0.42</v>
      </c>
      <c r="M21" s="21">
        <f>Participant20!D$14</f>
        <v>0.67</v>
      </c>
      <c r="N21" s="21">
        <f>Participant20!D$17</f>
        <v>0.08</v>
      </c>
      <c r="O21" s="21">
        <f>Participant20!D$20</f>
        <v>0.83</v>
      </c>
      <c r="P21" s="21">
        <f>Participant20!D$23</f>
        <v>0.75</v>
      </c>
      <c r="Q21" s="21">
        <f>Participant20!D$26</f>
        <v>0.5</v>
      </c>
      <c r="R21" s="21">
        <f t="shared" si="1"/>
        <v>0.49</v>
      </c>
      <c r="S21">
        <f>Participant20!Q$10</f>
        <v>0</v>
      </c>
      <c r="T21" s="21">
        <f>Participant20!I$2</f>
        <v>0.33</v>
      </c>
      <c r="U21" s="21">
        <f>Participant20!I$5</f>
        <v>0.42</v>
      </c>
      <c r="V21" s="21">
        <f>Participant20!I$8</f>
        <v>0.67</v>
      </c>
      <c r="W21" s="21">
        <f>Participant20!I$11</f>
        <v>0.57999999999999996</v>
      </c>
      <c r="X21" s="21">
        <f>Participant20!I$14</f>
        <v>0.57999999999999996</v>
      </c>
      <c r="Y21" s="21">
        <f>Participant20!I$17</f>
        <v>0.67</v>
      </c>
      <c r="Z21" s="21">
        <f>Participant20!I$20</f>
        <v>0.57999999999999996</v>
      </c>
      <c r="AA21" s="21">
        <f>Participant20!I$23</f>
        <v>0.57999999999999996</v>
      </c>
      <c r="AB21" s="21">
        <f>Participant20!I$26</f>
        <v>0.25</v>
      </c>
      <c r="AC21" s="21">
        <f t="shared" si="2"/>
        <v>0.51777777777777778</v>
      </c>
      <c r="AD21">
        <f>Participant20!Q$11</f>
        <v>0</v>
      </c>
      <c r="AE21" s="21">
        <f>Participant20!N$2</f>
        <v>0.5</v>
      </c>
      <c r="AF21" s="21">
        <f>Participant20!N$5</f>
        <v>0.42</v>
      </c>
      <c r="AG21" s="21">
        <f>Participant20!N$8</f>
        <v>0.83</v>
      </c>
      <c r="AH21" s="21">
        <f>Participant20!N$11</f>
        <v>0.25</v>
      </c>
      <c r="AI21" s="21">
        <f>Participant20!N$14</f>
        <v>0.57999999999999996</v>
      </c>
      <c r="AJ21" s="21">
        <f>Participant20!N$17</f>
        <v>0.25</v>
      </c>
      <c r="AK21" s="21">
        <f>Participant20!N$20</f>
        <v>0.75</v>
      </c>
      <c r="AL21" s="21">
        <f>Participant20!N$23</f>
        <v>0.83</v>
      </c>
      <c r="AM21" s="21">
        <f>Participant20!N$26</f>
        <v>0.5</v>
      </c>
      <c r="AN21" s="21">
        <f t="shared" si="3"/>
        <v>0.54555555555555557</v>
      </c>
      <c r="AO21">
        <f>Participant20!Q$12</f>
        <v>1</v>
      </c>
      <c r="AP21">
        <f>Participant20!Q$14</f>
        <v>5</v>
      </c>
    </row>
    <row r="22" spans="1:42" x14ac:dyDescent="0.3">
      <c r="A22">
        <f t="shared" si="4"/>
        <v>21</v>
      </c>
      <c r="B22">
        <f>Participant21!Q$2</f>
        <v>6</v>
      </c>
      <c r="C22">
        <f>Participant21!Q$3</f>
        <v>5</v>
      </c>
      <c r="D22">
        <f>Participant21!Q$4</f>
        <v>4</v>
      </c>
      <c r="E22" s="20">
        <f>Participant21!Q$6</f>
        <v>47</v>
      </c>
      <c r="F22">
        <f>Participant21!Q$7</f>
        <v>1</v>
      </c>
      <c r="G22" s="20">
        <f>Participant21!Q$8</f>
        <v>3</v>
      </c>
      <c r="H22">
        <f t="shared" si="0"/>
        <v>-2</v>
      </c>
      <c r="I22" s="21">
        <f>Participant21!D$2</f>
        <v>0.25</v>
      </c>
      <c r="J22" s="21">
        <f>Participant21!D$5</f>
        <v>0.08</v>
      </c>
      <c r="K22" s="21">
        <f>Participant21!D$8</f>
        <v>0.25</v>
      </c>
      <c r="L22" s="21">
        <f>Participant21!D$11</f>
        <v>0.57999999999999996</v>
      </c>
      <c r="M22" s="21">
        <f>Participant21!D$14</f>
        <v>0.67</v>
      </c>
      <c r="N22" s="21">
        <f>Participant21!D$17</f>
        <v>0.17</v>
      </c>
      <c r="O22" s="21">
        <f>Participant21!D$20</f>
        <v>0.67</v>
      </c>
      <c r="P22" s="21">
        <f>Participant21!D$23</f>
        <v>0.75</v>
      </c>
      <c r="Q22" s="21">
        <f>Participant21!D$26</f>
        <v>0.67</v>
      </c>
      <c r="R22" s="21">
        <f t="shared" si="1"/>
        <v>0.45444444444444443</v>
      </c>
      <c r="S22">
        <f>Participant21!Q$10</f>
        <v>1</v>
      </c>
      <c r="T22" s="21">
        <f>Participant21!I$2</f>
        <v>0.92</v>
      </c>
      <c r="U22" s="21">
        <f>Participant21!I$5</f>
        <v>0.92</v>
      </c>
      <c r="V22" s="21">
        <f>Participant21!I$8</f>
        <v>0.83</v>
      </c>
      <c r="W22" s="21">
        <f>Participant21!I$11</f>
        <v>1</v>
      </c>
      <c r="X22" s="21">
        <f>Participant21!I$14</f>
        <v>0.92</v>
      </c>
      <c r="Y22" s="21">
        <f>Participant21!I$17</f>
        <v>0.67</v>
      </c>
      <c r="Z22" s="21">
        <f>Participant21!I$20</f>
        <v>0.57999999999999996</v>
      </c>
      <c r="AA22" s="21">
        <f>Participant21!I$23</f>
        <v>0.42</v>
      </c>
      <c r="AB22" s="21">
        <f>Participant21!I$26</f>
        <v>0.25</v>
      </c>
      <c r="AC22" s="21">
        <f t="shared" si="2"/>
        <v>0.72333333333333327</v>
      </c>
      <c r="AD22">
        <f>Participant21!Q$11</f>
        <v>0</v>
      </c>
      <c r="AE22" s="21">
        <f>Participant21!N$2</f>
        <v>0</v>
      </c>
      <c r="AF22" s="21">
        <f>Participant21!N$5</f>
        <v>1</v>
      </c>
      <c r="AG22" s="21">
        <f>Participant21!N$8</f>
        <v>0.83</v>
      </c>
      <c r="AH22" s="21">
        <f>Participant21!N$11</f>
        <v>0.75</v>
      </c>
      <c r="AI22" s="21">
        <f>Participant21!N$14</f>
        <v>0.67</v>
      </c>
      <c r="AJ22" s="21">
        <f>Participant21!N$17</f>
        <v>0.5</v>
      </c>
      <c r="AK22" s="21">
        <f>Participant21!N$20</f>
        <v>1</v>
      </c>
      <c r="AL22" s="21">
        <f>Participant21!N$23</f>
        <v>0.83</v>
      </c>
      <c r="AM22" s="21">
        <f>Participant21!N$26</f>
        <v>0.5</v>
      </c>
      <c r="AN22" s="21">
        <f t="shared" si="3"/>
        <v>0.67555555555555558</v>
      </c>
      <c r="AO22">
        <f>Participant21!Q$12</f>
        <v>1</v>
      </c>
      <c r="AP22">
        <f>Participant21!Q$14</f>
        <v>4</v>
      </c>
    </row>
    <row r="23" spans="1:42" x14ac:dyDescent="0.3">
      <c r="A23">
        <f t="shared" si="4"/>
        <v>22</v>
      </c>
      <c r="B23">
        <f>Participant22!Q$2</f>
        <v>2</v>
      </c>
      <c r="C23">
        <f>Participant22!Q$3</f>
        <v>3</v>
      </c>
      <c r="D23">
        <f>Participant22!Q$4</f>
        <v>1</v>
      </c>
      <c r="E23" s="20">
        <f>Participant22!Q$6</f>
        <v>24</v>
      </c>
      <c r="F23">
        <f>Participant22!Q$7</f>
        <v>0</v>
      </c>
      <c r="G23" s="20">
        <f>Participant22!Q$8</f>
        <v>8</v>
      </c>
      <c r="H23">
        <f t="shared" si="0"/>
        <v>0</v>
      </c>
      <c r="I23" s="21">
        <f>Participant22!D$2</f>
        <v>0.57999999999999996</v>
      </c>
      <c r="J23" s="21">
        <f>Participant22!D$5</f>
        <v>0.17</v>
      </c>
      <c r="K23" s="21">
        <f>Participant22!D$8</f>
        <v>0.42</v>
      </c>
      <c r="L23" s="21">
        <f>Participant22!D$11</f>
        <v>0</v>
      </c>
      <c r="M23" s="21">
        <f>Participant22!D$14</f>
        <v>0</v>
      </c>
      <c r="N23" s="21">
        <f>Participant22!D$17</f>
        <v>0.75</v>
      </c>
      <c r="O23" s="21">
        <f>Participant22!D$20</f>
        <v>0.33</v>
      </c>
      <c r="P23" s="21">
        <f>Participant22!D$23</f>
        <v>0.08</v>
      </c>
      <c r="Q23" s="21">
        <f>Participant22!D$26</f>
        <v>0.42</v>
      </c>
      <c r="R23" s="21">
        <f t="shared" si="1"/>
        <v>0.30555555555555558</v>
      </c>
      <c r="S23">
        <f>Participant22!Q$10</f>
        <v>0</v>
      </c>
      <c r="T23" s="21">
        <f>Participant22!I$2</f>
        <v>0.75</v>
      </c>
      <c r="U23" s="21">
        <f>Participant22!I$5</f>
        <v>0.25</v>
      </c>
      <c r="V23" s="21">
        <f>Participant22!I$8</f>
        <v>0.08</v>
      </c>
      <c r="W23" s="21">
        <f>Participant22!I$11</f>
        <v>0.17</v>
      </c>
      <c r="X23" s="21">
        <f>Participant22!I$14</f>
        <v>0</v>
      </c>
      <c r="Y23" s="21">
        <f>Participant22!I$17</f>
        <v>0</v>
      </c>
      <c r="Z23" s="21">
        <f>Participant22!I$20</f>
        <v>0.25</v>
      </c>
      <c r="AA23" s="21">
        <f>Participant22!I$23</f>
        <v>0.17</v>
      </c>
      <c r="AB23" s="21">
        <f>Participant22!I$26</f>
        <v>0.17</v>
      </c>
      <c r="AC23" s="21">
        <f t="shared" si="2"/>
        <v>0.20444444444444443</v>
      </c>
      <c r="AD23">
        <f>Participant22!Q$11</f>
        <v>1</v>
      </c>
      <c r="AE23" s="21">
        <f>Participant22!N$2</f>
        <v>0.75</v>
      </c>
      <c r="AF23" s="21">
        <f>Participant22!N$5</f>
        <v>0.75</v>
      </c>
      <c r="AG23" s="21">
        <f>Participant22!N$8</f>
        <v>0.75</v>
      </c>
      <c r="AH23" s="21">
        <f>Participant22!N$11</f>
        <v>0.57999999999999996</v>
      </c>
      <c r="AI23" s="21">
        <f>Participant22!N$14</f>
        <v>0.75</v>
      </c>
      <c r="AJ23" s="21">
        <f>Participant22!N$17</f>
        <v>0.5</v>
      </c>
      <c r="AK23" s="21">
        <f>Participant22!N$20</f>
        <v>0.75</v>
      </c>
      <c r="AL23" s="21">
        <f>Participant22!N$23</f>
        <v>0.57999999999999996</v>
      </c>
      <c r="AM23" s="21">
        <f>Participant22!N$26</f>
        <v>0.33</v>
      </c>
      <c r="AN23" s="21">
        <f t="shared" si="3"/>
        <v>0.63777777777777778</v>
      </c>
      <c r="AO23">
        <f>Participant22!Q$12</f>
        <v>1</v>
      </c>
      <c r="AP23">
        <f>Participant22!Q$14</f>
        <v>3</v>
      </c>
    </row>
    <row r="24" spans="1:42" x14ac:dyDescent="0.3">
      <c r="A24">
        <f t="shared" si="4"/>
        <v>23</v>
      </c>
      <c r="B24" t="str">
        <f>Participant23!Q$2</f>
        <v>5B</v>
      </c>
      <c r="C24" t="str">
        <f>Participant23!Q$3</f>
        <v>4B</v>
      </c>
      <c r="D24" t="str">
        <f>Participant23!Q$4</f>
        <v>6B</v>
      </c>
      <c r="E24" s="20">
        <f>Participant23!Q$6</f>
        <v>46</v>
      </c>
      <c r="F24">
        <f>Participant23!Q$7</f>
        <v>0</v>
      </c>
      <c r="G24" s="20">
        <f>Participant23!Q$8</f>
        <v>6</v>
      </c>
      <c r="H24">
        <f t="shared" si="0"/>
        <v>-1</v>
      </c>
      <c r="I24" s="21">
        <f>Participant23!D$2</f>
        <v>0</v>
      </c>
      <c r="J24" s="21">
        <f>Participant23!D$5</f>
        <v>0.5</v>
      </c>
      <c r="K24" s="21">
        <f>Participant23!D$8</f>
        <v>0.57999999999999996</v>
      </c>
      <c r="L24" s="21">
        <f>Participant23!D$11</f>
        <v>0.5</v>
      </c>
      <c r="M24" s="21">
        <f>Participant23!D$14</f>
        <v>0</v>
      </c>
      <c r="N24" s="21">
        <f>Participant23!D$17</f>
        <v>0</v>
      </c>
      <c r="O24" s="21">
        <f>Participant23!D$20</f>
        <v>0</v>
      </c>
      <c r="P24" s="21">
        <f>Participant23!D$23</f>
        <v>0.57999999999999996</v>
      </c>
      <c r="Q24" s="21">
        <f>Participant23!D$26</f>
        <v>0</v>
      </c>
      <c r="R24" s="21">
        <f t="shared" si="1"/>
        <v>0.24000000000000002</v>
      </c>
      <c r="S24">
        <f>Participant23!Q$10</f>
        <v>1</v>
      </c>
      <c r="T24" s="21">
        <f>Participant23!I$2</f>
        <v>0.57999999999999996</v>
      </c>
      <c r="U24" s="21">
        <f>Participant23!I$5</f>
        <v>0.92</v>
      </c>
      <c r="V24" s="21">
        <f>Participant23!I$8</f>
        <v>0.42</v>
      </c>
      <c r="W24" s="21">
        <f>Participant23!I$11</f>
        <v>0.75</v>
      </c>
      <c r="X24" s="21">
        <f>Participant23!I$14</f>
        <v>0.67</v>
      </c>
      <c r="Y24" s="21">
        <f>Participant23!I$17</f>
        <v>0.5</v>
      </c>
      <c r="Z24" s="21">
        <f>Participant23!I$20</f>
        <v>0.08</v>
      </c>
      <c r="AA24" s="21">
        <f>Participant23!I$23</f>
        <v>0.33</v>
      </c>
      <c r="AB24" s="21">
        <f>Participant23!I$26</f>
        <v>0.75</v>
      </c>
      <c r="AC24" s="21">
        <f t="shared" si="2"/>
        <v>0.55555555555555558</v>
      </c>
      <c r="AD24">
        <f>Participant23!Q$11</f>
        <v>1</v>
      </c>
      <c r="AE24" s="21">
        <f>Participant23!N$2</f>
        <v>0.25</v>
      </c>
      <c r="AF24" s="21">
        <f>Participant23!N$5</f>
        <v>0.83</v>
      </c>
      <c r="AG24" s="21">
        <f>Participant23!N$8</f>
        <v>0.67</v>
      </c>
      <c r="AH24" s="21">
        <f>Participant23!N$11</f>
        <v>0.42</v>
      </c>
      <c r="AI24" s="21">
        <f>Participant23!N$14</f>
        <v>0</v>
      </c>
      <c r="AJ24" s="21">
        <f>Participant23!N$17</f>
        <v>0.33</v>
      </c>
      <c r="AK24" s="21">
        <f>Participant23!N$20</f>
        <v>0</v>
      </c>
      <c r="AL24" s="21">
        <f>Participant23!N$23</f>
        <v>0</v>
      </c>
      <c r="AM24" s="21">
        <f>Participant23!N$26</f>
        <v>0.83</v>
      </c>
      <c r="AN24" s="21">
        <f t="shared" si="3"/>
        <v>0.37</v>
      </c>
      <c r="AO24">
        <f>Participant23!Q$12</f>
        <v>1</v>
      </c>
      <c r="AP24" t="str">
        <f>Participant23!Q$14</f>
        <v>5B</v>
      </c>
    </row>
    <row r="25" spans="1:42" x14ac:dyDescent="0.3">
      <c r="A25">
        <f t="shared" si="4"/>
        <v>24</v>
      </c>
      <c r="B25">
        <f>Participant24!Q$2</f>
        <v>6</v>
      </c>
      <c r="C25">
        <f>Participant24!Q$3</f>
        <v>4</v>
      </c>
      <c r="D25">
        <f>Participant24!Q$4</f>
        <v>5</v>
      </c>
      <c r="E25" s="20">
        <f>Participant24!Q$6</f>
        <v>46</v>
      </c>
      <c r="F25">
        <f>Participant24!Q$7</f>
        <v>1</v>
      </c>
      <c r="G25" s="20">
        <f>Participant24!Q$8</f>
        <v>10</v>
      </c>
      <c r="H25">
        <f t="shared" si="0"/>
        <v>0</v>
      </c>
      <c r="I25" s="21">
        <f>Participant24!D$2</f>
        <v>0.17</v>
      </c>
      <c r="J25" s="21">
        <f>Participant24!D$5</f>
        <v>0.25</v>
      </c>
      <c r="K25" s="21">
        <f>Participant24!D$8</f>
        <v>0.42</v>
      </c>
      <c r="L25" s="21">
        <f>Participant24!D$11</f>
        <v>0.25</v>
      </c>
      <c r="M25" s="21">
        <f>Participant24!D$14</f>
        <v>0.33</v>
      </c>
      <c r="N25" s="21">
        <f>Participant24!D$17</f>
        <v>0.42</v>
      </c>
      <c r="O25" s="21">
        <f>Participant24!D$20</f>
        <v>0.33</v>
      </c>
      <c r="P25" s="21">
        <f>Participant24!D$23</f>
        <v>0.42</v>
      </c>
      <c r="Q25" s="21">
        <f>Participant24!D$26</f>
        <v>0.33</v>
      </c>
      <c r="R25" s="21">
        <f t="shared" si="1"/>
        <v>0.32444444444444442</v>
      </c>
      <c r="S25">
        <f>Participant24!Q$10</f>
        <v>1</v>
      </c>
      <c r="T25" s="21">
        <f>Participant24!I$2</f>
        <v>0.25</v>
      </c>
      <c r="U25" s="21">
        <f>Participant24!I$5</f>
        <v>0.33</v>
      </c>
      <c r="V25" s="21">
        <f>Participant24!I$8</f>
        <v>0.57999999999999996</v>
      </c>
      <c r="W25" s="21">
        <f>Participant24!I$11</f>
        <v>0.33</v>
      </c>
      <c r="X25" s="21">
        <f>Participant24!I$14</f>
        <v>0.25</v>
      </c>
      <c r="Y25" s="21">
        <f>Participant24!I$17</f>
        <v>0.57999999999999996</v>
      </c>
      <c r="Z25" s="21">
        <f>Participant24!I$20</f>
        <v>0.33</v>
      </c>
      <c r="AA25" s="21">
        <f>Participant24!I$23</f>
        <v>0.75</v>
      </c>
      <c r="AB25" s="21">
        <f>Participant24!I$26</f>
        <v>0.25</v>
      </c>
      <c r="AC25" s="21">
        <f t="shared" si="2"/>
        <v>0.40555555555555561</v>
      </c>
      <c r="AD25">
        <f>Participant24!Q$11</f>
        <v>0</v>
      </c>
      <c r="AE25" s="21">
        <f>Participant24!N$2</f>
        <v>0.75</v>
      </c>
      <c r="AF25" s="21">
        <f>Participant24!N$5</f>
        <v>0.75</v>
      </c>
      <c r="AG25" s="21">
        <f>Participant24!N$8</f>
        <v>0.75</v>
      </c>
      <c r="AH25" s="21">
        <f>Participant24!N$11</f>
        <v>0.75</v>
      </c>
      <c r="AI25" s="21">
        <f>Participant24!N$14</f>
        <v>0.67</v>
      </c>
      <c r="AJ25" s="21">
        <f>Participant24!N$17</f>
        <v>0.5</v>
      </c>
      <c r="AK25" s="21">
        <f>Participant24!N$20</f>
        <v>0.57999999999999996</v>
      </c>
      <c r="AL25" s="21">
        <f>Participant24!N$23</f>
        <v>0.42</v>
      </c>
      <c r="AM25" s="21">
        <f>Participant24!N$26</f>
        <v>0.42</v>
      </c>
      <c r="AN25" s="21">
        <f t="shared" si="3"/>
        <v>0.62111111111111106</v>
      </c>
      <c r="AO25">
        <f>Participant24!Q$12</f>
        <v>0</v>
      </c>
      <c r="AP25">
        <f>Participant24!Q$14</f>
        <v>5</v>
      </c>
    </row>
    <row r="26" spans="1:42" x14ac:dyDescent="0.3">
      <c r="A26">
        <f t="shared" si="4"/>
        <v>25</v>
      </c>
      <c r="B26">
        <f>Participant25!Q$2</f>
        <v>4</v>
      </c>
      <c r="C26">
        <f>Participant25!Q$3</f>
        <v>6</v>
      </c>
      <c r="D26">
        <f>Participant25!Q$4</f>
        <v>5</v>
      </c>
      <c r="E26" s="20">
        <f>Participant25!Q$6</f>
        <v>23</v>
      </c>
      <c r="F26">
        <f>Participant25!Q$7</f>
        <v>0</v>
      </c>
      <c r="G26" s="20">
        <f>Participant25!Q$8</f>
        <v>7</v>
      </c>
      <c r="H26">
        <f t="shared" si="0"/>
        <v>0</v>
      </c>
      <c r="I26" s="21">
        <f>Participant25!D$2</f>
        <v>0.17</v>
      </c>
      <c r="J26" s="21">
        <f>Participant25!D$5</f>
        <v>0.75</v>
      </c>
      <c r="K26" s="21">
        <f>Participant25!D$8</f>
        <v>0.67</v>
      </c>
      <c r="L26" s="21">
        <f>Participant25!D$11</f>
        <v>0.5</v>
      </c>
      <c r="M26" s="21">
        <f>Participant25!D$14</f>
        <v>0.42</v>
      </c>
      <c r="N26" s="21">
        <f>Participant25!D$17</f>
        <v>0.83</v>
      </c>
      <c r="O26" s="21">
        <f>Participant25!D$20</f>
        <v>0.75</v>
      </c>
      <c r="P26" s="21">
        <f>Participant25!D$23</f>
        <v>1</v>
      </c>
      <c r="Q26" s="21">
        <f>Participant25!D$26</f>
        <v>0.83</v>
      </c>
      <c r="R26" s="21">
        <f t="shared" si="1"/>
        <v>0.65777777777777779</v>
      </c>
      <c r="S26">
        <f>Participant25!Q$10</f>
        <v>0</v>
      </c>
      <c r="T26" s="21">
        <f>Participant25!I$2</f>
        <v>0.17</v>
      </c>
      <c r="U26" s="21">
        <f>Participant25!I$5</f>
        <v>0.25</v>
      </c>
      <c r="V26" s="21">
        <f>Participant25!I$8</f>
        <v>0.42</v>
      </c>
      <c r="W26" s="21">
        <f>Participant25!I$11</f>
        <v>0.25</v>
      </c>
      <c r="X26" s="21">
        <f>Participant25!I$14</f>
        <v>0.5</v>
      </c>
      <c r="Y26" s="21">
        <f>Participant25!I$17</f>
        <v>0.42</v>
      </c>
      <c r="Z26" s="21">
        <f>Participant25!I$20</f>
        <v>0.25</v>
      </c>
      <c r="AA26" s="21">
        <f>Participant25!I$23</f>
        <v>0.33</v>
      </c>
      <c r="AB26" s="21">
        <f>Participant25!I$26</f>
        <v>0.08</v>
      </c>
      <c r="AC26" s="21">
        <f t="shared" si="2"/>
        <v>0.29666666666666669</v>
      </c>
      <c r="AD26">
        <f>Participant25!Q$11</f>
        <v>1</v>
      </c>
      <c r="AE26" s="21">
        <f>Participant25!N$2</f>
        <v>0.75</v>
      </c>
      <c r="AF26" s="21">
        <f>Participant25!N$5</f>
        <v>0.83</v>
      </c>
      <c r="AG26" s="21">
        <f>Participant25!N$8</f>
        <v>0.42</v>
      </c>
      <c r="AH26" s="21">
        <f>Participant25!N$11</f>
        <v>0.67</v>
      </c>
      <c r="AI26" s="21">
        <f>Participant25!N$14</f>
        <v>0.42</v>
      </c>
      <c r="AJ26" s="21">
        <f>Participant25!N$17</f>
        <v>0.67</v>
      </c>
      <c r="AK26" s="21">
        <f>Participant25!N$20</f>
        <v>0.42</v>
      </c>
      <c r="AL26" s="21">
        <f>Participant25!N$23</f>
        <v>0.25</v>
      </c>
      <c r="AM26" s="21">
        <f>Participant25!N$26</f>
        <v>0.57999999999999996</v>
      </c>
      <c r="AN26" s="21">
        <f t="shared" si="3"/>
        <v>0.55666666666666664</v>
      </c>
      <c r="AO26">
        <f>Participant25!Q$12</f>
        <v>1</v>
      </c>
      <c r="AP26">
        <f>Participant25!Q$14</f>
        <v>6</v>
      </c>
    </row>
    <row r="27" spans="1:42" x14ac:dyDescent="0.3">
      <c r="A27">
        <f t="shared" si="4"/>
        <v>26</v>
      </c>
      <c r="B27">
        <f>Participant26!Q$2</f>
        <v>6</v>
      </c>
      <c r="C27">
        <f>Participant26!Q$3</f>
        <v>4</v>
      </c>
      <c r="D27">
        <f>Participant26!Q$4</f>
        <v>5</v>
      </c>
      <c r="E27" s="20">
        <f>Participant26!Q$6</f>
        <v>47</v>
      </c>
      <c r="F27">
        <f>Participant26!Q$7</f>
        <v>0</v>
      </c>
      <c r="G27" s="20">
        <f>Participant26!Q$8</f>
        <v>10</v>
      </c>
      <c r="H27">
        <f t="shared" si="0"/>
        <v>0</v>
      </c>
      <c r="I27" s="21">
        <f>Participant26!D$2</f>
        <v>0.17</v>
      </c>
      <c r="J27" s="21">
        <f>Participant26!D$5</f>
        <v>0</v>
      </c>
      <c r="K27" s="21">
        <f>Participant26!D$8</f>
        <v>0.33</v>
      </c>
      <c r="L27" s="21">
        <f>Participant26!D$11</f>
        <v>0.25</v>
      </c>
      <c r="M27" s="21">
        <f>Participant26!D$14</f>
        <v>0.75</v>
      </c>
      <c r="N27" s="21">
        <f>Participant26!D$17</f>
        <v>0.42</v>
      </c>
      <c r="O27" s="21">
        <f>Participant26!D$20</f>
        <v>0.75</v>
      </c>
      <c r="P27" s="21">
        <f>Participant26!D$23</f>
        <v>0.5</v>
      </c>
      <c r="Q27" s="21">
        <f>Participant26!D$26</f>
        <v>0</v>
      </c>
      <c r="R27" s="21">
        <f t="shared" si="1"/>
        <v>0.35222222222222221</v>
      </c>
      <c r="S27">
        <f>Participant26!Q$10</f>
        <v>1</v>
      </c>
      <c r="T27" s="21">
        <f>Participant26!I$2</f>
        <v>0</v>
      </c>
      <c r="U27" s="21">
        <f>Participant26!I$5</f>
        <v>0.83</v>
      </c>
      <c r="V27" s="21">
        <f>Participant26!I$8</f>
        <v>0.5</v>
      </c>
      <c r="W27" s="21">
        <f>Participant26!I$11</f>
        <v>0.25</v>
      </c>
      <c r="X27" s="21">
        <f>Participant26!I$14</f>
        <v>0.75</v>
      </c>
      <c r="Y27" s="21">
        <f>Participant26!I$17</f>
        <v>1</v>
      </c>
      <c r="Z27" s="21">
        <f>Participant26!I$20</f>
        <v>0.17</v>
      </c>
      <c r="AA27" s="21">
        <f>Participant26!I$23</f>
        <v>0.42</v>
      </c>
      <c r="AB27" s="21">
        <f>Participant26!I$26</f>
        <v>0.67</v>
      </c>
      <c r="AC27" s="21">
        <f t="shared" si="2"/>
        <v>0.51</v>
      </c>
      <c r="AD27">
        <f>Participant26!Q$11</f>
        <v>1</v>
      </c>
      <c r="AE27" s="21">
        <f>Participant26!N$2</f>
        <v>0.25</v>
      </c>
      <c r="AF27" s="21">
        <f>Participant26!N$5</f>
        <v>1</v>
      </c>
      <c r="AG27" s="21">
        <f>Participant26!N$8</f>
        <v>0.33</v>
      </c>
      <c r="AH27" s="21">
        <f>Participant26!N$11</f>
        <v>0.83</v>
      </c>
      <c r="AI27" s="21">
        <f>Participant26!N$14</f>
        <v>0.75</v>
      </c>
      <c r="AJ27" s="21">
        <f>Participant26!N$17</f>
        <v>0.25</v>
      </c>
      <c r="AK27" s="21">
        <f>Participant26!N$20</f>
        <v>0.75</v>
      </c>
      <c r="AL27" s="21">
        <f>Participant26!N$23</f>
        <v>0.92</v>
      </c>
      <c r="AM27" s="21">
        <f>Participant26!N$26</f>
        <v>0.33</v>
      </c>
      <c r="AN27" s="21">
        <f t="shared" si="3"/>
        <v>0.60111111111111115</v>
      </c>
      <c r="AO27">
        <f>Participant26!Q$12</f>
        <v>0</v>
      </c>
      <c r="AP27">
        <f>Participant26!Q$14</f>
        <v>5</v>
      </c>
    </row>
    <row r="28" spans="1:42" x14ac:dyDescent="0.3">
      <c r="A28">
        <f t="shared" si="4"/>
        <v>27</v>
      </c>
      <c r="B28" t="str">
        <f>Participant27!Q$2</f>
        <v>6B</v>
      </c>
      <c r="C28" t="str">
        <f>Participant27!Q$3</f>
        <v>4B</v>
      </c>
      <c r="D28" t="str">
        <f>Participant27!Q$4</f>
        <v>5B</v>
      </c>
      <c r="E28" s="20">
        <f>Participant27!Q$6</f>
        <v>51</v>
      </c>
      <c r="F28">
        <f>Participant27!Q$7</f>
        <v>1</v>
      </c>
      <c r="G28" s="20">
        <f>Participant27!Q$8</f>
        <v>0</v>
      </c>
      <c r="H28">
        <f t="shared" si="0"/>
        <v>-3</v>
      </c>
      <c r="I28" s="21">
        <f>Participant27!D$2</f>
        <v>0.33</v>
      </c>
      <c r="J28" s="21">
        <f>Participant27!D$5</f>
        <v>0.42</v>
      </c>
      <c r="K28" s="21">
        <f>Participant27!D$8</f>
        <v>0.33</v>
      </c>
      <c r="L28" s="21">
        <f>Participant27!D$11</f>
        <v>0.33</v>
      </c>
      <c r="M28" s="21">
        <f>Participant27!D$14</f>
        <v>0.5</v>
      </c>
      <c r="N28" s="21">
        <f>Participant27!D$17</f>
        <v>0.67</v>
      </c>
      <c r="O28" s="21">
        <f>Participant27!D$20</f>
        <v>0.67</v>
      </c>
      <c r="P28" s="21">
        <f>Participant27!D$23</f>
        <v>0.33</v>
      </c>
      <c r="Q28" s="21">
        <f>Participant27!D$26</f>
        <v>0.25</v>
      </c>
      <c r="R28" s="21">
        <f t="shared" si="1"/>
        <v>0.42555555555555558</v>
      </c>
      <c r="S28">
        <f>Participant27!Q$10</f>
        <v>1</v>
      </c>
      <c r="T28" s="21">
        <f>Participant27!I$2</f>
        <v>0.33</v>
      </c>
      <c r="U28" s="21">
        <f>Participant27!I$5</f>
        <v>0.25</v>
      </c>
      <c r="V28" s="21">
        <f>Participant27!I$8</f>
        <v>0.42</v>
      </c>
      <c r="W28" s="21">
        <f>Participant27!I$11</f>
        <v>0.5</v>
      </c>
      <c r="X28" s="21">
        <f>Participant27!I$14</f>
        <v>0.25</v>
      </c>
      <c r="Y28" s="21">
        <f>Participant27!I$17</f>
        <v>0.42</v>
      </c>
      <c r="Z28" s="21">
        <f>Participant27!I$20</f>
        <v>0.42</v>
      </c>
      <c r="AA28" s="21">
        <f>Participant27!I$23</f>
        <v>0.33</v>
      </c>
      <c r="AB28" s="21">
        <f>Participant27!I$26</f>
        <v>0.5</v>
      </c>
      <c r="AC28" s="21">
        <f t="shared" si="2"/>
        <v>0.38</v>
      </c>
      <c r="AD28">
        <f>Participant27!Q$11</f>
        <v>1</v>
      </c>
      <c r="AE28" s="21">
        <f>Participant27!N$2</f>
        <v>0.5</v>
      </c>
      <c r="AF28" s="21">
        <f>Participant27!N$5</f>
        <v>0.42</v>
      </c>
      <c r="AG28" s="21">
        <f>Participant27!N$8</f>
        <v>0.5</v>
      </c>
      <c r="AH28" s="21">
        <f>Participant27!N$11</f>
        <v>0.33</v>
      </c>
      <c r="AI28" s="21">
        <f>Participant27!N$14</f>
        <v>0.25</v>
      </c>
      <c r="AJ28" s="21">
        <f>Participant27!N$17</f>
        <v>0.33</v>
      </c>
      <c r="AK28" s="21">
        <f>Participant27!N$20</f>
        <v>0.33</v>
      </c>
      <c r="AL28" s="21">
        <f>Participant27!N$23</f>
        <v>0.33</v>
      </c>
      <c r="AM28" s="21">
        <f>Participant27!N$26</f>
        <v>0.67</v>
      </c>
      <c r="AN28" s="21">
        <f t="shared" si="3"/>
        <v>0.40666666666666668</v>
      </c>
      <c r="AO28">
        <f>Participant27!Q$12</f>
        <v>1</v>
      </c>
      <c r="AP28" t="str">
        <f>Participant27!Q$14</f>
        <v>5B</v>
      </c>
    </row>
    <row r="29" spans="1:42" x14ac:dyDescent="0.3">
      <c r="A29">
        <f t="shared" si="4"/>
        <v>28</v>
      </c>
      <c r="B29">
        <f>Participant28!Q$2</f>
        <v>1</v>
      </c>
      <c r="C29">
        <f>Participant28!Q$3</f>
        <v>2</v>
      </c>
      <c r="D29">
        <f>Participant28!Q$4</f>
        <v>3</v>
      </c>
      <c r="E29" s="20">
        <f>Participant28!Q$6</f>
        <v>37</v>
      </c>
      <c r="F29">
        <f>Participant28!Q$7</f>
        <v>0</v>
      </c>
      <c r="G29" s="20">
        <f>Participant28!Q$8</f>
        <v>8</v>
      </c>
      <c r="H29">
        <f t="shared" si="0"/>
        <v>0</v>
      </c>
      <c r="I29" s="21">
        <f>Participant28!D$2</f>
        <v>0.75</v>
      </c>
      <c r="J29" s="21">
        <f>Participant28!D$5</f>
        <v>0.42</v>
      </c>
      <c r="K29" s="21">
        <f>Participant28!D$8</f>
        <v>0.33</v>
      </c>
      <c r="L29" s="21">
        <f>Participant28!D$11</f>
        <v>0.17</v>
      </c>
      <c r="M29" s="21">
        <f>Participant28!D$14</f>
        <v>0.67</v>
      </c>
      <c r="N29" s="21">
        <f>Participant28!D$17</f>
        <v>0.25</v>
      </c>
      <c r="O29" s="21">
        <f>Participant28!D$20</f>
        <v>0.75</v>
      </c>
      <c r="P29" s="21">
        <f>Participant28!D$23</f>
        <v>0.5</v>
      </c>
      <c r="Q29" s="21">
        <f>Participant28!D$26</f>
        <v>0.25</v>
      </c>
      <c r="R29" s="21">
        <f t="shared" si="1"/>
        <v>0.45444444444444443</v>
      </c>
      <c r="S29">
        <f>Participant28!Q$10</f>
        <v>1</v>
      </c>
      <c r="T29" s="21">
        <f>Participant28!I$2</f>
        <v>0.42</v>
      </c>
      <c r="U29" s="21">
        <f>Participant28!I$5</f>
        <v>0.25</v>
      </c>
      <c r="V29" s="21">
        <f>Participant28!I$8</f>
        <v>0.67</v>
      </c>
      <c r="W29" s="21">
        <f>Participant28!I$11</f>
        <v>0.17</v>
      </c>
      <c r="X29" s="21">
        <f>Participant28!I$14</f>
        <v>0.5</v>
      </c>
      <c r="Y29" s="21">
        <f>Participant28!I$17</f>
        <v>0.75</v>
      </c>
      <c r="Z29" s="21">
        <f>Participant28!I$20</f>
        <v>0.67</v>
      </c>
      <c r="AA29" s="21">
        <f>Participant28!I$23</f>
        <v>0</v>
      </c>
      <c r="AB29" s="21">
        <f>Participant28!I$26</f>
        <v>0.5</v>
      </c>
      <c r="AC29" s="21">
        <f t="shared" si="2"/>
        <v>0.43666666666666665</v>
      </c>
      <c r="AD29">
        <f>Participant28!Q$11</f>
        <v>0</v>
      </c>
      <c r="AE29" s="21">
        <f>Participant28!N$2</f>
        <v>0.5</v>
      </c>
      <c r="AF29" s="21">
        <f>Participant28!N$5</f>
        <v>0</v>
      </c>
      <c r="AG29" s="21">
        <f>Participant28!N$8</f>
        <v>0</v>
      </c>
      <c r="AH29" s="21">
        <f>Participant28!N$11</f>
        <v>0</v>
      </c>
      <c r="AI29" s="21">
        <f>Participant28!N$14</f>
        <v>0.25</v>
      </c>
      <c r="AJ29" s="21">
        <f>Participant28!N$17</f>
        <v>0.33</v>
      </c>
      <c r="AK29" s="21">
        <f>Participant28!N$20</f>
        <v>0.25</v>
      </c>
      <c r="AL29" s="21">
        <f>Participant28!N$23</f>
        <v>0.08</v>
      </c>
      <c r="AM29" s="21">
        <f>Participant28!N$26</f>
        <v>0.08</v>
      </c>
      <c r="AN29" s="21">
        <f t="shared" si="3"/>
        <v>0.16555555555555557</v>
      </c>
      <c r="AO29">
        <f>Participant28!Q$12</f>
        <v>1</v>
      </c>
      <c r="AP29">
        <f>Participant28!Q$14</f>
        <v>1</v>
      </c>
    </row>
    <row r="30" spans="1:42" x14ac:dyDescent="0.3">
      <c r="A30">
        <f t="shared" si="4"/>
        <v>29</v>
      </c>
      <c r="B30">
        <f>Participant29!Q$2</f>
        <v>5</v>
      </c>
      <c r="C30">
        <f>Participant29!Q$3</f>
        <v>6</v>
      </c>
      <c r="D30">
        <f>Participant29!Q$4</f>
        <v>4</v>
      </c>
      <c r="E30" s="20">
        <f>Participant29!Q$6</f>
        <v>23</v>
      </c>
      <c r="F30">
        <f>Participant29!Q$7</f>
        <v>0</v>
      </c>
      <c r="G30" s="20">
        <f>Participant29!Q$8</f>
        <v>0</v>
      </c>
      <c r="H30">
        <f t="shared" si="0"/>
        <v>-3</v>
      </c>
      <c r="I30" s="21">
        <f>Participant29!D$2</f>
        <v>0.33</v>
      </c>
      <c r="J30" s="21">
        <f>Participant29!D$5</f>
        <v>0.57999999999999996</v>
      </c>
      <c r="K30" s="21">
        <f>Participant29!D$8</f>
        <v>0.42</v>
      </c>
      <c r="L30" s="21">
        <f>Participant29!D$11</f>
        <v>0.5</v>
      </c>
      <c r="M30" s="21">
        <f>Participant29!D$14</f>
        <v>0.57999999999999996</v>
      </c>
      <c r="N30" s="21">
        <f>Participant29!D$17</f>
        <v>0.5</v>
      </c>
      <c r="O30" s="21">
        <f>Participant29!D$20</f>
        <v>0.42</v>
      </c>
      <c r="P30" s="21">
        <f>Participant29!D$23</f>
        <v>0.5</v>
      </c>
      <c r="Q30" s="21">
        <f>Participant29!D$26</f>
        <v>0.5</v>
      </c>
      <c r="R30" s="21">
        <f t="shared" si="1"/>
        <v>0.4811111111111111</v>
      </c>
      <c r="S30">
        <f>Participant29!Q$10</f>
        <v>0</v>
      </c>
      <c r="T30" s="21">
        <f>Participant29!I$2</f>
        <v>0.08</v>
      </c>
      <c r="U30" s="21">
        <f>Participant29!I$5</f>
        <v>0.25</v>
      </c>
      <c r="V30" s="21">
        <f>Participant29!I$8</f>
        <v>0.33</v>
      </c>
      <c r="W30" s="21">
        <f>Participant29!I$11</f>
        <v>0.33</v>
      </c>
      <c r="X30" s="21">
        <f>Participant29!I$14</f>
        <v>0.83</v>
      </c>
      <c r="Y30" s="21">
        <f>Participant29!I$17</f>
        <v>0.25</v>
      </c>
      <c r="Z30" s="21">
        <f>Participant29!I$20</f>
        <v>0.33</v>
      </c>
      <c r="AA30" s="21">
        <f>Participant29!I$23</f>
        <v>0.75</v>
      </c>
      <c r="AB30" s="21">
        <f>Participant29!I$26</f>
        <v>0.5</v>
      </c>
      <c r="AC30" s="21">
        <f t="shared" si="2"/>
        <v>0.40555555555555556</v>
      </c>
      <c r="AD30">
        <f>Participant29!Q$11</f>
        <v>1</v>
      </c>
      <c r="AE30" s="21">
        <f>Participant29!N$2</f>
        <v>0</v>
      </c>
      <c r="AF30" s="21">
        <f>Participant29!N$5</f>
        <v>0.42</v>
      </c>
      <c r="AG30" s="21">
        <f>Participant29!N$8</f>
        <v>0.83</v>
      </c>
      <c r="AH30" s="21">
        <f>Participant29!N$11</f>
        <v>0.5</v>
      </c>
      <c r="AI30" s="21">
        <f>Participant29!N$14</f>
        <v>0.57999999999999996</v>
      </c>
      <c r="AJ30" s="21">
        <f>Participant29!N$17</f>
        <v>0.83</v>
      </c>
      <c r="AK30" s="21">
        <f>Participant29!N$20</f>
        <v>0.57999999999999996</v>
      </c>
      <c r="AL30" s="21">
        <f>Participant29!N$23</f>
        <v>1</v>
      </c>
      <c r="AM30" s="21">
        <f>Participant29!N$26</f>
        <v>0.83</v>
      </c>
      <c r="AN30" s="21">
        <f t="shared" si="3"/>
        <v>0.61888888888888893</v>
      </c>
      <c r="AO30">
        <f>Participant29!Q$12</f>
        <v>0</v>
      </c>
      <c r="AP30">
        <f>Participant29!Q$14</f>
        <v>4</v>
      </c>
    </row>
    <row r="31" spans="1:42" x14ac:dyDescent="0.3">
      <c r="A31">
        <f t="shared" si="4"/>
        <v>30</v>
      </c>
      <c r="B31" t="str">
        <f>Participant30!Q$2</f>
        <v>5B</v>
      </c>
      <c r="C31" t="str">
        <f>Participant30!Q$3</f>
        <v>4B</v>
      </c>
      <c r="D31" t="str">
        <f>Participant30!Q$4</f>
        <v>6B</v>
      </c>
      <c r="E31" s="20">
        <f>Participant30!Q$6</f>
        <v>15</v>
      </c>
      <c r="F31">
        <f>Participant30!Q$7</f>
        <v>1</v>
      </c>
      <c r="G31" s="20">
        <f>Participant30!Q$8</f>
        <v>15</v>
      </c>
      <c r="H31">
        <f t="shared" si="0"/>
        <v>1</v>
      </c>
      <c r="I31" s="21">
        <f>Participant30!D$2</f>
        <v>0.17</v>
      </c>
      <c r="J31" s="21">
        <f>Participant30!D$5</f>
        <v>0.67</v>
      </c>
      <c r="K31" s="21">
        <f>Participant30!D$8</f>
        <v>0.57999999999999996</v>
      </c>
      <c r="L31" s="21">
        <f>Participant30!D$11</f>
        <v>0.67</v>
      </c>
      <c r="M31" s="21">
        <f>Participant30!D$14</f>
        <v>0.83</v>
      </c>
      <c r="N31" s="21">
        <f>Participant30!D$17</f>
        <v>0.67</v>
      </c>
      <c r="O31" s="21">
        <f>Participant30!D$20</f>
        <v>0.83</v>
      </c>
      <c r="P31" s="21">
        <f>Participant30!D$23</f>
        <v>0.67</v>
      </c>
      <c r="Q31" s="21">
        <f>Participant30!D$26</f>
        <v>0.42</v>
      </c>
      <c r="R31" s="21">
        <f t="shared" si="1"/>
        <v>0.61222222222222222</v>
      </c>
      <c r="S31">
        <f>Participant30!Q$10</f>
        <v>1</v>
      </c>
      <c r="T31" s="21">
        <f>Participant30!I$2</f>
        <v>0.08</v>
      </c>
      <c r="U31" s="21">
        <f>Participant30!I$5</f>
        <v>0.67</v>
      </c>
      <c r="V31" s="21">
        <f>Participant30!I$8</f>
        <v>0.83</v>
      </c>
      <c r="W31" s="21">
        <f>Participant30!I$11</f>
        <v>0.33</v>
      </c>
      <c r="X31" s="21">
        <f>Participant30!I$14</f>
        <v>0.75</v>
      </c>
      <c r="Y31" s="21">
        <f>Participant30!I$17</f>
        <v>0.75</v>
      </c>
      <c r="Z31" s="21">
        <f>Participant30!I$20</f>
        <v>0.57999999999999996</v>
      </c>
      <c r="AA31" s="21">
        <f>Participant30!I$23</f>
        <v>0.75</v>
      </c>
      <c r="AB31" s="21">
        <f>Participant30!I$26</f>
        <v>0.5</v>
      </c>
      <c r="AC31" s="21">
        <f t="shared" si="2"/>
        <v>0.5822222222222222</v>
      </c>
      <c r="AD31">
        <f>Participant30!Q$11</f>
        <v>1</v>
      </c>
      <c r="AE31" s="21">
        <f>Participant30!N$2</f>
        <v>0.33</v>
      </c>
      <c r="AF31" s="21">
        <f>Participant30!N$5</f>
        <v>0.75</v>
      </c>
      <c r="AG31" s="21">
        <f>Participant30!N$8</f>
        <v>0.67</v>
      </c>
      <c r="AH31" s="21">
        <f>Participant30!N$11</f>
        <v>0.25</v>
      </c>
      <c r="AI31" s="21">
        <f>Participant30!N$14</f>
        <v>0.25</v>
      </c>
      <c r="AJ31" s="21">
        <f>Participant30!N$17</f>
        <v>0.75</v>
      </c>
      <c r="AK31" s="21">
        <f>Participant30!N$20</f>
        <v>0.67</v>
      </c>
      <c r="AL31" s="21">
        <f>Participant30!N$23</f>
        <v>0.5</v>
      </c>
      <c r="AM31" s="21">
        <f>Participant30!N$26</f>
        <v>0.5</v>
      </c>
      <c r="AN31" s="21">
        <f t="shared" si="3"/>
        <v>0.51888888888888884</v>
      </c>
      <c r="AO31">
        <f>Participant30!Q$12</f>
        <v>1</v>
      </c>
      <c r="AP31" t="str">
        <f>Participant30!Q$14</f>
        <v>4B</v>
      </c>
    </row>
    <row r="32" spans="1:42" x14ac:dyDescent="0.3">
      <c r="A32">
        <f t="shared" si="4"/>
        <v>31</v>
      </c>
      <c r="B32">
        <f>Participant31!Q$2</f>
        <v>1</v>
      </c>
      <c r="C32">
        <f>Participant31!Q$3</f>
        <v>2</v>
      </c>
      <c r="D32">
        <f>Participant31!Q$4</f>
        <v>3</v>
      </c>
      <c r="E32" s="20">
        <f>Participant31!Q$6</f>
        <v>29</v>
      </c>
      <c r="F32">
        <f>Participant31!Q$7</f>
        <v>0</v>
      </c>
      <c r="G32" s="20">
        <f>Participant31!Q$8</f>
        <v>3</v>
      </c>
      <c r="H32">
        <f t="shared" si="0"/>
        <v>-2</v>
      </c>
      <c r="I32" s="21">
        <f>Participant31!D$2</f>
        <v>0.57999999999999996</v>
      </c>
      <c r="J32" s="21">
        <f>Participant31!D$5</f>
        <v>0</v>
      </c>
      <c r="K32" s="21">
        <f>Participant31!D$8</f>
        <v>0.75</v>
      </c>
      <c r="L32" s="21">
        <f>Participant31!D$11</f>
        <v>0</v>
      </c>
      <c r="M32" s="21">
        <f>Participant31!D$14</f>
        <v>0.75</v>
      </c>
      <c r="N32" s="21">
        <f>Participant31!D$17</f>
        <v>0.25</v>
      </c>
      <c r="O32" s="21">
        <f>Participant31!D$20</f>
        <v>0.5</v>
      </c>
      <c r="P32" s="21">
        <f>Participant31!D$23</f>
        <v>0</v>
      </c>
      <c r="Q32" s="21">
        <f>Participant31!D$26</f>
        <v>0.67</v>
      </c>
      <c r="R32" s="21">
        <f t="shared" si="1"/>
        <v>0.3888888888888889</v>
      </c>
      <c r="S32">
        <f>Participant31!Q$10</f>
        <v>1</v>
      </c>
      <c r="T32" s="21">
        <f>Participant31!I$2</f>
        <v>0.67</v>
      </c>
      <c r="U32" s="21">
        <f>Participant31!I$5</f>
        <v>0.25</v>
      </c>
      <c r="V32" s="21">
        <f>Participant31!I$8</f>
        <v>0.33</v>
      </c>
      <c r="W32" s="21">
        <f>Participant31!I$11</f>
        <v>0.5</v>
      </c>
      <c r="X32" s="21">
        <f>Participant31!I$14</f>
        <v>0.5</v>
      </c>
      <c r="Y32" s="21">
        <f>Participant31!I$17</f>
        <v>0.75</v>
      </c>
      <c r="Z32" s="21">
        <f>Participant31!I$20</f>
        <v>0.42</v>
      </c>
      <c r="AA32" s="21">
        <f>Participant31!I$23</f>
        <v>0</v>
      </c>
      <c r="AB32" s="21">
        <f>Participant31!I$26</f>
        <v>0.25</v>
      </c>
      <c r="AC32" s="21">
        <f t="shared" si="2"/>
        <v>0.40777777777777779</v>
      </c>
      <c r="AD32">
        <f>Participant31!Q$11</f>
        <v>0</v>
      </c>
      <c r="AE32" s="21">
        <f>Participant31!N$2</f>
        <v>0</v>
      </c>
      <c r="AF32" s="21">
        <f>Participant31!N$5</f>
        <v>0</v>
      </c>
      <c r="AG32" s="21">
        <f>Participant31!N$8</f>
        <v>0</v>
      </c>
      <c r="AH32" s="21">
        <f>Participant31!N$11</f>
        <v>0</v>
      </c>
      <c r="AI32" s="21">
        <f>Participant31!N$14</f>
        <v>0</v>
      </c>
      <c r="AJ32" s="21">
        <f>Participant31!N$17</f>
        <v>0</v>
      </c>
      <c r="AK32" s="21">
        <f>Participant31!N$20</f>
        <v>0</v>
      </c>
      <c r="AL32" s="21">
        <f>Participant31!N$23</f>
        <v>0</v>
      </c>
      <c r="AM32" s="21">
        <f>Participant31!N$26</f>
        <v>0</v>
      </c>
      <c r="AN32" s="21">
        <f t="shared" si="3"/>
        <v>0</v>
      </c>
      <c r="AO32">
        <f>Participant31!Q$12</f>
        <v>1</v>
      </c>
      <c r="AP32">
        <f>Participant31!Q$14</f>
        <v>1</v>
      </c>
    </row>
    <row r="33" spans="1:42" x14ac:dyDescent="0.3">
      <c r="A33">
        <f t="shared" si="4"/>
        <v>32</v>
      </c>
      <c r="B33">
        <f>Participant32!Q$2</f>
        <v>4</v>
      </c>
      <c r="C33">
        <f>Participant32!Q$3</f>
        <v>6</v>
      </c>
      <c r="D33">
        <f>Participant32!Q$4</f>
        <v>5</v>
      </c>
      <c r="E33" s="20">
        <f>Participant32!Q$6</f>
        <v>27</v>
      </c>
      <c r="F33">
        <f>Participant32!Q$7</f>
        <v>0</v>
      </c>
      <c r="G33" s="20">
        <f>Participant32!Q$8</f>
        <v>7</v>
      </c>
      <c r="H33">
        <f t="shared" si="0"/>
        <v>0</v>
      </c>
      <c r="I33" s="21">
        <f>Participant32!D$2</f>
        <v>0.25</v>
      </c>
      <c r="J33" s="21">
        <f>Participant32!D$5</f>
        <v>0.75</v>
      </c>
      <c r="K33" s="21">
        <f>Participant32!D$8</f>
        <v>0.75</v>
      </c>
      <c r="L33" s="21">
        <f>Participant32!D$11</f>
        <v>0.17</v>
      </c>
      <c r="M33" s="21">
        <f>Participant32!D$14</f>
        <v>0</v>
      </c>
      <c r="N33" s="21">
        <f>Participant32!D$17</f>
        <v>1</v>
      </c>
      <c r="O33" s="21">
        <f>Participant32!D$20</f>
        <v>0.75</v>
      </c>
      <c r="P33" s="21">
        <f>Participant32!D$23</f>
        <v>0.08</v>
      </c>
      <c r="Q33" s="21">
        <f>Participant32!D$26</f>
        <v>0</v>
      </c>
      <c r="R33" s="21">
        <f t="shared" si="1"/>
        <v>0.41666666666666669</v>
      </c>
      <c r="S33">
        <f>Participant32!Q$10</f>
        <v>1</v>
      </c>
      <c r="T33" s="21">
        <f>Participant32!I$2</f>
        <v>0.25</v>
      </c>
      <c r="U33" s="21">
        <f>Participant32!I$5</f>
        <v>0</v>
      </c>
      <c r="V33" s="21">
        <f>Participant32!I$8</f>
        <v>0.25</v>
      </c>
      <c r="W33" s="21">
        <f>Participant32!I$11</f>
        <v>0.25</v>
      </c>
      <c r="X33" s="21">
        <f>Participant32!I$14</f>
        <v>0</v>
      </c>
      <c r="Y33" s="21">
        <f>Participant32!I$17</f>
        <v>0.75</v>
      </c>
      <c r="Z33" s="21">
        <f>Participant32!I$20</f>
        <v>0.25</v>
      </c>
      <c r="AA33" s="21">
        <f>Participant32!I$23</f>
        <v>0.75</v>
      </c>
      <c r="AB33" s="21">
        <f>Participant32!I$26</f>
        <v>0.75</v>
      </c>
      <c r="AC33" s="21">
        <f t="shared" si="2"/>
        <v>0.3611111111111111</v>
      </c>
      <c r="AD33">
        <f>Participant32!Q$11</f>
        <v>1</v>
      </c>
      <c r="AE33" s="21">
        <f>Participant32!N$2</f>
        <v>1</v>
      </c>
      <c r="AF33" s="21">
        <f>Participant32!N$5</f>
        <v>1</v>
      </c>
      <c r="AG33" s="21">
        <f>Participant32!N$8</f>
        <v>0.25</v>
      </c>
      <c r="AH33" s="21">
        <f>Participant32!N$11</f>
        <v>1</v>
      </c>
      <c r="AI33" s="21">
        <f>Participant32!N$14</f>
        <v>0.75</v>
      </c>
      <c r="AJ33" s="21">
        <f>Participant32!N$17</f>
        <v>0.75</v>
      </c>
      <c r="AK33" s="21">
        <f>Participant32!N$20</f>
        <v>0.75</v>
      </c>
      <c r="AL33" s="21">
        <f>Participant32!N$23</f>
        <v>0.25</v>
      </c>
      <c r="AM33" s="21">
        <f>Participant32!N$26</f>
        <v>0</v>
      </c>
      <c r="AN33" s="21">
        <f t="shared" si="3"/>
        <v>0.63888888888888884</v>
      </c>
      <c r="AO33">
        <f>Participant32!Q$12</f>
        <v>0</v>
      </c>
      <c r="AP33">
        <f>Participant32!Q$14</f>
        <v>4</v>
      </c>
    </row>
    <row r="34" spans="1:42" x14ac:dyDescent="0.3">
      <c r="A34">
        <f t="shared" si="4"/>
        <v>33</v>
      </c>
      <c r="B34">
        <f>Participant33!Q$2</f>
        <v>6</v>
      </c>
      <c r="C34">
        <f>Participant33!Q$3</f>
        <v>5</v>
      </c>
      <c r="D34">
        <f>Participant33!Q$4</f>
        <v>4</v>
      </c>
      <c r="E34" s="20">
        <f>Participant33!Q$6</f>
        <v>37</v>
      </c>
      <c r="F34">
        <f>Participant33!Q$7</f>
        <v>1</v>
      </c>
      <c r="G34" s="20">
        <f>Participant33!Q$8</f>
        <v>0</v>
      </c>
      <c r="H34">
        <f t="shared" si="0"/>
        <v>-3</v>
      </c>
      <c r="I34" s="21">
        <f>Participant33!D$2</f>
        <v>0.17</v>
      </c>
      <c r="J34" s="21">
        <f>Participant33!D$5</f>
        <v>0.08</v>
      </c>
      <c r="K34" s="21">
        <f>Participant33!D$8</f>
        <v>0.33</v>
      </c>
      <c r="L34" s="21">
        <f>Participant33!D$11</f>
        <v>0.5</v>
      </c>
      <c r="M34" s="21">
        <f>Participant33!D$14</f>
        <v>0.67</v>
      </c>
      <c r="N34" s="21">
        <f>Participant33!D$17</f>
        <v>0.57999999999999996</v>
      </c>
      <c r="O34" s="21">
        <f>Participant33!D$20</f>
        <v>0.57999999999999996</v>
      </c>
      <c r="P34" s="21">
        <f>Participant33!D$23</f>
        <v>0.33</v>
      </c>
      <c r="Q34" s="21">
        <f>Participant33!D$26</f>
        <v>0.25</v>
      </c>
      <c r="R34" s="21">
        <f t="shared" si="1"/>
        <v>0.38777777777777778</v>
      </c>
      <c r="S34">
        <f>Participant33!Q$10</f>
        <v>1</v>
      </c>
      <c r="T34" s="21">
        <f>Participant33!I$2</f>
        <v>0.75</v>
      </c>
      <c r="U34" s="21">
        <f>Participant33!I$5</f>
        <v>0.75</v>
      </c>
      <c r="V34" s="21">
        <f>Participant33!I$8</f>
        <v>0.83</v>
      </c>
      <c r="W34" s="21">
        <f>Participant33!I$11</f>
        <v>0.92</v>
      </c>
      <c r="X34" s="21">
        <f>Participant33!I$14</f>
        <v>0.83</v>
      </c>
      <c r="Y34" s="21">
        <f>Participant33!I$17</f>
        <v>1</v>
      </c>
      <c r="Z34" s="21">
        <f>Participant33!I$20</f>
        <v>0.75</v>
      </c>
      <c r="AA34" s="21">
        <f>Participant33!I$23</f>
        <v>0.5</v>
      </c>
      <c r="AB34" s="21">
        <f>Participant33!I$26</f>
        <v>0.25</v>
      </c>
      <c r="AC34" s="21">
        <f t="shared" si="2"/>
        <v>0.73111111111111116</v>
      </c>
      <c r="AD34">
        <f>Participant33!Q$11</f>
        <v>1</v>
      </c>
      <c r="AE34" s="21">
        <f>Participant33!N$2</f>
        <v>0.08</v>
      </c>
      <c r="AF34" s="21">
        <f>Participant33!N$5</f>
        <v>0.92</v>
      </c>
      <c r="AG34" s="21">
        <f>Participant33!N$8</f>
        <v>0.83</v>
      </c>
      <c r="AH34" s="21">
        <f>Participant33!N$11</f>
        <v>0.75</v>
      </c>
      <c r="AI34" s="21">
        <f>Participant33!N$14</f>
        <v>0.92</v>
      </c>
      <c r="AJ34" s="21">
        <f>Participant33!N$17</f>
        <v>0.83</v>
      </c>
      <c r="AK34" s="21">
        <f>Participant33!N$20</f>
        <v>0.57999999999999996</v>
      </c>
      <c r="AL34" s="21">
        <f>Participant33!N$23</f>
        <v>1</v>
      </c>
      <c r="AM34" s="21">
        <f>Participant33!N$26</f>
        <v>0.67</v>
      </c>
      <c r="AN34" s="21">
        <f t="shared" si="3"/>
        <v>0.73111111111111116</v>
      </c>
      <c r="AO34">
        <f>Participant33!Q$12</f>
        <v>1</v>
      </c>
      <c r="AP34">
        <f>Participant33!Q$14</f>
        <v>4</v>
      </c>
    </row>
    <row r="35" spans="1:42" x14ac:dyDescent="0.3">
      <c r="A35">
        <f t="shared" si="4"/>
        <v>34</v>
      </c>
      <c r="B35">
        <f>Participant34!Q$2</f>
        <v>2</v>
      </c>
      <c r="C35">
        <f>Participant34!Q$3</f>
        <v>1</v>
      </c>
      <c r="D35">
        <f>Participant34!Q$4</f>
        <v>3</v>
      </c>
      <c r="E35" s="20">
        <f>Participant34!Q$6</f>
        <v>24</v>
      </c>
      <c r="F35">
        <f>Participant34!Q$7</f>
        <v>0</v>
      </c>
      <c r="G35" s="20">
        <f>Participant34!Q$8</f>
        <v>24</v>
      </c>
      <c r="H35">
        <f t="shared" si="0"/>
        <v>3</v>
      </c>
      <c r="I35" s="21">
        <f>Participant34!D$2</f>
        <v>0.33</v>
      </c>
      <c r="J35" s="21">
        <f>Participant34!D$5</f>
        <v>0.75</v>
      </c>
      <c r="K35" s="21">
        <f>Participant34!D$8</f>
        <v>0.83</v>
      </c>
      <c r="L35" s="21">
        <f>Participant34!D$11</f>
        <v>0.25</v>
      </c>
      <c r="M35" s="21">
        <f>Participant34!D$14</f>
        <v>0.75</v>
      </c>
      <c r="N35" s="21">
        <f>Participant34!D$17</f>
        <v>0.42</v>
      </c>
      <c r="O35" s="21">
        <f>Participant34!D$20</f>
        <v>0.57999999999999996</v>
      </c>
      <c r="P35" s="21">
        <f>Participant34!D$23</f>
        <v>0.08</v>
      </c>
      <c r="Q35" s="21">
        <f>Participant34!D$26</f>
        <v>0.17</v>
      </c>
      <c r="R35" s="21">
        <f t="shared" si="1"/>
        <v>0.46222222222222226</v>
      </c>
      <c r="S35">
        <f>Participant34!Q$10</f>
        <v>0</v>
      </c>
      <c r="T35" s="21">
        <f>Participant34!I$2</f>
        <v>0.92</v>
      </c>
      <c r="U35" s="21">
        <f>Participant34!I$5</f>
        <v>0.25</v>
      </c>
      <c r="V35" s="21">
        <f>Participant34!I$8</f>
        <v>0.33</v>
      </c>
      <c r="W35" s="21">
        <f>Participant34!I$11</f>
        <v>0.83</v>
      </c>
      <c r="X35" s="21">
        <f>Participant34!I$14</f>
        <v>0.08</v>
      </c>
      <c r="Y35" s="21">
        <f>Participant34!I$17</f>
        <v>0.75</v>
      </c>
      <c r="Z35" s="21">
        <f>Participant34!I$20</f>
        <v>0</v>
      </c>
      <c r="AA35" s="21">
        <f>Participant34!I$23</f>
        <v>0.33</v>
      </c>
      <c r="AB35" s="21">
        <f>Participant34!I$26</f>
        <v>0.67</v>
      </c>
      <c r="AC35" s="21">
        <f t="shared" si="2"/>
        <v>0.46222222222222226</v>
      </c>
      <c r="AD35">
        <f>Participant34!Q$11</f>
        <v>1</v>
      </c>
      <c r="AE35" s="21">
        <f>Participant34!N$2</f>
        <v>0</v>
      </c>
      <c r="AF35" s="21">
        <f>Participant34!N$5</f>
        <v>0.25</v>
      </c>
      <c r="AG35" s="21">
        <f>Participant34!N$8</f>
        <v>0</v>
      </c>
      <c r="AH35" s="21">
        <f>Participant34!N$11</f>
        <v>0</v>
      </c>
      <c r="AI35" s="21">
        <f>Participant34!N$14</f>
        <v>0</v>
      </c>
      <c r="AJ35" s="21">
        <f>Participant34!N$17</f>
        <v>0.42</v>
      </c>
      <c r="AK35" s="21">
        <f>Participant34!N$20</f>
        <v>0.17</v>
      </c>
      <c r="AL35" s="21">
        <f>Participant34!N$23</f>
        <v>0.75</v>
      </c>
      <c r="AM35" s="21">
        <f>Participant34!N$26</f>
        <v>0.83</v>
      </c>
      <c r="AN35" s="21">
        <f t="shared" si="3"/>
        <v>0.2688888888888889</v>
      </c>
      <c r="AO35">
        <f>Participant34!Q$12</f>
        <v>1</v>
      </c>
      <c r="AP35">
        <f>Participant34!Q$14</f>
        <v>1</v>
      </c>
    </row>
    <row r="36" spans="1:42" x14ac:dyDescent="0.3">
      <c r="A36">
        <f t="shared" si="4"/>
        <v>35</v>
      </c>
      <c r="B36" t="str">
        <f>Participant35!Q$2</f>
        <v>4B</v>
      </c>
      <c r="C36" t="str">
        <f>Participant35!Q$3</f>
        <v>5B</v>
      </c>
      <c r="D36" t="str">
        <f>Participant35!Q$4</f>
        <v>6B</v>
      </c>
      <c r="E36" s="20">
        <f>Participant35!Q$6</f>
        <v>25</v>
      </c>
      <c r="F36">
        <f>Participant35!Q$7</f>
        <v>1</v>
      </c>
      <c r="G36" s="20">
        <f>Participant35!Q$8</f>
        <v>20</v>
      </c>
      <c r="H36">
        <f t="shared" si="0"/>
        <v>2</v>
      </c>
      <c r="I36" s="21">
        <f>Participant35!D$2</f>
        <v>0.25</v>
      </c>
      <c r="J36" s="21">
        <f>Participant35!D$5</f>
        <v>0.75</v>
      </c>
      <c r="K36" s="21">
        <f>Participant35!D$8</f>
        <v>0.75</v>
      </c>
      <c r="L36" s="21">
        <f>Participant35!D$11</f>
        <v>0.67</v>
      </c>
      <c r="M36" s="21">
        <f>Participant35!D$14</f>
        <v>0.57999999999999996</v>
      </c>
      <c r="N36" s="21">
        <f>Participant35!D$17</f>
        <v>0.33</v>
      </c>
      <c r="O36" s="21">
        <f>Participant35!D$20</f>
        <v>0.25</v>
      </c>
      <c r="P36" s="21">
        <f>Participant35!D$23</f>
        <v>0.67</v>
      </c>
      <c r="Q36" s="21">
        <f>Participant35!D$26</f>
        <v>0.25</v>
      </c>
      <c r="R36" s="21">
        <f t="shared" si="1"/>
        <v>0.5</v>
      </c>
      <c r="S36">
        <f>Participant35!Q$10</f>
        <v>1</v>
      </c>
      <c r="T36" s="21">
        <f>Participant35!I$2</f>
        <v>0.17</v>
      </c>
      <c r="U36" s="21">
        <f>Participant35!I$5</f>
        <v>0.33</v>
      </c>
      <c r="V36" s="21">
        <f>Participant35!I$8</f>
        <v>0.75</v>
      </c>
      <c r="W36" s="21">
        <f>Participant35!I$11</f>
        <v>0.92</v>
      </c>
      <c r="X36" s="21">
        <f>Participant35!I$14</f>
        <v>0.25</v>
      </c>
      <c r="Y36" s="21">
        <f>Participant35!I$17</f>
        <v>0.67</v>
      </c>
      <c r="Z36" s="21">
        <f>Participant35!I$20</f>
        <v>0.17</v>
      </c>
      <c r="AA36" s="21">
        <f>Participant35!I$23</f>
        <v>0.25</v>
      </c>
      <c r="AB36" s="21">
        <f>Participant35!I$26</f>
        <v>0.57999999999999996</v>
      </c>
      <c r="AC36" s="21">
        <f t="shared" si="2"/>
        <v>0.45444444444444443</v>
      </c>
      <c r="AD36">
        <f>Participant35!Q$11</f>
        <v>1</v>
      </c>
      <c r="AE36" s="21">
        <f>Participant35!N$2</f>
        <v>0.83</v>
      </c>
      <c r="AF36" s="21">
        <f>Participant35!N$5</f>
        <v>0.83</v>
      </c>
      <c r="AG36" s="21">
        <f>Participant35!N$8</f>
        <v>0.75</v>
      </c>
      <c r="AH36" s="21">
        <f>Participant35!N$11</f>
        <v>0.67</v>
      </c>
      <c r="AI36" s="21">
        <f>Participant35!N$14</f>
        <v>0.42</v>
      </c>
      <c r="AJ36" s="21">
        <f>Participant35!N$17</f>
        <v>0.75</v>
      </c>
      <c r="AK36" s="21">
        <f>Participant35!N$20</f>
        <v>0.33</v>
      </c>
      <c r="AL36" s="21">
        <f>Participant35!N$23</f>
        <v>0.33</v>
      </c>
      <c r="AM36" s="21">
        <f>Participant35!N$26</f>
        <v>0.67</v>
      </c>
      <c r="AN36" s="21">
        <f t="shared" si="3"/>
        <v>0.62</v>
      </c>
      <c r="AO36">
        <f>Participant35!Q$12</f>
        <v>1</v>
      </c>
      <c r="AP36" t="str">
        <f>Participant35!Q$14</f>
        <v>6B</v>
      </c>
    </row>
    <row r="37" spans="1:42" x14ac:dyDescent="0.3">
      <c r="A37">
        <f>A36+1</f>
        <v>36</v>
      </c>
      <c r="B37" t="str">
        <f>Participant36!Q$2</f>
        <v>5B</v>
      </c>
      <c r="C37" t="str">
        <f>Participant36!Q$3</f>
        <v>6B</v>
      </c>
      <c r="D37" t="str">
        <f>Participant36!Q$4</f>
        <v>4B</v>
      </c>
      <c r="E37" s="20">
        <f>Participant36!Q$6</f>
        <v>43</v>
      </c>
      <c r="F37">
        <f>Participant36!Q$7</f>
        <v>1</v>
      </c>
      <c r="G37" s="20">
        <f>Participant36!Q$8</f>
        <v>4</v>
      </c>
      <c r="H37">
        <f t="shared" si="0"/>
        <v>-1</v>
      </c>
      <c r="I37" s="21">
        <f>Participant36!D$2</f>
        <v>0.25</v>
      </c>
      <c r="J37" s="21">
        <f>Participant36!D$5</f>
        <v>0.75</v>
      </c>
      <c r="K37" s="21">
        <f>Participant36!D$8</f>
        <v>0.25</v>
      </c>
      <c r="L37" s="21">
        <f>Participant36!D$11</f>
        <v>0.75</v>
      </c>
      <c r="M37" s="21">
        <f>Participant36!D$14</f>
        <v>0.25</v>
      </c>
      <c r="N37" s="21">
        <f>Participant36!D$17</f>
        <v>0.75</v>
      </c>
      <c r="O37" s="21">
        <f>Participant36!D$20</f>
        <v>0.57999999999999996</v>
      </c>
      <c r="P37" s="21">
        <f>Participant36!D$23</f>
        <v>0.25</v>
      </c>
      <c r="Q37" s="21">
        <f>Participant36!D$26</f>
        <v>0.25</v>
      </c>
      <c r="R37" s="21">
        <f t="shared" si="1"/>
        <v>0.45333333333333337</v>
      </c>
      <c r="S37">
        <f>Participant36!Q$10</f>
        <v>1</v>
      </c>
      <c r="T37" s="21">
        <f>Participant36!I$2</f>
        <v>0.25</v>
      </c>
      <c r="U37" s="21">
        <f>Participant36!I$5</f>
        <v>0.75</v>
      </c>
      <c r="V37" s="21">
        <f>Participant36!I$8</f>
        <v>0.25</v>
      </c>
      <c r="W37" s="21">
        <f>Participant36!I$11</f>
        <v>0.75</v>
      </c>
      <c r="X37" s="21">
        <f>Participant36!I$14</f>
        <v>0.25</v>
      </c>
      <c r="Y37" s="21">
        <f>Participant36!I$17</f>
        <v>0.25</v>
      </c>
      <c r="Z37" s="21">
        <f>Participant36!I$20</f>
        <v>0.25</v>
      </c>
      <c r="AA37" s="21">
        <f>Participant36!I$23</f>
        <v>0.25</v>
      </c>
      <c r="AB37" s="21">
        <f>Participant36!I$26</f>
        <v>0.75</v>
      </c>
      <c r="AC37" s="21">
        <f t="shared" si="2"/>
        <v>0.41666666666666669</v>
      </c>
      <c r="AD37">
        <f>Participant36!Q$11</f>
        <v>1</v>
      </c>
      <c r="AE37" s="21">
        <f>Participant36!N$2</f>
        <v>0.25</v>
      </c>
      <c r="AF37" s="21">
        <f>Participant36!N$5</f>
        <v>0.75</v>
      </c>
      <c r="AG37" s="21">
        <f>Participant36!N$8</f>
        <v>0.75</v>
      </c>
      <c r="AH37" s="21">
        <f>Participant36!N$11</f>
        <v>0.25</v>
      </c>
      <c r="AI37" s="21">
        <f>Participant36!N$14</f>
        <v>0.25</v>
      </c>
      <c r="AJ37" s="21">
        <f>Participant36!N$17</f>
        <v>0.75</v>
      </c>
      <c r="AK37" s="21">
        <f>Participant36!N$20</f>
        <v>0.67</v>
      </c>
      <c r="AL37" s="21">
        <f>Participant36!N$23</f>
        <v>0.75</v>
      </c>
      <c r="AM37" s="21">
        <f>Participant36!N$26</f>
        <v>0.75</v>
      </c>
      <c r="AN37" s="21">
        <f t="shared" si="3"/>
        <v>0.57444444444444442</v>
      </c>
      <c r="AO37">
        <f>Participant36!Q$12</f>
        <v>1</v>
      </c>
      <c r="AP37" t="str">
        <f>Participant36!Q$14</f>
        <v>6B</v>
      </c>
    </row>
    <row r="38" spans="1:42" x14ac:dyDescent="0.3">
      <c r="A38">
        <f t="shared" ref="A38:A45" si="5">A37+1</f>
        <v>37</v>
      </c>
      <c r="B38" t="str">
        <f>Participant37!Q$2</f>
        <v>6B</v>
      </c>
      <c r="C38" t="str">
        <f>Participant37!Q$3</f>
        <v>5B</v>
      </c>
      <c r="D38" t="str">
        <f>Participant37!Q$4</f>
        <v>4B</v>
      </c>
      <c r="E38" s="20">
        <f>Participant37!Q$6</f>
        <v>16</v>
      </c>
      <c r="F38">
        <f>Participant37!Q$7</f>
        <v>1</v>
      </c>
      <c r="G38" s="20">
        <f>Participant37!Q$8</f>
        <v>0</v>
      </c>
      <c r="H38">
        <f t="shared" si="0"/>
        <v>-3</v>
      </c>
      <c r="I38" s="21">
        <f>Participant37!D$2</f>
        <v>0.57999999999999996</v>
      </c>
      <c r="J38" s="21">
        <f>Participant37!D$5</f>
        <v>0.25</v>
      </c>
      <c r="K38" s="21">
        <f>Participant37!D$8</f>
        <v>0.17</v>
      </c>
      <c r="L38" s="21">
        <f>Participant37!D$11</f>
        <v>0.92</v>
      </c>
      <c r="M38" s="21">
        <f>Participant37!D$14</f>
        <v>0.17</v>
      </c>
      <c r="N38" s="21">
        <f>Participant37!D$17</f>
        <v>0.42</v>
      </c>
      <c r="O38" s="21">
        <f>Participant37!D$20</f>
        <v>0.25</v>
      </c>
      <c r="P38" s="21">
        <f>Participant37!D$23</f>
        <v>0.17</v>
      </c>
      <c r="Q38" s="21">
        <f>Participant37!D$26</f>
        <v>0.92</v>
      </c>
      <c r="R38" s="21">
        <f t="shared" si="1"/>
        <v>0.42777777777777776</v>
      </c>
      <c r="S38">
        <f>Participant37!Q$10</f>
        <v>1</v>
      </c>
      <c r="T38" s="21">
        <f>Participant37!I$2</f>
        <v>0.08</v>
      </c>
      <c r="U38" s="21">
        <f>Participant37!I$5</f>
        <v>0.17</v>
      </c>
      <c r="V38" s="21">
        <f>Participant37!I$8</f>
        <v>0.67</v>
      </c>
      <c r="W38" s="21">
        <f>Participant37!I$11</f>
        <v>0.92</v>
      </c>
      <c r="X38" s="21">
        <f>Participant37!I$14</f>
        <v>0.42</v>
      </c>
      <c r="Y38" s="21">
        <f>Participant37!I$17</f>
        <v>0.75</v>
      </c>
      <c r="Z38" s="21">
        <f>Participant37!I$20</f>
        <v>0.83</v>
      </c>
      <c r="AA38" s="21">
        <f>Participant37!I$23</f>
        <v>0.42</v>
      </c>
      <c r="AB38" s="21">
        <f>Participant37!I$26</f>
        <v>0.08</v>
      </c>
      <c r="AC38" s="21">
        <f t="shared" si="2"/>
        <v>0.48222222222222233</v>
      </c>
      <c r="AD38">
        <f>Participant37!Q$11</f>
        <v>1</v>
      </c>
      <c r="AE38" s="21">
        <f>Participant37!N$2</f>
        <v>0.33</v>
      </c>
      <c r="AF38" s="21">
        <f>Participant37!N$5</f>
        <v>0.83</v>
      </c>
      <c r="AG38" s="21">
        <f>Participant37!N$8</f>
        <v>0.42</v>
      </c>
      <c r="AH38" s="21">
        <f>Participant37!N$11</f>
        <v>0.08</v>
      </c>
      <c r="AI38" s="21">
        <f>Participant37!N$14</f>
        <v>0.57999999999999996</v>
      </c>
      <c r="AJ38" s="21">
        <f>Participant37!N$17</f>
        <v>0.33</v>
      </c>
      <c r="AK38" s="21">
        <f>Participant37!N$20</f>
        <v>0.75</v>
      </c>
      <c r="AL38" s="21">
        <f>Participant37!N$23</f>
        <v>0.5</v>
      </c>
      <c r="AM38" s="21">
        <f>Participant37!N$26</f>
        <v>0.42</v>
      </c>
      <c r="AN38" s="21">
        <f t="shared" si="3"/>
        <v>0.47111111111111115</v>
      </c>
      <c r="AO38">
        <f>Participant37!Q$12</f>
        <v>1</v>
      </c>
      <c r="AP38" t="str">
        <f>Participant37!Q$14</f>
        <v>6B</v>
      </c>
    </row>
    <row r="39" spans="1:42" x14ac:dyDescent="0.3">
      <c r="A39">
        <f t="shared" si="5"/>
        <v>38</v>
      </c>
      <c r="B39" t="str">
        <f>Participant38!Q$2</f>
        <v>6B</v>
      </c>
      <c r="C39" t="str">
        <f>Participant38!Q$3</f>
        <v>5B</v>
      </c>
      <c r="D39" t="str">
        <f>Participant38!Q$4</f>
        <v>4B</v>
      </c>
      <c r="E39" s="20">
        <f>Participant38!Q$6</f>
        <v>13</v>
      </c>
      <c r="F39">
        <f>Participant38!Q$7</f>
        <v>0</v>
      </c>
      <c r="G39" s="20">
        <f>Participant38!Q$8</f>
        <v>8</v>
      </c>
      <c r="H39">
        <f t="shared" si="0"/>
        <v>0</v>
      </c>
      <c r="I39" s="21">
        <f>Participant38!D$2</f>
        <v>0.67</v>
      </c>
      <c r="J39" s="21">
        <f>Participant38!D$5</f>
        <v>0.42</v>
      </c>
      <c r="K39" s="21">
        <f>Participant38!D$8</f>
        <v>0.67</v>
      </c>
      <c r="L39" s="21">
        <f>Participant38!D$11</f>
        <v>0.42</v>
      </c>
      <c r="M39" s="21">
        <f>Participant38!D$14</f>
        <v>0.08</v>
      </c>
      <c r="N39" s="21">
        <f>Participant38!D$17</f>
        <v>0.83</v>
      </c>
      <c r="O39" s="21">
        <f>Participant38!D$20</f>
        <v>0</v>
      </c>
      <c r="P39" s="21">
        <f>Participant38!D$23</f>
        <v>0.42</v>
      </c>
      <c r="Q39" s="21">
        <f>Participant38!D$26</f>
        <v>0.57999999999999996</v>
      </c>
      <c r="R39" s="21">
        <f t="shared" si="1"/>
        <v>0.45444444444444443</v>
      </c>
      <c r="S39">
        <f>Participant38!Q$10</f>
        <v>1</v>
      </c>
      <c r="T39" s="21">
        <f>Participant38!I$2</f>
        <v>0.17</v>
      </c>
      <c r="U39" s="21">
        <f>Participant38!I$5</f>
        <v>0.5</v>
      </c>
      <c r="V39" s="21">
        <f>Participant38!I$8</f>
        <v>0.57999999999999996</v>
      </c>
      <c r="W39" s="21">
        <f>Participant38!I$11</f>
        <v>0.92</v>
      </c>
      <c r="X39" s="21">
        <f>Participant38!I$14</f>
        <v>0.25</v>
      </c>
      <c r="Y39" s="21">
        <f>Participant38!I$17</f>
        <v>0.33</v>
      </c>
      <c r="Z39" s="21">
        <f>Participant38!I$20</f>
        <v>0.83</v>
      </c>
      <c r="AA39" s="21">
        <f>Participant38!I$23</f>
        <v>0.42</v>
      </c>
      <c r="AB39" s="21">
        <f>Participant38!I$26</f>
        <v>0.08</v>
      </c>
      <c r="AC39" s="21">
        <f t="shared" si="2"/>
        <v>0.45333333333333337</v>
      </c>
      <c r="AD39">
        <f>Participant38!Q$11</f>
        <v>1</v>
      </c>
      <c r="AE39" s="21">
        <f>Participant38!N$2</f>
        <v>0</v>
      </c>
      <c r="AF39" s="21">
        <f>Participant38!N$5</f>
        <v>0.92</v>
      </c>
      <c r="AG39" s="21">
        <f>Participant38!N$8</f>
        <v>0.57999999999999996</v>
      </c>
      <c r="AH39" s="21">
        <f>Participant38!N$11</f>
        <v>0.75</v>
      </c>
      <c r="AI39" s="21">
        <f>Participant38!N$14</f>
        <v>0.17</v>
      </c>
      <c r="AJ39" s="21">
        <f>Participant38!N$17</f>
        <v>0.67</v>
      </c>
      <c r="AK39" s="21">
        <f>Participant38!N$20</f>
        <v>0.08</v>
      </c>
      <c r="AL39" s="21">
        <f>Participant38!N$23</f>
        <v>0.57999999999999996</v>
      </c>
      <c r="AM39" s="21">
        <f>Participant38!N$26</f>
        <v>0</v>
      </c>
      <c r="AN39" s="21">
        <f t="shared" si="3"/>
        <v>0.41666666666666669</v>
      </c>
      <c r="AO39">
        <f>Participant38!Q$12</f>
        <v>1</v>
      </c>
      <c r="AP39" t="str">
        <f>Participant38!Q$14</f>
        <v>6B</v>
      </c>
    </row>
    <row r="40" spans="1:42" x14ac:dyDescent="0.3">
      <c r="A40">
        <f t="shared" si="5"/>
        <v>39</v>
      </c>
      <c r="B40" t="str">
        <f>Participant39!Q$2</f>
        <v>6B</v>
      </c>
      <c r="C40" t="str">
        <f>Participant39!Q$3</f>
        <v>5B</v>
      </c>
      <c r="D40" t="str">
        <f>Participant39!Q$4</f>
        <v>4B</v>
      </c>
      <c r="E40" s="20">
        <f>Participant39!Q$6</f>
        <v>50</v>
      </c>
      <c r="F40">
        <f>Participant39!Q$7</f>
        <v>1</v>
      </c>
      <c r="G40" s="20">
        <f>Participant39!Q$8</f>
        <v>0</v>
      </c>
      <c r="H40">
        <f t="shared" si="0"/>
        <v>-3</v>
      </c>
      <c r="I40" s="21">
        <f>Participant39!D$2</f>
        <v>0.25</v>
      </c>
      <c r="J40" s="21">
        <f>Participant39!D$5</f>
        <v>0.75</v>
      </c>
      <c r="K40" s="21">
        <f>Participant39!D$8</f>
        <v>0.75</v>
      </c>
      <c r="L40" s="21">
        <f>Participant39!D$11</f>
        <v>0.75</v>
      </c>
      <c r="M40" s="21">
        <f>Participant39!D$14</f>
        <v>0.25</v>
      </c>
      <c r="N40" s="21">
        <f>Participant39!D$17</f>
        <v>0.75</v>
      </c>
      <c r="O40" s="21">
        <f>Participant39!D$20</f>
        <v>0.08</v>
      </c>
      <c r="P40" s="21">
        <f>Participant39!D$23</f>
        <v>0.17</v>
      </c>
      <c r="Q40" s="21">
        <f>Participant39!D$26</f>
        <v>0.75</v>
      </c>
      <c r="R40" s="21">
        <f t="shared" si="1"/>
        <v>0.5</v>
      </c>
      <c r="S40">
        <f>Participant39!Q$10</f>
        <v>1</v>
      </c>
      <c r="T40" s="21">
        <f>Participant39!I$2</f>
        <v>0.83</v>
      </c>
      <c r="U40" s="21">
        <f>Participant39!I$5</f>
        <v>0.75</v>
      </c>
      <c r="V40" s="21">
        <f>Participant39!I$8</f>
        <v>0.25</v>
      </c>
      <c r="W40" s="21">
        <f>Participant39!I$11</f>
        <v>0.83</v>
      </c>
      <c r="X40" s="21">
        <f>Participant39!I$14</f>
        <v>0.75</v>
      </c>
      <c r="Y40" s="21">
        <f>Participant39!I$17</f>
        <v>0.25</v>
      </c>
      <c r="Z40" s="21">
        <f>Participant39!I$20</f>
        <v>0.83</v>
      </c>
      <c r="AA40" s="21">
        <f>Participant39!I$23</f>
        <v>0.75</v>
      </c>
      <c r="AB40" s="21">
        <f>Participant39!I$26</f>
        <v>0.17</v>
      </c>
      <c r="AC40" s="21">
        <f t="shared" si="2"/>
        <v>0.60111111111111115</v>
      </c>
      <c r="AD40">
        <f>Participant39!Q$11</f>
        <v>1</v>
      </c>
      <c r="AE40" s="21">
        <f>Participant39!N$2</f>
        <v>0.08</v>
      </c>
      <c r="AF40" s="21">
        <f>Participant39!N$5</f>
        <v>0.42</v>
      </c>
      <c r="AG40" s="21">
        <f>Participant39!N$8</f>
        <v>0.83</v>
      </c>
      <c r="AH40" s="21">
        <f>Participant39!N$11</f>
        <v>0.75</v>
      </c>
      <c r="AI40" s="21">
        <f>Participant39!N$14</f>
        <v>0.17</v>
      </c>
      <c r="AJ40" s="21">
        <f>Participant39!N$17</f>
        <v>0.75</v>
      </c>
      <c r="AK40" s="21">
        <f>Participant39!N$20</f>
        <v>0.75</v>
      </c>
      <c r="AL40" s="21">
        <f>Participant39!N$23</f>
        <v>0.25</v>
      </c>
      <c r="AM40" s="21">
        <f>Participant39!N$26</f>
        <v>0.25</v>
      </c>
      <c r="AN40" s="21">
        <f t="shared" si="3"/>
        <v>0.47222222222222221</v>
      </c>
      <c r="AO40">
        <f>Participant39!Q$12</f>
        <v>1</v>
      </c>
      <c r="AP40" t="str">
        <f>Participant39!Q$14</f>
        <v>5B</v>
      </c>
    </row>
    <row r="41" spans="1:42" x14ac:dyDescent="0.3">
      <c r="A41">
        <f t="shared" si="5"/>
        <v>40</v>
      </c>
      <c r="B41" t="str">
        <f>Participant40!Q$2</f>
        <v>6B</v>
      </c>
      <c r="C41" t="str">
        <f>Participant40!Q$3</f>
        <v>4B</v>
      </c>
      <c r="D41" t="str">
        <f>Participant40!Q$4</f>
        <v>5B</v>
      </c>
      <c r="E41" s="20">
        <f>Participant40!Q$6</f>
        <v>19</v>
      </c>
      <c r="F41">
        <f>Participant40!Q$7</f>
        <v>1</v>
      </c>
      <c r="G41" s="20">
        <f>Participant40!Q$8</f>
        <v>14</v>
      </c>
      <c r="H41">
        <f t="shared" si="0"/>
        <v>1</v>
      </c>
      <c r="I41" s="21">
        <f>Participant40!D$2</f>
        <v>0.75</v>
      </c>
      <c r="J41" s="21">
        <f>Participant40!D$5</f>
        <v>0.57999999999999996</v>
      </c>
      <c r="K41" s="21">
        <f>Participant40!D$8</f>
        <v>0.75</v>
      </c>
      <c r="L41" s="21">
        <f>Participant40!D$11</f>
        <v>0.5</v>
      </c>
      <c r="M41" s="21">
        <f>Participant40!D$14</f>
        <v>0.25</v>
      </c>
      <c r="N41" s="21">
        <f>Participant40!D$17</f>
        <v>0.67</v>
      </c>
      <c r="O41" s="21">
        <f>Participant40!D$20</f>
        <v>0.25</v>
      </c>
      <c r="P41" s="21">
        <f>Participant40!D$23</f>
        <v>0.42</v>
      </c>
      <c r="Q41" s="21">
        <f>Participant40!D$26</f>
        <v>0.17</v>
      </c>
      <c r="R41" s="21">
        <f t="shared" si="1"/>
        <v>0.48222222222222222</v>
      </c>
      <c r="S41">
        <f>Participant40!Q$10</f>
        <v>1</v>
      </c>
      <c r="T41" s="21">
        <f>Participant40!I$2</f>
        <v>0</v>
      </c>
      <c r="U41" s="21">
        <f>Participant40!I$5</f>
        <v>0.83</v>
      </c>
      <c r="V41" s="21">
        <f>Participant40!I$8</f>
        <v>0.42</v>
      </c>
      <c r="W41" s="21">
        <f>Participant40!I$11</f>
        <v>0.33</v>
      </c>
      <c r="X41" s="21">
        <f>Participant40!I$14</f>
        <v>0.25</v>
      </c>
      <c r="Y41" s="21">
        <f>Participant40!I$17</f>
        <v>0.75</v>
      </c>
      <c r="Z41" s="21">
        <f>Participant40!I$20</f>
        <v>0.83</v>
      </c>
      <c r="AA41" s="21">
        <f>Participant40!I$23</f>
        <v>0.57999999999999996</v>
      </c>
      <c r="AB41" s="21">
        <f>Participant40!I$26</f>
        <v>0.75</v>
      </c>
      <c r="AC41" s="21">
        <f t="shared" si="2"/>
        <v>0.52666666666666673</v>
      </c>
      <c r="AD41">
        <f>Participant40!Q$11</f>
        <v>1</v>
      </c>
      <c r="AE41" s="21">
        <f>Participant40!N$2</f>
        <v>0.33</v>
      </c>
      <c r="AF41" s="21">
        <f>Participant40!N$5</f>
        <v>0.42</v>
      </c>
      <c r="AG41" s="21">
        <f>Participant40!N$8</f>
        <v>0.08</v>
      </c>
      <c r="AH41" s="21">
        <f>Participant40!N$11</f>
        <v>0.25</v>
      </c>
      <c r="AI41" s="21">
        <f>Participant40!N$14</f>
        <v>0.92</v>
      </c>
      <c r="AJ41" s="21">
        <f>Participant40!N$17</f>
        <v>0.75</v>
      </c>
      <c r="AK41" s="21">
        <f>Participant40!N$20</f>
        <v>0.67</v>
      </c>
      <c r="AL41" s="21">
        <f>Participant40!N$23</f>
        <v>0.25</v>
      </c>
      <c r="AM41" s="21">
        <f>Participant40!N$26</f>
        <v>0.67</v>
      </c>
      <c r="AN41" s="21">
        <f t="shared" si="3"/>
        <v>0.48222222222222222</v>
      </c>
      <c r="AO41">
        <f>Participant40!Q$12</f>
        <v>1</v>
      </c>
      <c r="AP41" t="str">
        <f>Participant40!Q$14</f>
        <v>6B</v>
      </c>
    </row>
    <row r="42" spans="1:42" x14ac:dyDescent="0.3">
      <c r="A42">
        <f t="shared" si="5"/>
        <v>41</v>
      </c>
      <c r="B42" t="str">
        <f>Participant41!Q$2</f>
        <v>5B</v>
      </c>
      <c r="C42" t="str">
        <f>Participant41!Q$3</f>
        <v>6B</v>
      </c>
      <c r="D42" t="str">
        <f>Participant41!Q$4</f>
        <v>4B</v>
      </c>
      <c r="E42" s="20">
        <f>Participant41!Q$6</f>
        <v>15</v>
      </c>
      <c r="F42">
        <f>Participant41!Q$7</f>
        <v>0</v>
      </c>
      <c r="G42" s="20">
        <f>Participant41!Q$8</f>
        <v>4</v>
      </c>
      <c r="H42">
        <f t="shared" si="0"/>
        <v>-1</v>
      </c>
      <c r="I42" s="21">
        <f>Participant41!D$2</f>
        <v>0.08</v>
      </c>
      <c r="J42" s="21">
        <f>Participant41!D$5</f>
        <v>0.57999999999999996</v>
      </c>
      <c r="K42" s="21">
        <f>Participant41!D$8</f>
        <v>0.42</v>
      </c>
      <c r="L42" s="21">
        <f>Participant41!D$11</f>
        <v>0.75</v>
      </c>
      <c r="M42" s="21">
        <f>Participant41!D$14</f>
        <v>0.42</v>
      </c>
      <c r="N42" s="21">
        <f>Participant41!D$17</f>
        <v>0.67</v>
      </c>
      <c r="O42" s="21">
        <f>Participant41!D$20</f>
        <v>0.08</v>
      </c>
      <c r="P42" s="21">
        <f>Participant41!D$23</f>
        <v>0.42</v>
      </c>
      <c r="Q42" s="21">
        <f>Participant41!D$26</f>
        <v>0.08</v>
      </c>
      <c r="R42" s="21">
        <f t="shared" si="1"/>
        <v>0.3888888888888889</v>
      </c>
      <c r="S42">
        <f>Participant41!Q$10</f>
        <v>1</v>
      </c>
      <c r="T42" s="21">
        <f>Participant41!I$2</f>
        <v>0.83</v>
      </c>
      <c r="U42" s="21">
        <f>Participant41!I$5</f>
        <v>0.57999999999999996</v>
      </c>
      <c r="V42" s="21">
        <f>Participant41!I$8</f>
        <v>0.42</v>
      </c>
      <c r="W42" s="21">
        <f>Participant41!I$11</f>
        <v>0.17</v>
      </c>
      <c r="X42" s="21">
        <f>Participant41!I$14</f>
        <v>0.75</v>
      </c>
      <c r="Y42" s="21">
        <f>Participant41!I$17</f>
        <v>0.57999999999999996</v>
      </c>
      <c r="Z42" s="21">
        <f>Participant41!I$20</f>
        <v>0.17</v>
      </c>
      <c r="AA42" s="21">
        <f>Participant41!I$23</f>
        <v>0.25</v>
      </c>
      <c r="AB42" s="21">
        <f>Participant41!I$26</f>
        <v>0.42</v>
      </c>
      <c r="AC42" s="21">
        <f t="shared" si="2"/>
        <v>0.46333333333333332</v>
      </c>
      <c r="AD42">
        <f>Participant41!Q$11</f>
        <v>1</v>
      </c>
      <c r="AE42" s="21">
        <f>Participant41!N$2</f>
        <v>0.25</v>
      </c>
      <c r="AF42" s="21">
        <f>Participant41!N$5</f>
        <v>0.67</v>
      </c>
      <c r="AG42" s="21">
        <f>Participant41!N$8</f>
        <v>0.67</v>
      </c>
      <c r="AH42" s="21">
        <f>Participant41!N$11</f>
        <v>0.25</v>
      </c>
      <c r="AI42" s="21">
        <f>Participant41!N$14</f>
        <v>0.33</v>
      </c>
      <c r="AJ42" s="21">
        <f>Participant41!N$17</f>
        <v>0.5</v>
      </c>
      <c r="AK42" s="21">
        <f>Participant41!N$20</f>
        <v>0.25</v>
      </c>
      <c r="AL42" s="21">
        <f>Participant41!N$23</f>
        <v>0.75</v>
      </c>
      <c r="AM42" s="21">
        <f>Participant41!N$26</f>
        <v>0.33</v>
      </c>
      <c r="AN42" s="21">
        <f t="shared" si="3"/>
        <v>0.44444444444444442</v>
      </c>
      <c r="AO42">
        <f>Participant41!Q$12</f>
        <v>1</v>
      </c>
      <c r="AP42" t="str">
        <f>Participant41!Q$14</f>
        <v>5B</v>
      </c>
    </row>
    <row r="43" spans="1:42" x14ac:dyDescent="0.3">
      <c r="A43">
        <f t="shared" si="5"/>
        <v>42</v>
      </c>
      <c r="B43" t="str">
        <f>Participant42!Q$2</f>
        <v>6B</v>
      </c>
      <c r="C43" t="str">
        <f>Participant42!Q$3</f>
        <v>4B</v>
      </c>
      <c r="D43" t="str">
        <f>Participant42!Q$4</f>
        <v>5B</v>
      </c>
      <c r="E43" s="20">
        <f>Participant42!Q$6</f>
        <v>18</v>
      </c>
      <c r="F43">
        <f>Participant42!Q$7</f>
        <v>1</v>
      </c>
      <c r="G43" s="20">
        <f>Participant42!Q$8</f>
        <v>0</v>
      </c>
      <c r="H43">
        <f t="shared" si="0"/>
        <v>-3</v>
      </c>
      <c r="I43" s="21">
        <f>Participant42!D$2</f>
        <v>0.25</v>
      </c>
      <c r="J43" s="21">
        <f>Participant42!D$5</f>
        <v>0.57999999999999996</v>
      </c>
      <c r="K43" s="21">
        <f>Participant42!D$8</f>
        <v>0.08</v>
      </c>
      <c r="L43" s="21">
        <f>Participant42!D$11</f>
        <v>0.25</v>
      </c>
      <c r="M43" s="21">
        <f>Participant42!D$14</f>
        <v>0.42</v>
      </c>
      <c r="N43" s="21">
        <f>Participant42!D$17</f>
        <v>0.75</v>
      </c>
      <c r="O43" s="21">
        <f>Participant42!D$20</f>
        <v>0.17</v>
      </c>
      <c r="P43" s="21">
        <f>Participant42!D$23</f>
        <v>0.75</v>
      </c>
      <c r="Q43" s="21">
        <f>Participant42!D$26</f>
        <v>0.17</v>
      </c>
      <c r="R43" s="21">
        <f t="shared" si="1"/>
        <v>0.38</v>
      </c>
      <c r="S43">
        <f>Participant42!Q$10</f>
        <v>1</v>
      </c>
      <c r="T43" s="21">
        <f>Participant42!I$2</f>
        <v>0</v>
      </c>
      <c r="U43" s="21">
        <f>Participant42!I$5</f>
        <v>0.83</v>
      </c>
      <c r="V43" s="21">
        <f>Participant42!I$8</f>
        <v>0.57999999999999996</v>
      </c>
      <c r="W43" s="21">
        <f>Participant42!I$11</f>
        <v>0.08</v>
      </c>
      <c r="X43" s="21">
        <f>Participant42!I$14</f>
        <v>0.33</v>
      </c>
      <c r="Y43" s="21">
        <f>Participant42!I$17</f>
        <v>0.67</v>
      </c>
      <c r="Z43" s="21">
        <f>Participant42!I$20</f>
        <v>0.75</v>
      </c>
      <c r="AA43" s="21">
        <f>Participant42!I$23</f>
        <v>0.5</v>
      </c>
      <c r="AB43" s="21">
        <f>Participant42!I$26</f>
        <v>0.33</v>
      </c>
      <c r="AC43" s="21">
        <f t="shared" si="2"/>
        <v>0.45222222222222225</v>
      </c>
      <c r="AD43">
        <f>Participant42!Q$11</f>
        <v>1</v>
      </c>
      <c r="AE43" s="21">
        <f>Participant42!N$2</f>
        <v>0</v>
      </c>
      <c r="AF43" s="21">
        <f>Participant42!N$5</f>
        <v>0.5</v>
      </c>
      <c r="AG43" s="21">
        <f>Participant42!N$8</f>
        <v>0.42</v>
      </c>
      <c r="AH43" s="21">
        <f>Participant42!N$11</f>
        <v>0.83</v>
      </c>
      <c r="AI43" s="21">
        <f>Participant42!N$14</f>
        <v>0.25</v>
      </c>
      <c r="AJ43" s="21">
        <f>Participant42!N$17</f>
        <v>0.5</v>
      </c>
      <c r="AK43" s="21">
        <f>Participant42!N$20</f>
        <v>0.25</v>
      </c>
      <c r="AL43" s="21">
        <f>Participant42!N$23</f>
        <v>0.57999999999999996</v>
      </c>
      <c r="AM43" s="21">
        <f>Participant42!N$26</f>
        <v>0.57999999999999996</v>
      </c>
      <c r="AN43" s="21">
        <f t="shared" si="3"/>
        <v>0.43444444444444447</v>
      </c>
      <c r="AO43">
        <f>Participant42!Q$12</f>
        <v>1</v>
      </c>
      <c r="AP43" t="str">
        <f>Participant42!Q$14</f>
        <v>6B</v>
      </c>
    </row>
    <row r="44" spans="1:42" x14ac:dyDescent="0.3">
      <c r="A44">
        <f t="shared" si="5"/>
        <v>43</v>
      </c>
      <c r="B44">
        <f>Participant43!Q$2</f>
        <v>5</v>
      </c>
      <c r="C44">
        <f>Participant43!Q$3</f>
        <v>6</v>
      </c>
      <c r="D44">
        <f>Participant43!Q$4</f>
        <v>4</v>
      </c>
      <c r="E44" s="20">
        <f>Participant43!Q$6</f>
        <v>17</v>
      </c>
      <c r="F44">
        <f>Participant43!Q$7</f>
        <v>0</v>
      </c>
      <c r="G44" s="20">
        <f>Participant43!Q$8</f>
        <v>2</v>
      </c>
      <c r="H44">
        <f t="shared" si="0"/>
        <v>-2</v>
      </c>
      <c r="I44" s="21">
        <f>Participant43!D$2</f>
        <v>0.75</v>
      </c>
      <c r="J44" s="21">
        <f>Participant43!D$5</f>
        <v>0.5</v>
      </c>
      <c r="K44" s="21">
        <f>Participant43!D$8</f>
        <v>0.67</v>
      </c>
      <c r="L44" s="21">
        <f>Participant43!D$11</f>
        <v>0.92</v>
      </c>
      <c r="M44" s="21">
        <f>Participant43!D$14</f>
        <v>0.5</v>
      </c>
      <c r="N44" s="21">
        <f>Participant43!D$17</f>
        <v>0.25</v>
      </c>
      <c r="O44" s="21">
        <f>Participant43!D$20</f>
        <v>0.5</v>
      </c>
      <c r="P44" s="21">
        <f>Participant43!D$23</f>
        <v>0.57999999999999996</v>
      </c>
      <c r="Q44" s="21">
        <f>Participant43!D$26</f>
        <v>0.25</v>
      </c>
      <c r="R44" s="21">
        <f t="shared" si="1"/>
        <v>0.54666666666666663</v>
      </c>
      <c r="S44">
        <f>Participant43!Q$10</f>
        <v>1</v>
      </c>
      <c r="T44" s="21">
        <f>Participant43!I$2</f>
        <v>0</v>
      </c>
      <c r="U44" s="21">
        <f>Participant43!I$5</f>
        <v>0</v>
      </c>
      <c r="V44" s="21">
        <f>Participant43!I$8</f>
        <v>0</v>
      </c>
      <c r="W44" s="21">
        <f>Participant43!I$11</f>
        <v>0.17</v>
      </c>
      <c r="X44" s="21">
        <f>Participant43!I$14</f>
        <v>0</v>
      </c>
      <c r="Y44" s="21">
        <f>Participant43!I$17</f>
        <v>0.42</v>
      </c>
      <c r="Z44" s="21">
        <f>Participant43!I$20</f>
        <v>0.33</v>
      </c>
      <c r="AA44" s="21">
        <f>Participant43!I$23</f>
        <v>0</v>
      </c>
      <c r="AB44" s="21">
        <f>Participant43!I$26</f>
        <v>0</v>
      </c>
      <c r="AC44" s="21">
        <f t="shared" si="2"/>
        <v>0.10222222222222221</v>
      </c>
      <c r="AD44">
        <f>Participant43!Q$11</f>
        <v>1</v>
      </c>
      <c r="AE44" s="21">
        <f>Participant43!N$2</f>
        <v>0.25</v>
      </c>
      <c r="AF44" s="21">
        <f>Participant43!N$5</f>
        <v>1</v>
      </c>
      <c r="AG44" s="21">
        <f>Participant43!N$8</f>
        <v>0.75</v>
      </c>
      <c r="AH44" s="21">
        <f>Participant43!N$11</f>
        <v>0.33</v>
      </c>
      <c r="AI44" s="21">
        <f>Participant43!N$14</f>
        <v>0.25</v>
      </c>
      <c r="AJ44" s="21">
        <f>Participant43!N$17</f>
        <v>0.67</v>
      </c>
      <c r="AK44" s="21">
        <f>Participant43!N$20</f>
        <v>0.25</v>
      </c>
      <c r="AL44" s="21">
        <f>Participant43!N$23</f>
        <v>0.67</v>
      </c>
      <c r="AM44" s="21">
        <f>Participant43!N$26</f>
        <v>1</v>
      </c>
      <c r="AN44" s="21">
        <f t="shared" si="3"/>
        <v>0.57444444444444442</v>
      </c>
      <c r="AO44">
        <f>Participant43!Q$12</f>
        <v>1</v>
      </c>
      <c r="AP44">
        <f>Participant43!Q$14</f>
        <v>5</v>
      </c>
    </row>
    <row r="45" spans="1:42" x14ac:dyDescent="0.3">
      <c r="A45">
        <f t="shared" si="5"/>
        <v>44</v>
      </c>
      <c r="B45">
        <f>Participant44!Q$2</f>
        <v>6</v>
      </c>
      <c r="C45">
        <f>Participant44!Q$3</f>
        <v>5</v>
      </c>
      <c r="D45">
        <f>Participant44!Q$4</f>
        <v>4</v>
      </c>
      <c r="E45" s="20">
        <f>Participant44!Q$6</f>
        <v>49</v>
      </c>
      <c r="F45">
        <f>Participant44!Q$7</f>
        <v>0</v>
      </c>
      <c r="G45" s="20">
        <f>Participant44!Q$8</f>
        <v>0</v>
      </c>
      <c r="H45">
        <f t="shared" si="0"/>
        <v>-3</v>
      </c>
      <c r="I45" s="21">
        <f>Participant44!D$2</f>
        <v>0.17</v>
      </c>
      <c r="J45" s="21">
        <f>Participant44!D$5</f>
        <v>0.17</v>
      </c>
      <c r="K45" s="21">
        <f>Participant44!D$8</f>
        <v>0.25</v>
      </c>
      <c r="L45" s="21">
        <f>Participant44!D$11</f>
        <v>0.67</v>
      </c>
      <c r="M45" s="21">
        <f>Participant44!D$14</f>
        <v>0.75</v>
      </c>
      <c r="N45" s="21">
        <f>Participant44!D$17</f>
        <v>0.57999999999999996</v>
      </c>
      <c r="O45" s="21">
        <f>Participant44!D$20</f>
        <v>0.42</v>
      </c>
      <c r="P45" s="21">
        <f>Participant44!D$23</f>
        <v>0.33</v>
      </c>
      <c r="Q45" s="21">
        <f>Participant44!D$26</f>
        <v>0.5</v>
      </c>
      <c r="R45" s="21">
        <f t="shared" si="1"/>
        <v>0.42666666666666669</v>
      </c>
      <c r="S45">
        <f>Participant44!Q$10</f>
        <v>1</v>
      </c>
      <c r="T45" s="21">
        <f>Participant44!I$2</f>
        <v>0.67</v>
      </c>
      <c r="U45" s="21">
        <f>Participant44!I$5</f>
        <v>0.75</v>
      </c>
      <c r="V45" s="21">
        <f>Participant44!I$8</f>
        <v>0.57999999999999996</v>
      </c>
      <c r="W45" s="21">
        <f>Participant44!I$11</f>
        <v>0.67</v>
      </c>
      <c r="X45" s="21">
        <f>Participant44!I$14</f>
        <v>0.5</v>
      </c>
      <c r="Y45" s="21">
        <f>Participant44!I$17</f>
        <v>0.57999999999999996</v>
      </c>
      <c r="Z45" s="21">
        <f>Participant44!I$20</f>
        <v>0.5</v>
      </c>
      <c r="AA45" s="21">
        <f>Participant44!I$23</f>
        <v>0.57999999999999996</v>
      </c>
      <c r="AB45" s="21">
        <f>Participant44!I$26</f>
        <v>0.25</v>
      </c>
      <c r="AC45" s="21">
        <f t="shared" si="2"/>
        <v>0.56444444444444442</v>
      </c>
      <c r="AD45">
        <f>Participant44!Q$11</f>
        <v>0</v>
      </c>
      <c r="AE45" s="21">
        <f>Participant44!N$2</f>
        <v>0.08</v>
      </c>
      <c r="AF45" s="21">
        <f>Participant44!N$5</f>
        <v>0.67</v>
      </c>
      <c r="AG45" s="21">
        <f>Participant44!N$8</f>
        <v>0.57999999999999996</v>
      </c>
      <c r="AH45" s="21">
        <f>Participant44!N$11</f>
        <v>0.25</v>
      </c>
      <c r="AI45" s="21">
        <f>Participant44!N$14</f>
        <v>0.25</v>
      </c>
      <c r="AJ45" s="21">
        <f>Participant44!N$17</f>
        <v>0.42</v>
      </c>
      <c r="AK45" s="21">
        <f>Participant44!N$20</f>
        <v>0.25</v>
      </c>
      <c r="AL45" s="21">
        <f>Participant44!N$23</f>
        <v>0.57999999999999996</v>
      </c>
      <c r="AM45" s="21">
        <f>Participant44!N$26</f>
        <v>0.42</v>
      </c>
      <c r="AN45" s="21">
        <f t="shared" si="3"/>
        <v>0.3888888888888889</v>
      </c>
      <c r="AO45">
        <f>Participant44!Q$12</f>
        <v>1</v>
      </c>
      <c r="AP45">
        <f>Participant44!Q$14</f>
        <v>5</v>
      </c>
    </row>
    <row r="46" spans="1:42" x14ac:dyDescent="0.3">
      <c r="E46" s="20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300D-D00F-4025-9ACD-F539F52D8BE2}">
  <dimension ref="A1:S31"/>
  <sheetViews>
    <sheetView topLeftCell="A13" workbookViewId="0">
      <selection activeCell="N31" sqref="N31"/>
    </sheetView>
  </sheetViews>
  <sheetFormatPr defaultRowHeight="14.4" x14ac:dyDescent="0.3"/>
  <cols>
    <col min="1" max="1" width="10.33203125" customWidth="1"/>
    <col min="6" max="6" width="13.21875" customWidth="1"/>
    <col min="11" max="11" width="10.5546875" customWidth="1"/>
    <col min="16" max="16" width="18.5546875" customWidth="1"/>
  </cols>
  <sheetData>
    <row r="1" spans="1:19" ht="15" thickBot="1" x14ac:dyDescent="0.35">
      <c r="A1" s="11" t="s">
        <v>35</v>
      </c>
      <c r="B1" s="12"/>
      <c r="D1" s="1" t="s">
        <v>45</v>
      </c>
      <c r="F1" s="11" t="s">
        <v>46</v>
      </c>
      <c r="G1" s="12"/>
      <c r="I1" s="1" t="s">
        <v>45</v>
      </c>
      <c r="K1" s="11" t="s">
        <v>47</v>
      </c>
      <c r="L1" s="12"/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16">
        <v>2</v>
      </c>
      <c r="D2" s="9">
        <f>ROUND((((C2+C3+(6-C4))/3)-1)/4,2)</f>
        <v>0.25</v>
      </c>
      <c r="F2" s="10" t="s">
        <v>36</v>
      </c>
      <c r="G2" s="7" t="s">
        <v>32</v>
      </c>
      <c r="H2" s="2">
        <v>4</v>
      </c>
      <c r="I2" s="9">
        <f>ROUND((((H2+H3+(6-H4))/3)-1)/4,2)</f>
        <v>0.75</v>
      </c>
      <c r="K2" s="10" t="s">
        <v>36</v>
      </c>
      <c r="L2" s="7" t="s">
        <v>32</v>
      </c>
      <c r="M2" s="2">
        <v>4</v>
      </c>
      <c r="N2" s="9">
        <f>ROUND((((M2+M3+(6-M4))/3)-1)/4,2)</f>
        <v>0.75</v>
      </c>
      <c r="P2" s="7" t="s">
        <v>35</v>
      </c>
      <c r="Q2" s="2">
        <v>2</v>
      </c>
    </row>
    <row r="3" spans="1:19" x14ac:dyDescent="0.3">
      <c r="B3" s="3" t="s">
        <v>33</v>
      </c>
      <c r="C3" s="17">
        <v>2</v>
      </c>
      <c r="G3" s="3" t="s">
        <v>33</v>
      </c>
      <c r="H3" s="8">
        <v>4</v>
      </c>
      <c r="L3" s="3" t="s">
        <v>33</v>
      </c>
      <c r="M3" s="8">
        <v>4</v>
      </c>
      <c r="P3" s="3" t="s">
        <v>46</v>
      </c>
      <c r="Q3" s="4">
        <v>1</v>
      </c>
    </row>
    <row r="4" spans="1:19" ht="15" thickBot="1" x14ac:dyDescent="0.35">
      <c r="B4" s="5" t="s">
        <v>34</v>
      </c>
      <c r="C4" s="18">
        <v>4</v>
      </c>
      <c r="G4" s="5" t="s">
        <v>34</v>
      </c>
      <c r="H4" s="6">
        <v>2</v>
      </c>
      <c r="L4" s="5" t="s">
        <v>34</v>
      </c>
      <c r="M4" s="6">
        <v>2</v>
      </c>
      <c r="P4" s="5" t="s">
        <v>47</v>
      </c>
      <c r="Q4" s="6">
        <v>3</v>
      </c>
    </row>
    <row r="5" spans="1:19" ht="15" thickBot="1" x14ac:dyDescent="0.35">
      <c r="A5" s="9" t="s">
        <v>37</v>
      </c>
      <c r="B5" s="7" t="s">
        <v>32</v>
      </c>
      <c r="C5" s="16">
        <v>2</v>
      </c>
      <c r="D5" s="9">
        <f>ROUND((((C5+C6+(6-C7))/3)-1)/4,2)</f>
        <v>0.25</v>
      </c>
      <c r="F5" s="9" t="s">
        <v>37</v>
      </c>
      <c r="G5" s="7" t="s">
        <v>32</v>
      </c>
      <c r="H5" s="2">
        <v>3</v>
      </c>
      <c r="I5" s="9">
        <f>ROUND((((H5+H6+(6-H7))/3)-1)/4,2)</f>
        <v>0.5</v>
      </c>
      <c r="K5" s="9" t="s">
        <v>37</v>
      </c>
      <c r="L5" s="7" t="s">
        <v>32</v>
      </c>
      <c r="M5" s="2">
        <v>2</v>
      </c>
      <c r="N5" s="9">
        <f>ROUND((((M5+M6+(6-M7))/3)-1)/4,2)</f>
        <v>0.42</v>
      </c>
    </row>
    <row r="6" spans="1:19" x14ac:dyDescent="0.3">
      <c r="B6" s="3" t="s">
        <v>33</v>
      </c>
      <c r="C6" s="19">
        <v>2</v>
      </c>
      <c r="G6" s="3" t="s">
        <v>33</v>
      </c>
      <c r="H6" s="4">
        <v>3</v>
      </c>
      <c r="L6" s="3" t="s">
        <v>33</v>
      </c>
      <c r="M6" s="4">
        <v>4</v>
      </c>
      <c r="P6" s="7" t="s">
        <v>3</v>
      </c>
      <c r="Q6" s="15">
        <v>28</v>
      </c>
    </row>
    <row r="7" spans="1:19" ht="15" thickBot="1" x14ac:dyDescent="0.35">
      <c r="B7" s="5" t="s">
        <v>34</v>
      </c>
      <c r="C7" s="18">
        <v>4</v>
      </c>
      <c r="G7" s="5" t="s">
        <v>34</v>
      </c>
      <c r="H7" s="6">
        <v>3</v>
      </c>
      <c r="L7" s="5" t="s">
        <v>34</v>
      </c>
      <c r="M7" s="6">
        <v>4</v>
      </c>
      <c r="P7" s="3" t="s">
        <v>4</v>
      </c>
      <c r="Q7" s="4">
        <v>0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16">
        <v>3</v>
      </c>
      <c r="D8" s="9">
        <f>ROUND((((C8+C9+(6-C10))/3)-1)/4,2)</f>
        <v>0.5</v>
      </c>
      <c r="F8" s="9" t="s">
        <v>38</v>
      </c>
      <c r="G8" s="7" t="s">
        <v>32</v>
      </c>
      <c r="H8" s="2">
        <v>4</v>
      </c>
      <c r="I8" s="9">
        <f>ROUND((((H8+H9+(6-H10))/3)-1)/4,2)</f>
        <v>0.75</v>
      </c>
      <c r="K8" s="9" t="s">
        <v>38</v>
      </c>
      <c r="L8" s="7" t="s">
        <v>32</v>
      </c>
      <c r="M8" s="2">
        <v>2</v>
      </c>
      <c r="N8" s="9">
        <f>ROUND((((M8+M9+(6-M10))/3)-1)/4,2)</f>
        <v>0.25</v>
      </c>
      <c r="P8" s="5" t="s">
        <v>5</v>
      </c>
      <c r="Q8" s="6">
        <v>2</v>
      </c>
    </row>
    <row r="9" spans="1:19" ht="15" thickBot="1" x14ac:dyDescent="0.35">
      <c r="B9" s="3" t="s">
        <v>33</v>
      </c>
      <c r="C9" s="19">
        <v>3</v>
      </c>
      <c r="G9" s="3" t="s">
        <v>33</v>
      </c>
      <c r="H9" s="4">
        <v>4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18">
        <v>3</v>
      </c>
      <c r="G10" s="5" t="s">
        <v>34</v>
      </c>
      <c r="H10" s="6">
        <v>2</v>
      </c>
      <c r="L10" s="5" t="s">
        <v>34</v>
      </c>
      <c r="M10" s="6">
        <v>4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16">
        <v>2</v>
      </c>
      <c r="D11" s="9">
        <f>ROUND((((C11+C12+(6-C13))/3)-1)/4,2)</f>
        <v>0.25</v>
      </c>
      <c r="F11" s="9" t="s">
        <v>39</v>
      </c>
      <c r="G11" s="7" t="s">
        <v>32</v>
      </c>
      <c r="H11" s="2">
        <v>2</v>
      </c>
      <c r="I11" s="9">
        <f>ROUND((((H11+H12+(6-H13))/3)-1)/4,2)</f>
        <v>0.25</v>
      </c>
      <c r="K11" s="9" t="s">
        <v>39</v>
      </c>
      <c r="L11" s="7" t="s">
        <v>32</v>
      </c>
      <c r="M11" s="2">
        <v>1</v>
      </c>
      <c r="N11" s="9">
        <f>ROUND((((M11+M12+(6-M13))/3)-1)/4,2)</f>
        <v>0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19">
        <v>2</v>
      </c>
      <c r="G12" s="3" t="s">
        <v>33</v>
      </c>
      <c r="H12" s="4">
        <v>2</v>
      </c>
      <c r="L12" s="3" t="s">
        <v>33</v>
      </c>
      <c r="M12" s="4">
        <v>1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18">
        <v>4</v>
      </c>
      <c r="G13" s="5" t="s">
        <v>34</v>
      </c>
      <c r="H13" s="6">
        <v>4</v>
      </c>
      <c r="L13" s="5" t="s">
        <v>34</v>
      </c>
      <c r="M13" s="6">
        <v>5</v>
      </c>
    </row>
    <row r="14" spans="1:19" ht="15" thickBot="1" x14ac:dyDescent="0.35">
      <c r="A14" s="9" t="s">
        <v>40</v>
      </c>
      <c r="B14" s="7" t="s">
        <v>32</v>
      </c>
      <c r="C14" s="16">
        <v>3</v>
      </c>
      <c r="D14" s="9">
        <f>ROUND((((C14+C15+(6-C16))/3)-1)/4,2)</f>
        <v>0.5</v>
      </c>
      <c r="F14" s="9" t="s">
        <v>40</v>
      </c>
      <c r="G14" s="7" t="s">
        <v>32</v>
      </c>
      <c r="H14" s="2">
        <v>1</v>
      </c>
      <c r="I14" s="9">
        <f>ROUND((((H14+H15+(6-H16))/3)-1)/4,2)</f>
        <v>0</v>
      </c>
      <c r="K14" s="9" t="s">
        <v>40</v>
      </c>
      <c r="L14" s="7" t="s">
        <v>32</v>
      </c>
      <c r="M14" s="2">
        <v>1</v>
      </c>
      <c r="N14" s="9">
        <f>ROUND((((M14+M15+(6-M16))/3)-1)/4,2)</f>
        <v>0</v>
      </c>
      <c r="P14" s="13" t="s">
        <v>54</v>
      </c>
      <c r="Q14" s="14">
        <f>Q3</f>
        <v>1</v>
      </c>
    </row>
    <row r="15" spans="1:19" x14ac:dyDescent="0.3">
      <c r="B15" s="3" t="s">
        <v>33</v>
      </c>
      <c r="C15" s="19">
        <v>3</v>
      </c>
      <c r="G15" s="3" t="s">
        <v>33</v>
      </c>
      <c r="H15" s="4">
        <v>1</v>
      </c>
      <c r="L15" s="3" t="s">
        <v>33</v>
      </c>
      <c r="M15" s="4">
        <v>1</v>
      </c>
    </row>
    <row r="16" spans="1:19" ht="15" thickBot="1" x14ac:dyDescent="0.35">
      <c r="B16" s="5" t="s">
        <v>34</v>
      </c>
      <c r="C16" s="18">
        <v>3</v>
      </c>
      <c r="G16" s="5" t="s">
        <v>34</v>
      </c>
      <c r="H16" s="6">
        <v>5</v>
      </c>
      <c r="L16" s="5" t="s">
        <v>34</v>
      </c>
      <c r="M16" s="6">
        <v>5</v>
      </c>
    </row>
    <row r="17" spans="1:14" ht="15" thickBot="1" x14ac:dyDescent="0.35">
      <c r="A17" s="9" t="s">
        <v>41</v>
      </c>
      <c r="B17" s="7" t="s">
        <v>32</v>
      </c>
      <c r="C17" s="16">
        <v>4</v>
      </c>
      <c r="D17" s="9">
        <f>ROUND((((C17+C18+(6-C19))/3)-1)/4,2)</f>
        <v>0.75</v>
      </c>
      <c r="F17" s="9" t="s">
        <v>41</v>
      </c>
      <c r="G17" s="7" t="s">
        <v>32</v>
      </c>
      <c r="H17" s="2">
        <v>3</v>
      </c>
      <c r="I17" s="9">
        <f>ROUND((((H17+H18+(6-H19))/3)-1)/4,2)</f>
        <v>0.5</v>
      </c>
      <c r="K17" s="9" t="s">
        <v>41</v>
      </c>
      <c r="L17" s="7" t="s">
        <v>32</v>
      </c>
      <c r="M17" s="2">
        <v>2</v>
      </c>
      <c r="N17" s="9">
        <f>ROUND((((M17+M18+(6-M19))/3)-1)/4,2)</f>
        <v>0.25</v>
      </c>
    </row>
    <row r="18" spans="1:14" x14ac:dyDescent="0.3">
      <c r="B18" s="3" t="s">
        <v>33</v>
      </c>
      <c r="C18" s="19">
        <v>4</v>
      </c>
      <c r="G18" s="3" t="s">
        <v>33</v>
      </c>
      <c r="H18" s="4">
        <v>3</v>
      </c>
      <c r="L18" s="3" t="s">
        <v>33</v>
      </c>
      <c r="M18" s="4">
        <v>2</v>
      </c>
    </row>
    <row r="19" spans="1:14" ht="15" thickBot="1" x14ac:dyDescent="0.35">
      <c r="B19" s="5" t="s">
        <v>34</v>
      </c>
      <c r="C19" s="18">
        <v>2</v>
      </c>
      <c r="G19" s="5" t="s">
        <v>34</v>
      </c>
      <c r="H19" s="6">
        <v>3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16">
        <v>4</v>
      </c>
      <c r="D20" s="9">
        <f>ROUND((((C20+C21+(6-C22))/3)-1)/4,2)</f>
        <v>0.75</v>
      </c>
      <c r="F20" s="9" t="s">
        <v>42</v>
      </c>
      <c r="G20" s="7" t="s">
        <v>32</v>
      </c>
      <c r="H20" s="2">
        <v>2</v>
      </c>
      <c r="I20" s="9">
        <f>ROUND((((H20+H21+(6-H22))/3)-1)/4,2)</f>
        <v>0.25</v>
      </c>
      <c r="K20" s="9" t="s">
        <v>42</v>
      </c>
      <c r="L20" s="7" t="s">
        <v>32</v>
      </c>
      <c r="M20" s="2">
        <v>2</v>
      </c>
      <c r="N20" s="9">
        <f>ROUND((((M20+M21+(6-M22))/3)-1)/4,2)</f>
        <v>0.25</v>
      </c>
    </row>
    <row r="21" spans="1:14" x14ac:dyDescent="0.3">
      <c r="B21" s="3" t="s">
        <v>33</v>
      </c>
      <c r="C21" s="19">
        <v>4</v>
      </c>
      <c r="G21" s="3" t="s">
        <v>33</v>
      </c>
      <c r="H21" s="4">
        <v>2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18">
        <v>2</v>
      </c>
      <c r="G22" s="5" t="s">
        <v>34</v>
      </c>
      <c r="H22" s="6">
        <v>4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16">
        <v>2</v>
      </c>
      <c r="D23" s="9">
        <f>ROUND((((C23+C24+(6-C25))/3)-1)/4,2)</f>
        <v>0.25</v>
      </c>
      <c r="F23" s="9" t="s">
        <v>43</v>
      </c>
      <c r="G23" s="7" t="s">
        <v>32</v>
      </c>
      <c r="H23" s="2">
        <v>2</v>
      </c>
      <c r="I23" s="9">
        <f>ROUND((((H23+H24+(6-H25))/3)-1)/4,2)</f>
        <v>0.25</v>
      </c>
      <c r="K23" s="9" t="s">
        <v>43</v>
      </c>
      <c r="L23" s="7" t="s">
        <v>32</v>
      </c>
      <c r="M23" s="2">
        <v>3</v>
      </c>
      <c r="N23" s="9">
        <f>ROUND((((M23+M24+(6-M25))/3)-1)/4,2)</f>
        <v>0.5</v>
      </c>
    </row>
    <row r="24" spans="1:14" x14ac:dyDescent="0.3">
      <c r="B24" s="3" t="s">
        <v>33</v>
      </c>
      <c r="C24" s="19">
        <v>2</v>
      </c>
      <c r="G24" s="3" t="s">
        <v>33</v>
      </c>
      <c r="H24" s="4">
        <v>2</v>
      </c>
      <c r="L24" s="3" t="s">
        <v>33</v>
      </c>
      <c r="M24" s="4">
        <v>3</v>
      </c>
    </row>
    <row r="25" spans="1:14" ht="15" thickBot="1" x14ac:dyDescent="0.35">
      <c r="B25" s="5" t="s">
        <v>34</v>
      </c>
      <c r="C25" s="18">
        <v>4</v>
      </c>
      <c r="G25" s="5" t="s">
        <v>34</v>
      </c>
      <c r="H25" s="6">
        <v>4</v>
      </c>
      <c r="L25" s="5" t="s">
        <v>34</v>
      </c>
      <c r="M25" s="6">
        <v>3</v>
      </c>
    </row>
    <row r="26" spans="1:14" ht="15" thickBot="1" x14ac:dyDescent="0.35">
      <c r="A26" s="9" t="s">
        <v>44</v>
      </c>
      <c r="B26" s="7" t="s">
        <v>32</v>
      </c>
      <c r="C26" s="16">
        <v>2</v>
      </c>
      <c r="D26" s="9">
        <f>ROUND((((C26+C27+(6-C28))/3)-1)/4,2)</f>
        <v>0.25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2</v>
      </c>
      <c r="N26" s="9">
        <f>ROUND((((M26+M27+(6-M28))/3)-1)/4,2)</f>
        <v>0.25</v>
      </c>
    </row>
    <row r="27" spans="1:14" x14ac:dyDescent="0.3">
      <c r="B27" s="3" t="s">
        <v>33</v>
      </c>
      <c r="C27" s="19">
        <v>2</v>
      </c>
      <c r="G27" s="3" t="s">
        <v>33</v>
      </c>
      <c r="H27" s="4">
        <v>2</v>
      </c>
      <c r="L27" s="3" t="s">
        <v>33</v>
      </c>
      <c r="M27" s="4">
        <v>2</v>
      </c>
    </row>
    <row r="28" spans="1:14" ht="15" thickBot="1" x14ac:dyDescent="0.35">
      <c r="B28" s="5" t="s">
        <v>34</v>
      </c>
      <c r="C28" s="18">
        <v>4</v>
      </c>
      <c r="G28" s="5" t="s">
        <v>34</v>
      </c>
      <c r="H28" s="6">
        <v>4</v>
      </c>
      <c r="L28" s="5" t="s">
        <v>34</v>
      </c>
      <c r="M28" s="6">
        <v>4</v>
      </c>
    </row>
    <row r="30" spans="1:14" x14ac:dyDescent="0.3">
      <c r="C30" t="s">
        <v>53</v>
      </c>
      <c r="D30">
        <f>SUM(D2:D28)</f>
        <v>3.75</v>
      </c>
      <c r="H30" t="s">
        <v>53</v>
      </c>
      <c r="I30">
        <f>SUM(I2:I28)</f>
        <v>3.5</v>
      </c>
      <c r="M30" t="s">
        <v>53</v>
      </c>
      <c r="N30">
        <f>SUM(N2:N28)</f>
        <v>2.67</v>
      </c>
    </row>
    <row r="31" spans="1:14" x14ac:dyDescent="0.3">
      <c r="D31">
        <f>AVERAGE(D2,D5,D8,D11,D14,D17,D20,D23,D26)</f>
        <v>0.41666666666666669</v>
      </c>
      <c r="I31">
        <f>AVERAGE(I2,I5,I8,I11,I14,I17,I20,I23,I26)</f>
        <v>0.3888888888888889</v>
      </c>
      <c r="N31">
        <f>AVERAGE(N2,N5,N8,N11,N14,N17,N20,N23,N26)</f>
        <v>0.29666666666666663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19EC-84D4-4955-BF82-18BF27D6344A}">
  <dimension ref="A1:S30"/>
  <sheetViews>
    <sheetView workbookViewId="0">
      <selection activeCell="R8" sqref="R8"/>
    </sheetView>
  </sheetViews>
  <sheetFormatPr defaultRowHeight="14.4" x14ac:dyDescent="0.3"/>
  <cols>
    <col min="1" max="1" width="10.33203125" customWidth="1"/>
    <col min="6" max="6" width="13.21875" customWidth="1"/>
    <col min="16" max="16" width="17.777343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4</v>
      </c>
      <c r="D2" s="9">
        <f>ROUND((((C2+C3+(6-C4))/3)-1)/4,2)</f>
        <v>0.75</v>
      </c>
      <c r="F2" s="10" t="s">
        <v>36</v>
      </c>
      <c r="G2" s="7" t="s">
        <v>32</v>
      </c>
      <c r="H2" s="2">
        <v>1</v>
      </c>
      <c r="I2" s="9">
        <f>ROUND((((H2+H3+(6-H4))/3)-1)/4,2)</f>
        <v>0</v>
      </c>
      <c r="K2" s="10" t="s">
        <v>36</v>
      </c>
      <c r="L2" s="7" t="s">
        <v>32</v>
      </c>
      <c r="M2" s="2">
        <v>4</v>
      </c>
      <c r="N2" s="9">
        <f>ROUND((((M2+M3+(6-M4))/3)-1)/4,2)</f>
        <v>0.75</v>
      </c>
      <c r="P2" s="7" t="s">
        <v>35</v>
      </c>
      <c r="Q2" s="2">
        <v>2</v>
      </c>
    </row>
    <row r="3" spans="1:19" x14ac:dyDescent="0.3">
      <c r="B3" s="3" t="s">
        <v>33</v>
      </c>
      <c r="C3" s="8">
        <v>4</v>
      </c>
      <c r="G3" s="3" t="s">
        <v>33</v>
      </c>
      <c r="H3" s="8">
        <v>1</v>
      </c>
      <c r="L3" s="3" t="s">
        <v>33</v>
      </c>
      <c r="M3" s="8">
        <v>4</v>
      </c>
      <c r="P3" s="3" t="s">
        <v>46</v>
      </c>
      <c r="Q3" s="4">
        <v>3</v>
      </c>
    </row>
    <row r="4" spans="1:19" ht="15" thickBot="1" x14ac:dyDescent="0.35">
      <c r="B4" s="5" t="s">
        <v>34</v>
      </c>
      <c r="C4" s="6">
        <v>2</v>
      </c>
      <c r="G4" s="5" t="s">
        <v>34</v>
      </c>
      <c r="H4" s="6">
        <v>5</v>
      </c>
      <c r="L4" s="5" t="s">
        <v>34</v>
      </c>
      <c r="M4" s="6">
        <v>2</v>
      </c>
      <c r="P4" s="5" t="s">
        <v>47</v>
      </c>
      <c r="Q4" s="6">
        <v>1</v>
      </c>
    </row>
    <row r="5" spans="1:19" ht="15" thickBot="1" x14ac:dyDescent="0.35">
      <c r="A5" s="9" t="s">
        <v>37</v>
      </c>
      <c r="B5" s="7" t="s">
        <v>32</v>
      </c>
      <c r="C5" s="2">
        <v>3</v>
      </c>
      <c r="D5" s="9">
        <f>ROUND((((C5+C6+(6-C7))/3)-1)/4,2)</f>
        <v>0.5</v>
      </c>
      <c r="F5" s="9" t="s">
        <v>37</v>
      </c>
      <c r="G5" s="7" t="s">
        <v>32</v>
      </c>
      <c r="H5" s="2">
        <v>2</v>
      </c>
      <c r="I5" s="9">
        <f>ROUND((((H5+H6+(6-H7))/3)-1)/4,2)</f>
        <v>0.25</v>
      </c>
      <c r="K5" s="9" t="s">
        <v>37</v>
      </c>
      <c r="L5" s="7" t="s">
        <v>32</v>
      </c>
      <c r="M5" s="2">
        <v>2</v>
      </c>
      <c r="N5" s="9">
        <f>ROUND((((M5+M6+(6-M7))/3)-1)/4,2)</f>
        <v>0.25</v>
      </c>
    </row>
    <row r="6" spans="1:19" x14ac:dyDescent="0.3">
      <c r="B6" s="3" t="s">
        <v>33</v>
      </c>
      <c r="C6" s="4">
        <v>3</v>
      </c>
      <c r="G6" s="3" t="s">
        <v>33</v>
      </c>
      <c r="H6" s="4">
        <v>2</v>
      </c>
      <c r="L6" s="3" t="s">
        <v>33</v>
      </c>
      <c r="M6" s="4">
        <v>2</v>
      </c>
      <c r="P6" s="7" t="s">
        <v>3</v>
      </c>
      <c r="Q6" s="2">
        <v>28</v>
      </c>
    </row>
    <row r="7" spans="1:19" ht="15" thickBot="1" x14ac:dyDescent="0.35">
      <c r="B7" s="5" t="s">
        <v>34</v>
      </c>
      <c r="C7" s="6">
        <v>3</v>
      </c>
      <c r="G7" s="5" t="s">
        <v>34</v>
      </c>
      <c r="H7" s="6">
        <v>4</v>
      </c>
      <c r="L7" s="5" t="s">
        <v>34</v>
      </c>
      <c r="M7" s="6">
        <v>4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0.75</v>
      </c>
      <c r="F8" s="9" t="s">
        <v>38</v>
      </c>
      <c r="G8" s="7" t="s">
        <v>32</v>
      </c>
      <c r="H8" s="2">
        <v>1</v>
      </c>
      <c r="I8" s="9">
        <f>ROUND((((H8+H9+(6-H10))/3)-1)/4,2)</f>
        <v>0</v>
      </c>
      <c r="K8" s="9" t="s">
        <v>38</v>
      </c>
      <c r="L8" s="7" t="s">
        <v>32</v>
      </c>
      <c r="M8" s="2">
        <v>2</v>
      </c>
      <c r="N8" s="9">
        <f>ROUND((((M8+M9+(6-M10))/3)-1)/4,2)</f>
        <v>0.25</v>
      </c>
      <c r="P8" s="5" t="s">
        <v>5</v>
      </c>
      <c r="Q8" s="6">
        <v>16</v>
      </c>
    </row>
    <row r="9" spans="1:19" ht="15" thickBot="1" x14ac:dyDescent="0.35">
      <c r="B9" s="3" t="s">
        <v>33</v>
      </c>
      <c r="C9" s="4">
        <v>4</v>
      </c>
      <c r="G9" s="3" t="s">
        <v>33</v>
      </c>
      <c r="H9" s="4">
        <v>1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2</v>
      </c>
      <c r="G10" s="5" t="s">
        <v>34</v>
      </c>
      <c r="H10" s="6">
        <v>5</v>
      </c>
      <c r="L10" s="5" t="s">
        <v>34</v>
      </c>
      <c r="M10" s="6">
        <v>4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2</v>
      </c>
      <c r="D11" s="9">
        <f>ROUND((((C11+C12+(6-C13))/3)-1)/4,2)</f>
        <v>0.25</v>
      </c>
      <c r="F11" s="9" t="s">
        <v>39</v>
      </c>
      <c r="G11" s="7" t="s">
        <v>32</v>
      </c>
      <c r="H11" s="2">
        <v>1</v>
      </c>
      <c r="I11" s="9">
        <f>ROUND((((H11+H12+(6-H13))/3)-1)/4,2)</f>
        <v>0</v>
      </c>
      <c r="K11" s="9" t="s">
        <v>39</v>
      </c>
      <c r="L11" s="7" t="s">
        <v>32</v>
      </c>
      <c r="M11" s="2">
        <v>4</v>
      </c>
      <c r="N11" s="9">
        <f>ROUND((((M11+M12+(6-M13))/3)-1)/4,2)</f>
        <v>0.75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2</v>
      </c>
      <c r="G12" s="3" t="s">
        <v>33</v>
      </c>
      <c r="H12" s="4">
        <v>1</v>
      </c>
      <c r="L12" s="3" t="s">
        <v>33</v>
      </c>
      <c r="M12" s="4">
        <v>4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4</v>
      </c>
      <c r="G13" s="5" t="s">
        <v>34</v>
      </c>
      <c r="H13" s="6">
        <v>5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0.75</v>
      </c>
      <c r="F14" s="9" t="s">
        <v>40</v>
      </c>
      <c r="G14" s="7" t="s">
        <v>32</v>
      </c>
      <c r="H14" s="2">
        <v>1</v>
      </c>
      <c r="I14" s="9">
        <f>ROUND((((H14+H15+(6-H16))/3)-1)/4,2)</f>
        <v>0</v>
      </c>
      <c r="K14" s="9" t="s">
        <v>40</v>
      </c>
      <c r="L14" s="7" t="s">
        <v>32</v>
      </c>
      <c r="M14" s="2">
        <v>2</v>
      </c>
      <c r="N14" s="9">
        <f>ROUND((((M14+M15+(6-M16))/3)-1)/4,2)</f>
        <v>0.25</v>
      </c>
      <c r="P14" s="13" t="s">
        <v>54</v>
      </c>
      <c r="Q14" s="14">
        <f>Q3</f>
        <v>3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1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5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3</v>
      </c>
      <c r="D17" s="9">
        <f>ROUND((((C17+C18+(6-C19))/3)-1)/4,2)</f>
        <v>0.5</v>
      </c>
      <c r="F17" s="9" t="s">
        <v>41</v>
      </c>
      <c r="G17" s="7" t="s">
        <v>32</v>
      </c>
      <c r="H17" s="2">
        <v>2</v>
      </c>
      <c r="I17" s="9">
        <f>ROUND((((H17+H18+(6-H19))/3)-1)/4,2)</f>
        <v>0.25</v>
      </c>
      <c r="K17" s="9" t="s">
        <v>41</v>
      </c>
      <c r="L17" s="7" t="s">
        <v>32</v>
      </c>
      <c r="M17" s="2">
        <v>3</v>
      </c>
      <c r="N17" s="9">
        <f>ROUND((((M17+M18+(6-M19))/3)-1)/4,2)</f>
        <v>0.5</v>
      </c>
    </row>
    <row r="18" spans="1:14" x14ac:dyDescent="0.3">
      <c r="B18" s="3" t="s">
        <v>33</v>
      </c>
      <c r="C18" s="4">
        <v>3</v>
      </c>
      <c r="G18" s="3" t="s">
        <v>33</v>
      </c>
      <c r="H18" s="4">
        <v>2</v>
      </c>
      <c r="L18" s="3" t="s">
        <v>33</v>
      </c>
      <c r="M18" s="4">
        <v>3</v>
      </c>
    </row>
    <row r="19" spans="1:14" ht="15" thickBot="1" x14ac:dyDescent="0.35">
      <c r="B19" s="5" t="s">
        <v>34</v>
      </c>
      <c r="C19" s="6">
        <v>3</v>
      </c>
      <c r="G19" s="5" t="s">
        <v>34</v>
      </c>
      <c r="H19" s="6">
        <v>4</v>
      </c>
      <c r="L19" s="5" t="s">
        <v>34</v>
      </c>
      <c r="M19" s="6">
        <v>3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0.25</v>
      </c>
      <c r="F20" s="9" t="s">
        <v>42</v>
      </c>
      <c r="G20" s="7" t="s">
        <v>32</v>
      </c>
      <c r="H20" s="2">
        <v>2</v>
      </c>
      <c r="I20" s="9">
        <f>ROUND((((H20+H21+(6-H22))/3)-1)/4,2)</f>
        <v>0.25</v>
      </c>
      <c r="K20" s="9" t="s">
        <v>42</v>
      </c>
      <c r="L20" s="7" t="s">
        <v>32</v>
      </c>
      <c r="M20" s="2">
        <v>4</v>
      </c>
      <c r="N20" s="9">
        <f>ROUND((((M20+M21+(6-M22))/3)-1)/4,2)</f>
        <v>0.75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2</v>
      </c>
      <c r="L21" s="3" t="s">
        <v>33</v>
      </c>
      <c r="M21" s="4">
        <v>4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4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1</v>
      </c>
      <c r="D23" s="9">
        <f>ROUND((((C23+C24+(6-C25))/3)-1)/4,2)</f>
        <v>0</v>
      </c>
      <c r="F23" s="9" t="s">
        <v>43</v>
      </c>
      <c r="G23" s="7" t="s">
        <v>32</v>
      </c>
      <c r="H23" s="2">
        <v>4</v>
      </c>
      <c r="I23" s="9">
        <f>ROUND((((H23+H24+(6-H25))/3)-1)/4,2)</f>
        <v>0.75</v>
      </c>
      <c r="K23" s="9" t="s">
        <v>43</v>
      </c>
      <c r="L23" s="7" t="s">
        <v>32</v>
      </c>
      <c r="M23" s="2">
        <v>2</v>
      </c>
      <c r="N23" s="9">
        <f>ROUND((((M23+M24+(6-M25))/3)-1)/4,2)</f>
        <v>0.25</v>
      </c>
    </row>
    <row r="24" spans="1:14" x14ac:dyDescent="0.3">
      <c r="B24" s="3" t="s">
        <v>33</v>
      </c>
      <c r="C24" s="4">
        <v>1</v>
      </c>
      <c r="G24" s="3" t="s">
        <v>33</v>
      </c>
      <c r="H24" s="4">
        <v>4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5</v>
      </c>
      <c r="G25" s="5" t="s">
        <v>34</v>
      </c>
      <c r="H25" s="6">
        <v>2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0.75</v>
      </c>
      <c r="F26" s="9" t="s">
        <v>44</v>
      </c>
      <c r="G26" s="7" t="s">
        <v>32</v>
      </c>
      <c r="H26" s="2">
        <v>3</v>
      </c>
      <c r="I26" s="9">
        <f>ROUND((((H26+H27+(6-H28))/3)-1)/4,2)</f>
        <v>0.5</v>
      </c>
      <c r="K26" s="9" t="s">
        <v>44</v>
      </c>
      <c r="L26" s="7" t="s">
        <v>32</v>
      </c>
      <c r="M26" s="2">
        <v>1</v>
      </c>
      <c r="N26" s="9">
        <f>ROUND((((M26+M27+(6-M28))/3)-1)/4,2)</f>
        <v>0</v>
      </c>
    </row>
    <row r="27" spans="1:14" x14ac:dyDescent="0.3">
      <c r="B27" s="3" t="s">
        <v>33</v>
      </c>
      <c r="C27" s="4">
        <v>4</v>
      </c>
      <c r="G27" s="3" t="s">
        <v>33</v>
      </c>
      <c r="H27" s="4">
        <v>3</v>
      </c>
      <c r="L27" s="3" t="s">
        <v>33</v>
      </c>
      <c r="M27" s="4">
        <v>1</v>
      </c>
    </row>
    <row r="28" spans="1:14" ht="15" thickBot="1" x14ac:dyDescent="0.35">
      <c r="B28" s="5" t="s">
        <v>34</v>
      </c>
      <c r="C28" s="6">
        <v>2</v>
      </c>
      <c r="G28" s="5" t="s">
        <v>34</v>
      </c>
      <c r="H28" s="6">
        <v>3</v>
      </c>
      <c r="L28" s="5" t="s">
        <v>34</v>
      </c>
      <c r="M28" s="6">
        <v>5</v>
      </c>
    </row>
    <row r="30" spans="1:14" x14ac:dyDescent="0.3">
      <c r="C30" t="s">
        <v>53</v>
      </c>
      <c r="D30">
        <f>SUM(D2:D28)</f>
        <v>4.5</v>
      </c>
      <c r="H30" t="s">
        <v>53</v>
      </c>
      <c r="I30">
        <f>SUM(I2:I28)</f>
        <v>2</v>
      </c>
      <c r="M30" t="s">
        <v>53</v>
      </c>
      <c r="N30">
        <f>SUM(N2:N28)</f>
        <v>3.75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88B9-AE54-490B-A216-DBA816E676DE}">
  <dimension ref="A1:S30"/>
  <sheetViews>
    <sheetView topLeftCell="A2" workbookViewId="0">
      <selection activeCell="M25" activeCellId="1" sqref="R8 M25"/>
    </sheetView>
  </sheetViews>
  <sheetFormatPr defaultRowHeight="14.4" x14ac:dyDescent="0.3"/>
  <cols>
    <col min="1" max="1" width="10.33203125" customWidth="1"/>
    <col min="6" max="6" width="13.21875" customWidth="1"/>
    <col min="16" max="16" width="16.5546875" customWidth="1"/>
    <col min="17" max="17" width="10.5546875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0.25</v>
      </c>
      <c r="F2" s="10" t="s">
        <v>36</v>
      </c>
      <c r="G2" s="7" t="s">
        <v>32</v>
      </c>
      <c r="H2" s="2">
        <v>2</v>
      </c>
      <c r="I2" s="9">
        <f>ROUND((((H2+H3+(6-H4))/3)-1)/4,2)</f>
        <v>0.25</v>
      </c>
      <c r="K2" s="10" t="s">
        <v>36</v>
      </c>
      <c r="L2" s="7" t="s">
        <v>32</v>
      </c>
      <c r="M2" s="2">
        <v>4</v>
      </c>
      <c r="N2" s="9">
        <f>ROUND((((M2+M3+(6-M4))/3)-1)/4,2)</f>
        <v>0.75</v>
      </c>
      <c r="P2" s="7" t="s">
        <v>35</v>
      </c>
      <c r="Q2" s="2" t="s">
        <v>59</v>
      </c>
    </row>
    <row r="3" spans="1:19" x14ac:dyDescent="0.3">
      <c r="B3" s="3" t="s">
        <v>33</v>
      </c>
      <c r="C3" s="8">
        <v>2</v>
      </c>
      <c r="G3" s="3" t="s">
        <v>33</v>
      </c>
      <c r="H3" s="8">
        <v>2</v>
      </c>
      <c r="L3" s="3" t="s">
        <v>33</v>
      </c>
      <c r="M3" s="8">
        <v>4</v>
      </c>
      <c r="P3" s="3" t="s">
        <v>46</v>
      </c>
      <c r="Q3" s="4" t="s">
        <v>60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2</v>
      </c>
      <c r="P4" s="5" t="s">
        <v>47</v>
      </c>
      <c r="Q4" s="6" t="s">
        <v>61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4</v>
      </c>
      <c r="I5" s="9">
        <f>ROUND((((H5+H6+(6-H7))/3)-1)/4,2)</f>
        <v>0.42</v>
      </c>
      <c r="K5" s="9" t="s">
        <v>37</v>
      </c>
      <c r="L5" s="7" t="s">
        <v>32</v>
      </c>
      <c r="M5" s="2">
        <v>4</v>
      </c>
      <c r="N5" s="9">
        <f>ROUND((((M5+M6+(6-M7))/3)-1)/4,2)</f>
        <v>0.75</v>
      </c>
    </row>
    <row r="6" spans="1:19" x14ac:dyDescent="0.3">
      <c r="B6" s="3" t="s">
        <v>33</v>
      </c>
      <c r="C6" s="4">
        <v>4</v>
      </c>
      <c r="G6" s="3" t="s">
        <v>33</v>
      </c>
      <c r="H6" s="4">
        <v>2</v>
      </c>
      <c r="L6" s="3" t="s">
        <v>33</v>
      </c>
      <c r="M6" s="4">
        <v>4</v>
      </c>
      <c r="P6" s="7" t="s">
        <v>3</v>
      </c>
      <c r="Q6" s="2">
        <v>43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4</v>
      </c>
      <c r="L7" s="5" t="s">
        <v>34</v>
      </c>
      <c r="M7" s="6">
        <v>2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2</v>
      </c>
      <c r="D8" s="9">
        <f>ROUND((((C8+C9+(6-C10))/3)-1)/4,2)</f>
        <v>0.25</v>
      </c>
      <c r="F8" s="9" t="s">
        <v>38</v>
      </c>
      <c r="G8" s="7" t="s">
        <v>32</v>
      </c>
      <c r="H8" s="2">
        <v>4</v>
      </c>
      <c r="I8" s="9">
        <f>ROUND((((H8+H9+(6-H10))/3)-1)/4,2)</f>
        <v>0.57999999999999996</v>
      </c>
      <c r="K8" s="9" t="s">
        <v>38</v>
      </c>
      <c r="L8" s="7" t="s">
        <v>32</v>
      </c>
      <c r="M8" s="2">
        <v>4</v>
      </c>
      <c r="N8" s="9">
        <f>ROUND((((M8+M9+(6-M10))/3)-1)/4,2)</f>
        <v>0.75</v>
      </c>
      <c r="P8" s="5" t="s">
        <v>5</v>
      </c>
      <c r="Q8" s="6">
        <v>0</v>
      </c>
    </row>
    <row r="9" spans="1:19" ht="15" thickBot="1" x14ac:dyDescent="0.35">
      <c r="B9" s="3" t="s">
        <v>33</v>
      </c>
      <c r="C9" s="4">
        <v>2</v>
      </c>
      <c r="G9" s="3" t="s">
        <v>33</v>
      </c>
      <c r="H9" s="4">
        <v>3</v>
      </c>
      <c r="L9" s="3" t="s">
        <v>33</v>
      </c>
      <c r="M9" s="4">
        <v>4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3</v>
      </c>
      <c r="L10" s="5" t="s">
        <v>34</v>
      </c>
      <c r="M10" s="6">
        <v>2</v>
      </c>
      <c r="P10" s="7" t="s">
        <v>48</v>
      </c>
      <c r="Q10" s="2">
        <v>1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3</v>
      </c>
      <c r="D11" s="9">
        <f>ROUND((((C11+C12+(6-C13))/3)-1)/4,2)</f>
        <v>0.5</v>
      </c>
      <c r="F11" s="9" t="s">
        <v>39</v>
      </c>
      <c r="G11" s="7" t="s">
        <v>32</v>
      </c>
      <c r="H11" s="2">
        <v>4</v>
      </c>
      <c r="I11" s="9">
        <f>ROUND((((H11+H12+(6-H13))/3)-1)/4,2)</f>
        <v>0.67</v>
      </c>
      <c r="K11" s="9" t="s">
        <v>39</v>
      </c>
      <c r="L11" s="7" t="s">
        <v>32</v>
      </c>
      <c r="M11" s="2">
        <v>4</v>
      </c>
      <c r="N11" s="9">
        <f>ROUND((((M11+M12+(6-M13))/3)-1)/4,2)</f>
        <v>0.75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3</v>
      </c>
      <c r="G12" s="3" t="s">
        <v>33</v>
      </c>
      <c r="H12" s="4">
        <v>4</v>
      </c>
      <c r="L12" s="3" t="s">
        <v>33</v>
      </c>
      <c r="M12" s="4">
        <v>4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3</v>
      </c>
      <c r="G13" s="5" t="s">
        <v>34</v>
      </c>
      <c r="H13" s="6">
        <v>3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0.57999999999999996</v>
      </c>
      <c r="F14" s="9" t="s">
        <v>40</v>
      </c>
      <c r="G14" s="7" t="s">
        <v>32</v>
      </c>
      <c r="H14" s="2">
        <v>2</v>
      </c>
      <c r="I14" s="9">
        <f>ROUND((((H14+H15+(6-H16))/3)-1)/4,2)</f>
        <v>0.25</v>
      </c>
      <c r="K14" s="9" t="s">
        <v>40</v>
      </c>
      <c r="L14" s="7" t="s">
        <v>32</v>
      </c>
      <c r="M14" s="2">
        <v>2</v>
      </c>
      <c r="N14" s="9">
        <f>ROUND((((M14+M15+(6-M16))/3)-1)/4,2)</f>
        <v>0.25</v>
      </c>
      <c r="P14" s="13" t="s">
        <v>54</v>
      </c>
      <c r="Q14" s="14" t="str">
        <f>Q3</f>
        <v>5B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2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4</v>
      </c>
      <c r="G16" s="5" t="s">
        <v>34</v>
      </c>
      <c r="H16" s="6">
        <v>4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2</v>
      </c>
      <c r="D17" s="9">
        <f>ROUND((((C17+C18+(6-C19))/3)-1)/4,2)</f>
        <v>0.33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4</v>
      </c>
      <c r="N17" s="9">
        <f>ROUND((((M17+M18+(6-M19))/3)-1)/4,2)</f>
        <v>0.75</v>
      </c>
    </row>
    <row r="18" spans="1:14" x14ac:dyDescent="0.3">
      <c r="B18" s="3" t="s">
        <v>33</v>
      </c>
      <c r="C18" s="4">
        <v>3</v>
      </c>
      <c r="G18" s="3" t="s">
        <v>33</v>
      </c>
      <c r="H18" s="4">
        <v>4</v>
      </c>
      <c r="L18" s="3" t="s">
        <v>33</v>
      </c>
      <c r="M18" s="4">
        <v>4</v>
      </c>
    </row>
    <row r="19" spans="1:14" ht="15" thickBot="1" x14ac:dyDescent="0.35">
      <c r="B19" s="5" t="s">
        <v>34</v>
      </c>
      <c r="C19" s="6">
        <v>4</v>
      </c>
      <c r="G19" s="5" t="s">
        <v>34</v>
      </c>
      <c r="H19" s="6">
        <v>2</v>
      </c>
      <c r="L19" s="5" t="s">
        <v>34</v>
      </c>
      <c r="M19" s="6">
        <v>2</v>
      </c>
    </row>
    <row r="20" spans="1:14" ht="15" thickBot="1" x14ac:dyDescent="0.35">
      <c r="A20" s="9" t="s">
        <v>42</v>
      </c>
      <c r="B20" s="7" t="s">
        <v>32</v>
      </c>
      <c r="C20" s="2">
        <v>3</v>
      </c>
      <c r="D20" s="9">
        <f>ROUND((((C20+C21+(6-C22))/3)-1)/4,2)</f>
        <v>0.5</v>
      </c>
      <c r="F20" s="9" t="s">
        <v>42</v>
      </c>
      <c r="G20" s="7" t="s">
        <v>32</v>
      </c>
      <c r="H20" s="2">
        <v>4</v>
      </c>
      <c r="I20" s="9">
        <f>ROUND((((H20+H21+(6-H22))/3)-1)/4,2)</f>
        <v>0.75</v>
      </c>
      <c r="K20" s="9" t="s">
        <v>42</v>
      </c>
      <c r="L20" s="7" t="s">
        <v>32</v>
      </c>
      <c r="M20" s="2">
        <v>2</v>
      </c>
      <c r="N20" s="9">
        <f>ROUND((((M20+M21+(6-M22))/3)-1)/4,2)</f>
        <v>0.25</v>
      </c>
    </row>
    <row r="21" spans="1:14" x14ac:dyDescent="0.3">
      <c r="B21" s="3" t="s">
        <v>33</v>
      </c>
      <c r="C21" s="4">
        <v>3</v>
      </c>
      <c r="G21" s="3" t="s">
        <v>33</v>
      </c>
      <c r="H21" s="4">
        <v>4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3</v>
      </c>
      <c r="G22" s="5" t="s">
        <v>34</v>
      </c>
      <c r="H22" s="6">
        <v>2</v>
      </c>
      <c r="L22" s="5" t="s">
        <v>34</v>
      </c>
      <c r="M22" s="6">
        <v>4</v>
      </c>
    </row>
    <row r="23" spans="1:14" ht="15" thickBot="1" x14ac:dyDescent="0.35">
      <c r="A23" s="9" t="s">
        <v>43</v>
      </c>
      <c r="B23" s="7" t="s">
        <v>32</v>
      </c>
      <c r="C23" s="2">
        <v>2</v>
      </c>
      <c r="D23" s="9">
        <f>ROUND((((C23+C24+(6-C25))/3)-1)/4,2)</f>
        <v>0.42</v>
      </c>
      <c r="F23" s="9" t="s">
        <v>43</v>
      </c>
      <c r="G23" s="7" t="s">
        <v>32</v>
      </c>
      <c r="H23" s="2">
        <v>3</v>
      </c>
      <c r="I23" s="9">
        <f>ROUND((((H23+H24+(6-H25))/3)-1)/4,2)</f>
        <v>0.5</v>
      </c>
      <c r="K23" s="9" t="s">
        <v>43</v>
      </c>
      <c r="L23" s="7" t="s">
        <v>32</v>
      </c>
      <c r="M23" s="2">
        <v>2</v>
      </c>
      <c r="N23" s="9">
        <f>ROUND((((M23+M24+(6-M25))/3)-1)/4,2)</f>
        <v>0.25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3</v>
      </c>
      <c r="L24" s="3" t="s">
        <v>33</v>
      </c>
      <c r="M24" s="4">
        <v>2</v>
      </c>
    </row>
    <row r="25" spans="1:14" ht="15" thickBot="1" x14ac:dyDescent="0.35">
      <c r="B25" s="5" t="s">
        <v>34</v>
      </c>
      <c r="C25" s="6">
        <v>4</v>
      </c>
      <c r="G25" s="5" t="s">
        <v>34</v>
      </c>
      <c r="H25" s="6">
        <v>3</v>
      </c>
      <c r="L25" s="5" t="s">
        <v>34</v>
      </c>
      <c r="M25" s="6">
        <v>4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0.57999999999999996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4</v>
      </c>
      <c r="N26" s="9">
        <f>ROUND((((M26+M27+(6-M28))/3)-1)/4,2)</f>
        <v>0.75</v>
      </c>
    </row>
    <row r="27" spans="1:14" x14ac:dyDescent="0.3">
      <c r="B27" s="3" t="s">
        <v>33</v>
      </c>
      <c r="C27" s="4">
        <v>4</v>
      </c>
      <c r="G27" s="3" t="s">
        <v>33</v>
      </c>
      <c r="H27" s="4">
        <v>2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4</v>
      </c>
      <c r="G28" s="5" t="s">
        <v>34</v>
      </c>
      <c r="H28" s="6">
        <v>4</v>
      </c>
      <c r="L28" s="5" t="s">
        <v>34</v>
      </c>
      <c r="M28" s="6">
        <v>2</v>
      </c>
    </row>
    <row r="30" spans="1:14" x14ac:dyDescent="0.3">
      <c r="C30" t="s">
        <v>53</v>
      </c>
      <c r="D30">
        <f>SUM(D2:D28)</f>
        <v>4.16</v>
      </c>
      <c r="H30" t="s">
        <v>53</v>
      </c>
      <c r="I30">
        <f>SUM(I2:I28)</f>
        <v>4.42</v>
      </c>
      <c r="M30" t="s">
        <v>53</v>
      </c>
      <c r="N30">
        <f>SUM(N2:N28)</f>
        <v>5.25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78D0-CCC1-4938-B8D6-84FED0A118BC}">
  <dimension ref="A1:S30"/>
  <sheetViews>
    <sheetView workbookViewId="0">
      <selection activeCell="M23" activeCellId="1" sqref="R8 M23"/>
    </sheetView>
  </sheetViews>
  <sheetFormatPr defaultRowHeight="14.4" x14ac:dyDescent="0.3"/>
  <cols>
    <col min="1" max="1" width="10.33203125" customWidth="1"/>
    <col min="6" max="6" width="13.21875" customWidth="1"/>
    <col min="16" max="16" width="18" customWidth="1"/>
  </cols>
  <sheetData>
    <row r="1" spans="1:19" ht="15" thickBot="1" x14ac:dyDescent="0.35">
      <c r="A1" s="1" t="s">
        <v>35</v>
      </c>
      <c r="D1" s="1" t="s">
        <v>45</v>
      </c>
      <c r="F1" s="1" t="s">
        <v>46</v>
      </c>
      <c r="I1" s="1" t="s">
        <v>45</v>
      </c>
      <c r="K1" s="1" t="s">
        <v>47</v>
      </c>
      <c r="N1" s="1" t="s">
        <v>45</v>
      </c>
    </row>
    <row r="2" spans="1:19" ht="15" thickBot="1" x14ac:dyDescent="0.35">
      <c r="A2" s="10" t="s">
        <v>36</v>
      </c>
      <c r="B2" s="7" t="s">
        <v>32</v>
      </c>
      <c r="C2" s="2">
        <v>2</v>
      </c>
      <c r="D2" s="9">
        <f>ROUND((((C2+C3+(6-C4))/3)-1)/4,2)</f>
        <v>0.25</v>
      </c>
      <c r="F2" s="10" t="s">
        <v>36</v>
      </c>
      <c r="G2" s="7" t="s">
        <v>32</v>
      </c>
      <c r="H2" s="2">
        <v>2</v>
      </c>
      <c r="I2" s="9">
        <f>ROUND((((H2+H3+(6-H4))/3)-1)/4,2)</f>
        <v>0.25</v>
      </c>
      <c r="K2" s="10" t="s">
        <v>36</v>
      </c>
      <c r="L2" s="7" t="s">
        <v>32</v>
      </c>
      <c r="M2" s="2">
        <v>2</v>
      </c>
      <c r="N2" s="9">
        <f>ROUND((((M2+M3+(6-M4))/3)-1)/4,2)</f>
        <v>0.25</v>
      </c>
      <c r="P2" s="7" t="s">
        <v>35</v>
      </c>
      <c r="Q2" s="2" t="s">
        <v>59</v>
      </c>
    </row>
    <row r="3" spans="1:19" x14ac:dyDescent="0.3">
      <c r="B3" s="3" t="s">
        <v>33</v>
      </c>
      <c r="C3" s="8">
        <v>2</v>
      </c>
      <c r="G3" s="3" t="s">
        <v>33</v>
      </c>
      <c r="H3" s="8">
        <v>2</v>
      </c>
      <c r="L3" s="3" t="s">
        <v>33</v>
      </c>
      <c r="M3" s="8">
        <v>2</v>
      </c>
      <c r="P3" s="3" t="s">
        <v>46</v>
      </c>
      <c r="Q3" s="4" t="s">
        <v>61</v>
      </c>
    </row>
    <row r="4" spans="1:19" ht="15" thickBot="1" x14ac:dyDescent="0.35">
      <c r="B4" s="5" t="s">
        <v>34</v>
      </c>
      <c r="C4" s="6">
        <v>4</v>
      </c>
      <c r="G4" s="5" t="s">
        <v>34</v>
      </c>
      <c r="H4" s="6">
        <v>4</v>
      </c>
      <c r="L4" s="5" t="s">
        <v>34</v>
      </c>
      <c r="M4" s="6">
        <v>4</v>
      </c>
      <c r="P4" s="5" t="s">
        <v>47</v>
      </c>
      <c r="Q4" s="6" t="s">
        <v>60</v>
      </c>
    </row>
    <row r="5" spans="1:19" ht="15" thickBot="1" x14ac:dyDescent="0.35">
      <c r="A5" s="9" t="s">
        <v>37</v>
      </c>
      <c r="B5" s="7" t="s">
        <v>32</v>
      </c>
      <c r="C5" s="2">
        <v>4</v>
      </c>
      <c r="D5" s="9">
        <f>ROUND((((C5+C6+(6-C7))/3)-1)/4,2)</f>
        <v>0.75</v>
      </c>
      <c r="F5" s="9" t="s">
        <v>37</v>
      </c>
      <c r="G5" s="7" t="s">
        <v>32</v>
      </c>
      <c r="H5" s="2">
        <v>4</v>
      </c>
      <c r="I5" s="9">
        <f>ROUND((((H5+H6+(6-H7))/3)-1)/4,2)</f>
        <v>0.75</v>
      </c>
      <c r="K5" s="9" t="s">
        <v>37</v>
      </c>
      <c r="L5" s="7" t="s">
        <v>32</v>
      </c>
      <c r="M5" s="2">
        <v>4</v>
      </c>
      <c r="N5" s="9">
        <f>ROUND((((M5+M6+(6-M7))/3)-1)/4,2)</f>
        <v>0.75</v>
      </c>
    </row>
    <row r="6" spans="1:19" x14ac:dyDescent="0.3">
      <c r="B6" s="3" t="s">
        <v>33</v>
      </c>
      <c r="C6" s="4">
        <v>4</v>
      </c>
      <c r="G6" s="3" t="s">
        <v>33</v>
      </c>
      <c r="H6" s="4">
        <v>4</v>
      </c>
      <c r="L6" s="3" t="s">
        <v>33</v>
      </c>
      <c r="M6" s="4">
        <v>4</v>
      </c>
      <c r="P6" s="7" t="s">
        <v>3</v>
      </c>
      <c r="Q6" s="2">
        <v>42</v>
      </c>
    </row>
    <row r="7" spans="1:19" ht="15" thickBot="1" x14ac:dyDescent="0.35">
      <c r="B7" s="5" t="s">
        <v>34</v>
      </c>
      <c r="C7" s="6">
        <v>2</v>
      </c>
      <c r="G7" s="5" t="s">
        <v>34</v>
      </c>
      <c r="H7" s="6">
        <v>2</v>
      </c>
      <c r="L7" s="5" t="s">
        <v>34</v>
      </c>
      <c r="M7" s="6">
        <v>2</v>
      </c>
      <c r="P7" s="3" t="s">
        <v>4</v>
      </c>
      <c r="Q7" s="4">
        <v>1</v>
      </c>
      <c r="S7" t="s">
        <v>51</v>
      </c>
    </row>
    <row r="8" spans="1:19" ht="15" thickBot="1" x14ac:dyDescent="0.35">
      <c r="A8" s="9" t="s">
        <v>38</v>
      </c>
      <c r="B8" s="7" t="s">
        <v>32</v>
      </c>
      <c r="C8" s="2">
        <v>4</v>
      </c>
      <c r="D8" s="9">
        <f>ROUND((((C8+C9+(6-C10))/3)-1)/4,2)</f>
        <v>0.42</v>
      </c>
      <c r="F8" s="9" t="s">
        <v>38</v>
      </c>
      <c r="G8" s="7" t="s">
        <v>32</v>
      </c>
      <c r="H8" s="2">
        <v>4</v>
      </c>
      <c r="I8" s="9">
        <f>ROUND((((H8+H9+(6-H10))/3)-1)/4,2)</f>
        <v>0.75</v>
      </c>
      <c r="K8" s="9" t="s">
        <v>38</v>
      </c>
      <c r="L8" s="7" t="s">
        <v>32</v>
      </c>
      <c r="M8" s="2">
        <v>4</v>
      </c>
      <c r="N8" s="9">
        <f>ROUND((((M8+M9+(6-M10))/3)-1)/4,2)</f>
        <v>0.57999999999999996</v>
      </c>
      <c r="P8" s="5" t="s">
        <v>5</v>
      </c>
      <c r="Q8" s="6">
        <v>1</v>
      </c>
    </row>
    <row r="9" spans="1:19" ht="15" thickBot="1" x14ac:dyDescent="0.35">
      <c r="B9" s="3" t="s">
        <v>33</v>
      </c>
      <c r="C9" s="4">
        <v>2</v>
      </c>
      <c r="G9" s="3" t="s">
        <v>33</v>
      </c>
      <c r="H9" s="4">
        <v>4</v>
      </c>
      <c r="L9" s="3" t="s">
        <v>33</v>
      </c>
      <c r="M9" s="4">
        <v>2</v>
      </c>
    </row>
    <row r="10" spans="1:19" ht="15" thickBot="1" x14ac:dyDescent="0.35">
      <c r="B10" s="5" t="s">
        <v>34</v>
      </c>
      <c r="C10" s="6">
        <v>4</v>
      </c>
      <c r="G10" s="5" t="s">
        <v>34</v>
      </c>
      <c r="H10" s="6">
        <v>2</v>
      </c>
      <c r="L10" s="5" t="s">
        <v>34</v>
      </c>
      <c r="M10" s="6">
        <v>2</v>
      </c>
      <c r="P10" s="7" t="s">
        <v>48</v>
      </c>
      <c r="Q10" s="2">
        <v>0</v>
      </c>
      <c r="S10" t="s">
        <v>52</v>
      </c>
    </row>
    <row r="11" spans="1:19" ht="15" thickBot="1" x14ac:dyDescent="0.35">
      <c r="A11" s="9" t="s">
        <v>39</v>
      </c>
      <c r="B11" s="7" t="s">
        <v>32</v>
      </c>
      <c r="C11" s="2">
        <v>4</v>
      </c>
      <c r="D11" s="9">
        <f>ROUND((((C11+C12+(6-C13))/3)-1)/4,2)</f>
        <v>0.75</v>
      </c>
      <c r="F11" s="9" t="s">
        <v>39</v>
      </c>
      <c r="G11" s="7" t="s">
        <v>32</v>
      </c>
      <c r="H11" s="2">
        <v>4</v>
      </c>
      <c r="I11" s="9">
        <f>ROUND((((H11+H12+(6-H13))/3)-1)/4,2)</f>
        <v>0.75</v>
      </c>
      <c r="K11" s="9" t="s">
        <v>39</v>
      </c>
      <c r="L11" s="7" t="s">
        <v>32</v>
      </c>
      <c r="M11" s="2">
        <v>4</v>
      </c>
      <c r="N11" s="9">
        <f>ROUND((((M11+M12+(6-M13))/3)-1)/4,2)</f>
        <v>0.75</v>
      </c>
      <c r="P11" s="3" t="s">
        <v>49</v>
      </c>
      <c r="Q11" s="4">
        <v>1</v>
      </c>
    </row>
    <row r="12" spans="1:19" ht="15" thickBot="1" x14ac:dyDescent="0.35">
      <c r="B12" s="3" t="s">
        <v>33</v>
      </c>
      <c r="C12" s="4">
        <v>4</v>
      </c>
      <c r="G12" s="3" t="s">
        <v>33</v>
      </c>
      <c r="H12" s="4">
        <v>4</v>
      </c>
      <c r="L12" s="3" t="s">
        <v>33</v>
      </c>
      <c r="M12" s="4">
        <v>4</v>
      </c>
      <c r="P12" s="5" t="s">
        <v>50</v>
      </c>
      <c r="Q12" s="6">
        <v>1</v>
      </c>
    </row>
    <row r="13" spans="1:19" ht="15" thickBot="1" x14ac:dyDescent="0.35">
      <c r="B13" s="5" t="s">
        <v>34</v>
      </c>
      <c r="C13" s="6">
        <v>2</v>
      </c>
      <c r="G13" s="5" t="s">
        <v>34</v>
      </c>
      <c r="H13" s="6">
        <v>2</v>
      </c>
      <c r="L13" s="5" t="s">
        <v>34</v>
      </c>
      <c r="M13" s="6">
        <v>2</v>
      </c>
    </row>
    <row r="14" spans="1:19" ht="15" thickBot="1" x14ac:dyDescent="0.35">
      <c r="A14" s="9" t="s">
        <v>40</v>
      </c>
      <c r="B14" s="7" t="s">
        <v>32</v>
      </c>
      <c r="C14" s="2">
        <v>4</v>
      </c>
      <c r="D14" s="9">
        <f>ROUND((((C14+C15+(6-C16))/3)-1)/4,2)</f>
        <v>0.75</v>
      </c>
      <c r="F14" s="9" t="s">
        <v>40</v>
      </c>
      <c r="G14" s="7" t="s">
        <v>32</v>
      </c>
      <c r="H14" s="2">
        <v>2</v>
      </c>
      <c r="I14" s="9">
        <f>ROUND((((H14+H15+(6-H16))/3)-1)/4,2)</f>
        <v>0.25</v>
      </c>
      <c r="K14" s="9" t="s">
        <v>40</v>
      </c>
      <c r="L14" s="7" t="s">
        <v>32</v>
      </c>
      <c r="M14" s="2">
        <v>2</v>
      </c>
      <c r="N14" s="9">
        <f>ROUND((((M14+M15+(6-M16))/3)-1)/4,2)</f>
        <v>0.25</v>
      </c>
      <c r="P14" s="13" t="s">
        <v>54</v>
      </c>
      <c r="Q14" s="14" t="str">
        <f>Q4</f>
        <v>5B</v>
      </c>
    </row>
    <row r="15" spans="1:19" x14ac:dyDescent="0.3">
      <c r="B15" s="3" t="s">
        <v>33</v>
      </c>
      <c r="C15" s="4">
        <v>4</v>
      </c>
      <c r="G15" s="3" t="s">
        <v>33</v>
      </c>
      <c r="H15" s="4">
        <v>2</v>
      </c>
      <c r="L15" s="3" t="s">
        <v>33</v>
      </c>
      <c r="M15" s="4">
        <v>2</v>
      </c>
    </row>
    <row r="16" spans="1:19" ht="15" thickBot="1" x14ac:dyDescent="0.35">
      <c r="B16" s="5" t="s">
        <v>34</v>
      </c>
      <c r="C16" s="6">
        <v>2</v>
      </c>
      <c r="G16" s="5" t="s">
        <v>34</v>
      </c>
      <c r="H16" s="6">
        <v>4</v>
      </c>
      <c r="L16" s="5" t="s">
        <v>34</v>
      </c>
      <c r="M16" s="6">
        <v>4</v>
      </c>
    </row>
    <row r="17" spans="1:14" ht="15" thickBot="1" x14ac:dyDescent="0.35">
      <c r="A17" s="9" t="s">
        <v>41</v>
      </c>
      <c r="B17" s="7" t="s">
        <v>32</v>
      </c>
      <c r="C17" s="2">
        <v>4</v>
      </c>
      <c r="D17" s="9">
        <f>ROUND((((C17+C18+(6-C19))/3)-1)/4,2)</f>
        <v>0.75</v>
      </c>
      <c r="F17" s="9" t="s">
        <v>41</v>
      </c>
      <c r="G17" s="7" t="s">
        <v>32</v>
      </c>
      <c r="H17" s="2">
        <v>4</v>
      </c>
      <c r="I17" s="9">
        <f>ROUND((((H17+H18+(6-H19))/3)-1)/4,2)</f>
        <v>0.75</v>
      </c>
      <c r="K17" s="9" t="s">
        <v>41</v>
      </c>
      <c r="L17" s="7" t="s">
        <v>32</v>
      </c>
      <c r="M17" s="2">
        <v>2</v>
      </c>
      <c r="N17" s="9">
        <f>ROUND((((M17+M18+(6-M19))/3)-1)/4,2)</f>
        <v>0.25</v>
      </c>
    </row>
    <row r="18" spans="1:14" x14ac:dyDescent="0.3">
      <c r="B18" s="3" t="s">
        <v>33</v>
      </c>
      <c r="C18" s="4">
        <v>4</v>
      </c>
      <c r="G18" s="3" t="s">
        <v>33</v>
      </c>
      <c r="H18" s="4">
        <v>4</v>
      </c>
      <c r="L18" s="3" t="s">
        <v>33</v>
      </c>
      <c r="M18" s="4">
        <v>2</v>
      </c>
    </row>
    <row r="19" spans="1:14" ht="15" thickBot="1" x14ac:dyDescent="0.35">
      <c r="B19" s="5" t="s">
        <v>34</v>
      </c>
      <c r="C19" s="6">
        <v>2</v>
      </c>
      <c r="G19" s="5" t="s">
        <v>34</v>
      </c>
      <c r="H19" s="6">
        <v>2</v>
      </c>
      <c r="L19" s="5" t="s">
        <v>34</v>
      </c>
      <c r="M19" s="6">
        <v>4</v>
      </c>
    </row>
    <row r="20" spans="1:14" ht="15" thickBot="1" x14ac:dyDescent="0.35">
      <c r="A20" s="9" t="s">
        <v>42</v>
      </c>
      <c r="B20" s="7" t="s">
        <v>32</v>
      </c>
      <c r="C20" s="2">
        <v>2</v>
      </c>
      <c r="D20" s="9">
        <f>ROUND((((C20+C21+(6-C22))/3)-1)/4,2)</f>
        <v>0.25</v>
      </c>
      <c r="F20" s="9" t="s">
        <v>42</v>
      </c>
      <c r="G20" s="7" t="s">
        <v>32</v>
      </c>
      <c r="H20" s="2">
        <v>2</v>
      </c>
      <c r="I20" s="9">
        <f>ROUND((((H20+H21+(6-H22))/3)-1)/4,2)</f>
        <v>0.25</v>
      </c>
      <c r="K20" s="9" t="s">
        <v>42</v>
      </c>
      <c r="L20" s="7" t="s">
        <v>32</v>
      </c>
      <c r="M20" s="2">
        <v>4</v>
      </c>
      <c r="N20" s="9">
        <f>ROUND((((M20+M21+(6-M22))/3)-1)/4,2)</f>
        <v>0.57999999999999996</v>
      </c>
    </row>
    <row r="21" spans="1:14" x14ac:dyDescent="0.3">
      <c r="B21" s="3" t="s">
        <v>33</v>
      </c>
      <c r="C21" s="4">
        <v>2</v>
      </c>
      <c r="G21" s="3" t="s">
        <v>33</v>
      </c>
      <c r="H21" s="4">
        <v>2</v>
      </c>
      <c r="L21" s="3" t="s">
        <v>33</v>
      </c>
      <c r="M21" s="4">
        <v>2</v>
      </c>
    </row>
    <row r="22" spans="1:14" ht="15" thickBot="1" x14ac:dyDescent="0.35">
      <c r="B22" s="5" t="s">
        <v>34</v>
      </c>
      <c r="C22" s="6">
        <v>4</v>
      </c>
      <c r="G22" s="5" t="s">
        <v>34</v>
      </c>
      <c r="H22" s="6">
        <v>4</v>
      </c>
      <c r="L22" s="5" t="s">
        <v>34</v>
      </c>
      <c r="M22" s="6">
        <v>2</v>
      </c>
    </row>
    <row r="23" spans="1:14" ht="15" thickBot="1" x14ac:dyDescent="0.35">
      <c r="A23" s="9" t="s">
        <v>43</v>
      </c>
      <c r="B23" s="7" t="s">
        <v>32</v>
      </c>
      <c r="C23" s="2">
        <v>4</v>
      </c>
      <c r="D23" s="9">
        <f>ROUND((((C23+C24+(6-C25))/3)-1)/4,2)</f>
        <v>0.75</v>
      </c>
      <c r="F23" s="9" t="s">
        <v>43</v>
      </c>
      <c r="G23" s="7" t="s">
        <v>32</v>
      </c>
      <c r="H23" s="2">
        <v>2</v>
      </c>
      <c r="I23" s="9">
        <f>ROUND((((H23+H24+(6-H25))/3)-1)/4,2)</f>
        <v>0.25</v>
      </c>
      <c r="K23" s="9" t="s">
        <v>43</v>
      </c>
      <c r="L23" s="7" t="s">
        <v>32</v>
      </c>
      <c r="M23" s="2">
        <v>4</v>
      </c>
      <c r="N23" s="9">
        <f>ROUND((((M23+M24+(6-M25))/3)-1)/4,2)</f>
        <v>0.75</v>
      </c>
    </row>
    <row r="24" spans="1:14" x14ac:dyDescent="0.3">
      <c r="B24" s="3" t="s">
        <v>33</v>
      </c>
      <c r="C24" s="4">
        <v>4</v>
      </c>
      <c r="G24" s="3" t="s">
        <v>33</v>
      </c>
      <c r="H24" s="4">
        <v>2</v>
      </c>
      <c r="L24" s="3" t="s">
        <v>33</v>
      </c>
      <c r="M24" s="4">
        <v>4</v>
      </c>
    </row>
    <row r="25" spans="1:14" ht="15" thickBot="1" x14ac:dyDescent="0.35">
      <c r="B25" s="5" t="s">
        <v>34</v>
      </c>
      <c r="C25" s="6">
        <v>2</v>
      </c>
      <c r="G25" s="5" t="s">
        <v>34</v>
      </c>
      <c r="H25" s="6">
        <v>4</v>
      </c>
      <c r="L25" s="5" t="s">
        <v>34</v>
      </c>
      <c r="M25" s="6">
        <v>2</v>
      </c>
    </row>
    <row r="26" spans="1:14" ht="15" thickBot="1" x14ac:dyDescent="0.35">
      <c r="A26" s="9" t="s">
        <v>44</v>
      </c>
      <c r="B26" s="7" t="s">
        <v>32</v>
      </c>
      <c r="C26" s="2">
        <v>4</v>
      </c>
      <c r="D26" s="9">
        <f>ROUND((((C26+C27+(6-C28))/3)-1)/4,2)</f>
        <v>0.75</v>
      </c>
      <c r="F26" s="9" t="s">
        <v>44</v>
      </c>
      <c r="G26" s="7" t="s">
        <v>32</v>
      </c>
      <c r="H26" s="2">
        <v>2</v>
      </c>
      <c r="I26" s="9">
        <f>ROUND((((H26+H27+(6-H28))/3)-1)/4,2)</f>
        <v>0.25</v>
      </c>
      <c r="K26" s="9" t="s">
        <v>44</v>
      </c>
      <c r="L26" s="7" t="s">
        <v>32</v>
      </c>
      <c r="M26" s="2">
        <v>4</v>
      </c>
      <c r="N26" s="9">
        <f>ROUND((((M26+M27+(6-M28))/3)-1)/4,2)</f>
        <v>0.75</v>
      </c>
    </row>
    <row r="27" spans="1:14" x14ac:dyDescent="0.3">
      <c r="B27" s="3" t="s">
        <v>33</v>
      </c>
      <c r="C27" s="4">
        <v>4</v>
      </c>
      <c r="G27" s="3" t="s">
        <v>33</v>
      </c>
      <c r="H27" s="4">
        <v>2</v>
      </c>
      <c r="L27" s="3" t="s">
        <v>33</v>
      </c>
      <c r="M27" s="4">
        <v>4</v>
      </c>
    </row>
    <row r="28" spans="1:14" ht="15" thickBot="1" x14ac:dyDescent="0.35">
      <c r="B28" s="5" t="s">
        <v>34</v>
      </c>
      <c r="C28" s="6">
        <v>2</v>
      </c>
      <c r="G28" s="5" t="s">
        <v>34</v>
      </c>
      <c r="H28" s="6">
        <v>4</v>
      </c>
      <c r="L28" s="5" t="s">
        <v>34</v>
      </c>
      <c r="M28" s="6">
        <v>2</v>
      </c>
    </row>
    <row r="30" spans="1:14" x14ac:dyDescent="0.3">
      <c r="C30" t="s">
        <v>53</v>
      </c>
      <c r="D30">
        <f>SUM(D2:D28)</f>
        <v>5.42</v>
      </c>
      <c r="H30" t="s">
        <v>53</v>
      </c>
      <c r="I30">
        <f>SUM(I2:I28)</f>
        <v>4.25</v>
      </c>
      <c r="M30" t="s">
        <v>53</v>
      </c>
      <c r="N30">
        <f>SUM(N2:N28)</f>
        <v>4.91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transitions</vt:lpstr>
      <vt:lpstr>participants_playlists</vt:lpstr>
      <vt:lpstr>participants_info</vt:lpstr>
      <vt:lpstr>participants_info_2</vt:lpstr>
      <vt:lpstr>analysis_form_01</vt:lpstr>
      <vt:lpstr>Participant01</vt:lpstr>
      <vt:lpstr>Participant02</vt:lpstr>
      <vt:lpstr>Participant03</vt:lpstr>
      <vt:lpstr>Participant04</vt:lpstr>
      <vt:lpstr>Participant05</vt:lpstr>
      <vt:lpstr>Participant06</vt:lpstr>
      <vt:lpstr>Participant07</vt:lpstr>
      <vt:lpstr>Participant08</vt:lpstr>
      <vt:lpstr>Participant09</vt:lpstr>
      <vt:lpstr>Participant10</vt:lpstr>
      <vt:lpstr>Participant11</vt:lpstr>
      <vt:lpstr>Participant12</vt:lpstr>
      <vt:lpstr>Participant13</vt:lpstr>
      <vt:lpstr>Participant14</vt:lpstr>
      <vt:lpstr>Participant15</vt:lpstr>
      <vt:lpstr>Participant16</vt:lpstr>
      <vt:lpstr>Participant17</vt:lpstr>
      <vt:lpstr>Participant18</vt:lpstr>
      <vt:lpstr>Participant19</vt:lpstr>
      <vt:lpstr>Participant20</vt:lpstr>
      <vt:lpstr>Participant21</vt:lpstr>
      <vt:lpstr>Participant22</vt:lpstr>
      <vt:lpstr>Participant23</vt:lpstr>
      <vt:lpstr>Participant24</vt:lpstr>
      <vt:lpstr>Participant25</vt:lpstr>
      <vt:lpstr>Participant26</vt:lpstr>
      <vt:lpstr>Participant27</vt:lpstr>
      <vt:lpstr>Participant28</vt:lpstr>
      <vt:lpstr>Participant29</vt:lpstr>
      <vt:lpstr>Participant30</vt:lpstr>
      <vt:lpstr>Participant31</vt:lpstr>
      <vt:lpstr>Participant32</vt:lpstr>
      <vt:lpstr>Participant33</vt:lpstr>
      <vt:lpstr>Participant34</vt:lpstr>
      <vt:lpstr>Participant35</vt:lpstr>
      <vt:lpstr>Participant36</vt:lpstr>
      <vt:lpstr>Participant37</vt:lpstr>
      <vt:lpstr>Participant38</vt:lpstr>
      <vt:lpstr>Participant39</vt:lpstr>
      <vt:lpstr>Participant40</vt:lpstr>
      <vt:lpstr>Participant41</vt:lpstr>
      <vt:lpstr>Participant42</vt:lpstr>
      <vt:lpstr>Participant43</vt:lpstr>
      <vt:lpstr>Participant44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P. B. de A. Camara</dc:creator>
  <cp:lastModifiedBy>Paes Barretto de Arruda Camara, D.</cp:lastModifiedBy>
  <dcterms:created xsi:type="dcterms:W3CDTF">2019-05-14T14:22:55Z</dcterms:created>
  <dcterms:modified xsi:type="dcterms:W3CDTF">2019-07-30T12:57:00Z</dcterms:modified>
</cp:coreProperties>
</file>