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New Projects and Domains" sheetId="2" r:id="rId5"/>
    <sheet state="visible" name="Project-Domain Mapping" sheetId="3" r:id="rId6"/>
    <sheet state="visible" name="Coding Master" sheetId="4" r:id="rId7"/>
  </sheets>
  <definedNames>
    <definedName hidden="1" localSheetId="0" name="_xlnm._FilterDatabase">'Raw Data'!$A$1:$X$201</definedName>
    <definedName hidden="1" localSheetId="2" name="_xlnm._FilterDatabase">'Project-Domain Mapping'!$A$1:$I$31</definedName>
    <definedName hidden="1" localSheetId="3" name="_xlnm._FilterDatabase">'Coding Master'!$A$1:$D$30</definedName>
    <definedName hidden="1" localSheetId="0" name="Z_E9514632_1DB4_4174_AFB8_109402125436_.wvu.FilterData">'Raw Data'!$A$1:$X$201</definedName>
  </definedNames>
  <calcPr/>
  <customWorkbookViews>
    <customWorkbookView activeSheetId="0" maximized="1" tabRatio="600" windowHeight="0" windowWidth="0" guid="{E9514632-1DB4-4174-AFB8-109402125436}" name="Filter 1"/>
  </customWorkbookViews>
</workbook>
</file>

<file path=xl/sharedStrings.xml><?xml version="1.0" encoding="utf-8"?>
<sst xmlns="http://schemas.openxmlformats.org/spreadsheetml/2006/main" count="3314" uniqueCount="668">
  <si>
    <t xml:space="preserve">About this data:
- 10-15 with exact same preferences of projects and domains, but different role ranks 
- 'two hundred puppies' - same #1 project for ~35-40 people
- 120 People paired - rest which are not paired, but similarities in domain and project interests
- enough options of same top 5/ top 4/ exactly 3 / exactly 2 for us to test </t>
  </si>
  <si>
    <t>Timestamp</t>
  </si>
  <si>
    <r>
      <rPr>
        <color rgb="FF1155CC"/>
        <u/>
      </rPr>
      <t>S.No</t>
    </r>
    <r>
      <t>.</t>
    </r>
  </si>
  <si>
    <t>First Name</t>
  </si>
  <si>
    <t>Last Name</t>
  </si>
  <si>
    <t>Email address</t>
  </si>
  <si>
    <t>Which of the following words appeals the most to you?</t>
  </si>
  <si>
    <t>Domain 1</t>
  </si>
  <si>
    <t>Domain 2</t>
  </si>
  <si>
    <t>Domain 3</t>
  </si>
  <si>
    <t>Project Preference #1</t>
  </si>
  <si>
    <t>Project Preference #2</t>
  </si>
  <si>
    <t>Project Preference #3</t>
  </si>
  <si>
    <t>Project Preference #4</t>
  </si>
  <si>
    <t>Project Preference #5</t>
  </si>
  <si>
    <t>Do you have prior work experience of more than 1 year?</t>
  </si>
  <si>
    <t>What is your broad area of academic qualification?</t>
  </si>
  <si>
    <t>Rank the following roles in order of what you are most likely to assume within a team [Idea-oriented (strategist, ideator, researcher)]</t>
  </si>
  <si>
    <t>Rank the following roles in order of what you are most likely to assume within a team [Action-oriented (implementor, organiser, executor)]</t>
  </si>
  <si>
    <t>Rank the following roles in order of what you are most likely to assume within a team [People-oriented (relationship-builder, team-worker, coordinator)]</t>
  </si>
  <si>
    <t>Preferred Team Member 
(Paired)</t>
  </si>
  <si>
    <t>Preferred Team Member
(only a few Fellows selected - there will be Fellows appearing more than once)</t>
  </si>
  <si>
    <t>Preferred Team Member
(all Fellows selected only once)</t>
  </si>
  <si>
    <t>Aadil</t>
  </si>
  <si>
    <t>Raza</t>
  </si>
  <si>
    <t>Black</t>
  </si>
  <si>
    <t>Cakes</t>
  </si>
  <si>
    <t>Green</t>
  </si>
  <si>
    <t>Trees</t>
  </si>
  <si>
    <t>Outer Space</t>
  </si>
  <si>
    <t>Moss and Lichen</t>
  </si>
  <si>
    <t>Greenhouse</t>
  </si>
  <si>
    <t>Cakes and a Bottle</t>
  </si>
  <si>
    <t>No</t>
  </si>
  <si>
    <t>Visual / Performing / Fine Arts</t>
  </si>
  <si>
    <t>Kartikeya</t>
  </si>
  <si>
    <t>Aadya</t>
  </si>
  <si>
    <t>Sachdeva</t>
  </si>
  <si>
    <t>Yellow</t>
  </si>
  <si>
    <t>Purple</t>
  </si>
  <si>
    <t>Red</t>
  </si>
  <si>
    <t>Purple LED</t>
  </si>
  <si>
    <t>Love</t>
  </si>
  <si>
    <t>Anger</t>
  </si>
  <si>
    <t>Shades of Purple</t>
  </si>
  <si>
    <t>Sunshine</t>
  </si>
  <si>
    <t>Yes</t>
  </si>
  <si>
    <t>Engineering</t>
  </si>
  <si>
    <t>Aakanksha</t>
  </si>
  <si>
    <t>Jain</t>
  </si>
  <si>
    <t>Humanities / Social Sciences</t>
  </si>
  <si>
    <t>Aayush</t>
  </si>
  <si>
    <t>Celly</t>
  </si>
  <si>
    <t>Bananas</t>
  </si>
  <si>
    <t>Aisshwarya</t>
  </si>
  <si>
    <t>Abheepsita</t>
  </si>
  <si>
    <t>Purkayastha</t>
  </si>
  <si>
    <t>Ankita</t>
  </si>
  <si>
    <t>Abhishek</t>
  </si>
  <si>
    <t>Vaidyanath</t>
  </si>
  <si>
    <t>Puppies</t>
  </si>
  <si>
    <t>Two Hundred Puppies</t>
  </si>
  <si>
    <t>Our Corona Puppies</t>
  </si>
  <si>
    <t>Heart</t>
  </si>
  <si>
    <t>Mass Communication</t>
  </si>
  <si>
    <t>Maathangi</t>
  </si>
  <si>
    <t>Tiwari</t>
  </si>
  <si>
    <t>Alex</t>
  </si>
  <si>
    <t>Behrman</t>
  </si>
  <si>
    <t>Cakes, Bottles, Dance</t>
  </si>
  <si>
    <t>Bottles</t>
  </si>
  <si>
    <t>Dance</t>
  </si>
  <si>
    <t>The Dancing Mind</t>
  </si>
  <si>
    <t>Dancing at the Disco</t>
  </si>
  <si>
    <t>Flight of the Cakes</t>
  </si>
  <si>
    <t>Between the Cakes and Me</t>
  </si>
  <si>
    <t>Alfredo</t>
  </si>
  <si>
    <t>Junior</t>
  </si>
  <si>
    <t>Beta</t>
  </si>
  <si>
    <t>Choat</t>
  </si>
  <si>
    <t>Puppies, Neon, Dance</t>
  </si>
  <si>
    <t>Neon</t>
  </si>
  <si>
    <t>King Neon</t>
  </si>
  <si>
    <t>Lucretia</t>
  </si>
  <si>
    <t>Jesusita</t>
  </si>
  <si>
    <t>Alpha</t>
  </si>
  <si>
    <t>Maxin</t>
  </si>
  <si>
    <t>Neon, Exotic, Corona</t>
  </si>
  <si>
    <t>Exotic</t>
  </si>
  <si>
    <t>Corona</t>
  </si>
  <si>
    <t>Exotic Dream and a Pinch of Bottle</t>
  </si>
  <si>
    <t>A Box of Cakes with Neon Bottle</t>
  </si>
  <si>
    <t>This Love is Exotic But It's Unique</t>
  </si>
  <si>
    <t>Chartered Accountancy</t>
  </si>
  <si>
    <t>Dario</t>
  </si>
  <si>
    <t>Marcus</t>
  </si>
  <si>
    <t>Viviana</t>
  </si>
  <si>
    <t>Aman</t>
  </si>
  <si>
    <t>Sahay</t>
  </si>
  <si>
    <t>Blue</t>
  </si>
  <si>
    <t>Magenta</t>
  </si>
  <si>
    <t>King Magenta</t>
  </si>
  <si>
    <t>Passion</t>
  </si>
  <si>
    <t>Waves</t>
  </si>
  <si>
    <t>Amol</t>
  </si>
  <si>
    <t>Keshav</t>
  </si>
  <si>
    <t>Indigo</t>
  </si>
  <si>
    <t>Medicine</t>
  </si>
  <si>
    <t>Amresh</t>
  </si>
  <si>
    <t>Kumar</t>
  </si>
  <si>
    <t>Water</t>
  </si>
  <si>
    <t>Anagha</t>
  </si>
  <si>
    <t>Seetharama</t>
  </si>
  <si>
    <t>E.X.O.T.I.C.</t>
  </si>
  <si>
    <t>Ramdev</t>
  </si>
  <si>
    <t>Anahita</t>
  </si>
  <si>
    <t>Sahu</t>
  </si>
  <si>
    <t>Law</t>
  </si>
  <si>
    <t>Anamika</t>
  </si>
  <si>
    <t>Muraleedharan</t>
  </si>
  <si>
    <t>Two Hundred Odd Puppies</t>
  </si>
  <si>
    <t>The Love of Cakes</t>
  </si>
  <si>
    <t>Pure / Natural Sciences</t>
  </si>
  <si>
    <t>Bhargavi</t>
  </si>
  <si>
    <t>Aneeqa</t>
  </si>
  <si>
    <t>Khalid</t>
  </si>
  <si>
    <t>Our Exotic Bottle Love</t>
  </si>
  <si>
    <t>Bring Me the Cakes</t>
  </si>
  <si>
    <t>Sai</t>
  </si>
  <si>
    <t>Angelin</t>
  </si>
  <si>
    <t>Joy</t>
  </si>
  <si>
    <t>Anjana</t>
  </si>
  <si>
    <t>P</t>
  </si>
  <si>
    <t>Dahiya</t>
  </si>
  <si>
    <t>Anoushka</t>
  </si>
  <si>
    <t>Mandal</t>
  </si>
  <si>
    <t>Anshuman</t>
  </si>
  <si>
    <t>Singh</t>
  </si>
  <si>
    <t>Anushri</t>
  </si>
  <si>
    <t>Rastogi</t>
  </si>
  <si>
    <t>Arjun</t>
  </si>
  <si>
    <t>Bhatia</t>
  </si>
  <si>
    <t>Two Hundred Dancing Iced Puppies</t>
  </si>
  <si>
    <t>Saumya</t>
  </si>
  <si>
    <t>Arthy</t>
  </si>
  <si>
    <t>Ramu</t>
  </si>
  <si>
    <t>Bottle Fighters</t>
  </si>
  <si>
    <t>Bottle Tribute</t>
  </si>
  <si>
    <t>Siddhant</t>
  </si>
  <si>
    <t>Arunima</t>
  </si>
  <si>
    <t>White</t>
  </si>
  <si>
    <t>Snow</t>
  </si>
  <si>
    <t>Glaciers</t>
  </si>
  <si>
    <t>Mahrukh</t>
  </si>
  <si>
    <t>Arushi</t>
  </si>
  <si>
    <t>Choudhary</t>
  </si>
  <si>
    <t>Ashwarya</t>
  </si>
  <si>
    <t>Shukla</t>
  </si>
  <si>
    <t>Veeravalli</t>
  </si>
  <si>
    <t>Ashwin</t>
  </si>
  <si>
    <t>Sreekumar</t>
  </si>
  <si>
    <t>Bottle, Cakes and Puppies</t>
  </si>
  <si>
    <t>B.O.T.T.L.E.</t>
  </si>
  <si>
    <t>Muskan</t>
  </si>
  <si>
    <t>Avnie</t>
  </si>
  <si>
    <t>Garg</t>
  </si>
  <si>
    <t>The Kind of Songs Flight of the Cakes might record</t>
  </si>
  <si>
    <t>Zakir</t>
  </si>
  <si>
    <t>Avnika</t>
  </si>
  <si>
    <t>Gupta</t>
  </si>
  <si>
    <t>Leah</t>
  </si>
  <si>
    <t>Ayush</t>
  </si>
  <si>
    <t>Gandhi</t>
  </si>
  <si>
    <t>Sri</t>
  </si>
  <si>
    <t>Babra</t>
  </si>
  <si>
    <t>Sharief</t>
  </si>
  <si>
    <t>Ink</t>
  </si>
  <si>
    <t>Bottleback</t>
  </si>
  <si>
    <t>Summer Sky</t>
  </si>
  <si>
    <t>Bazila</t>
  </si>
  <si>
    <t>Aijaz</t>
  </si>
  <si>
    <t>Megabottle</t>
  </si>
  <si>
    <t>Medha</t>
  </si>
  <si>
    <t>Kolb</t>
  </si>
  <si>
    <t>Puppies, Cakes, Dance</t>
  </si>
  <si>
    <t>Cakes Two Hundred</t>
  </si>
  <si>
    <t>Kristi</t>
  </si>
  <si>
    <t>Gamma</t>
  </si>
  <si>
    <t>Bharat</t>
  </si>
  <si>
    <t>Chaturvedi</t>
  </si>
  <si>
    <t>Bottlehead</t>
  </si>
  <si>
    <t>Thakur</t>
  </si>
  <si>
    <t>Bhaskar</t>
  </si>
  <si>
    <t>Bhumika</t>
  </si>
  <si>
    <t>Krishnani</t>
  </si>
  <si>
    <t>If I was your Exotic Bottle</t>
  </si>
  <si>
    <t>Brandon</t>
  </si>
  <si>
    <t>Kil</t>
  </si>
  <si>
    <t>Puppies, Bottles, Dance</t>
  </si>
  <si>
    <t>Seka</t>
  </si>
  <si>
    <t>Cassey</t>
  </si>
  <si>
    <t>Saunders</t>
  </si>
  <si>
    <t>Puppies, Bottles, Exotic</t>
  </si>
  <si>
    <t>Dara</t>
  </si>
  <si>
    <t>Tracey</t>
  </si>
  <si>
    <t>Cathey</t>
  </si>
  <si>
    <t>Bernardo</t>
  </si>
  <si>
    <t>Puppies, Bottles, Neon</t>
  </si>
  <si>
    <t>Landon</t>
  </si>
  <si>
    <t>Ute</t>
  </si>
  <si>
    <t>Chandher</t>
  </si>
  <si>
    <t>Shekar</t>
  </si>
  <si>
    <t>Peace</t>
  </si>
  <si>
    <t>Charumitra</t>
  </si>
  <si>
    <t>Sardana</t>
  </si>
  <si>
    <t>Cherlyn</t>
  </si>
  <si>
    <t>Cabral</t>
  </si>
  <si>
    <t>Bottles, Neon, Corona</t>
  </si>
  <si>
    <t>Donny</t>
  </si>
  <si>
    <t>Onita</t>
  </si>
  <si>
    <t>Jacquie</t>
  </si>
  <si>
    <t>Allshouse</t>
  </si>
  <si>
    <t>Puppies, Bottles, Corona</t>
  </si>
  <si>
    <t>Two Hundreddust</t>
  </si>
  <si>
    <t>Preston</t>
  </si>
  <si>
    <t>Kayleen</t>
  </si>
  <si>
    <t>Werth</t>
  </si>
  <si>
    <t>Puppies, Neon, Corona</t>
  </si>
  <si>
    <t>Ozell</t>
  </si>
  <si>
    <t>Delisa</t>
  </si>
  <si>
    <t>Beaubien</t>
  </si>
  <si>
    <t>Dance, Exotic, Corona</t>
  </si>
  <si>
    <t>Marleen</t>
  </si>
  <si>
    <t>Wendell</t>
  </si>
  <si>
    <t>Depali</t>
  </si>
  <si>
    <t>Nair</t>
  </si>
  <si>
    <t>Snehi</t>
  </si>
  <si>
    <t>Desmond</t>
  </si>
  <si>
    <t>Chico</t>
  </si>
  <si>
    <t>Bottle Army</t>
  </si>
  <si>
    <t>Dhruv</t>
  </si>
  <si>
    <t>Trehan</t>
  </si>
  <si>
    <t>The Big Itch</t>
  </si>
  <si>
    <t>Royston</t>
  </si>
  <si>
    <t>Divya</t>
  </si>
  <si>
    <t>Elizabeth</t>
  </si>
  <si>
    <t>Sihag</t>
  </si>
  <si>
    <t>Mitra</t>
  </si>
  <si>
    <t>Prabha</t>
  </si>
  <si>
    <t>Hari</t>
  </si>
  <si>
    <t>Divyashree</t>
  </si>
  <si>
    <t>S</t>
  </si>
  <si>
    <t>Dominic</t>
  </si>
  <si>
    <t>Sominthang</t>
  </si>
  <si>
    <t>Priyanshi</t>
  </si>
  <si>
    <t>Croney</t>
  </si>
  <si>
    <t>Cakes, Bottles, Neon</t>
  </si>
  <si>
    <t>Pattie</t>
  </si>
  <si>
    <t>Major</t>
  </si>
  <si>
    <t>Theta</t>
  </si>
  <si>
    <t>Garland</t>
  </si>
  <si>
    <t>Lofton</t>
  </si>
  <si>
    <t>Neon, Dance, Exotic</t>
  </si>
  <si>
    <t>Karyn</t>
  </si>
  <si>
    <t>Yukiko</t>
  </si>
  <si>
    <t>Gayle</t>
  </si>
  <si>
    <t>Jopper</t>
  </si>
  <si>
    <t>Cakes, Bottles, Corona</t>
  </si>
  <si>
    <t>Marvin</t>
  </si>
  <si>
    <t>Gertrude</t>
  </si>
  <si>
    <t>Filippi</t>
  </si>
  <si>
    <t>Ghislaine</t>
  </si>
  <si>
    <t>Maegan</t>
  </si>
  <si>
    <t>Sergio</t>
  </si>
  <si>
    <t>Wexler</t>
  </si>
  <si>
    <t>Cakes, Neon, Exotic</t>
  </si>
  <si>
    <t>Mayme</t>
  </si>
  <si>
    <t>Gita</t>
  </si>
  <si>
    <t>Foor</t>
  </si>
  <si>
    <t>Puppies, Dance, Exotic</t>
  </si>
  <si>
    <t>Hadiya</t>
  </si>
  <si>
    <t>Sultanpuri</t>
  </si>
  <si>
    <t>Haran</t>
  </si>
  <si>
    <t>Harshahn</t>
  </si>
  <si>
    <t>J</t>
  </si>
  <si>
    <t>Hildred</t>
  </si>
  <si>
    <t>Truesdell</t>
  </si>
  <si>
    <t>Puppies, Cakes, Exotic</t>
  </si>
  <si>
    <t>Marketing</t>
  </si>
  <si>
    <t>Kristie</t>
  </si>
  <si>
    <t>Insha</t>
  </si>
  <si>
    <t>Bint</t>
  </si>
  <si>
    <t>Ipsita</t>
  </si>
  <si>
    <t>Gaffney</t>
  </si>
  <si>
    <t>Puppies, Neon, Exotic</t>
  </si>
  <si>
    <t>Nicola</t>
  </si>
  <si>
    <t>Janhavi</t>
  </si>
  <si>
    <t>Sharma</t>
  </si>
  <si>
    <t>Jannie</t>
  </si>
  <si>
    <t>Deibert</t>
  </si>
  <si>
    <t>Trinity</t>
  </si>
  <si>
    <t>Jashkumar</t>
  </si>
  <si>
    <t>Jasleen</t>
  </si>
  <si>
    <t>Kaur</t>
  </si>
  <si>
    <t>Kiranjit</t>
  </si>
  <si>
    <t>Seals</t>
  </si>
  <si>
    <t>Bottles, Exotic, Corona</t>
  </si>
  <si>
    <t>Yuri</t>
  </si>
  <si>
    <t>Schlicher</t>
  </si>
  <si>
    <t>Kamalakkannan</t>
  </si>
  <si>
    <t>Srinivasan</t>
  </si>
  <si>
    <t>Kanika</t>
  </si>
  <si>
    <t>Dixit</t>
  </si>
  <si>
    <t>Ritika</t>
  </si>
  <si>
    <t>Pradhan</t>
  </si>
  <si>
    <t>Calderwood</t>
  </si>
  <si>
    <t>Cakes, Neon, Dance</t>
  </si>
  <si>
    <t>Kathy</t>
  </si>
  <si>
    <t>Geddes</t>
  </si>
  <si>
    <t>Kaushal</t>
  </si>
  <si>
    <t>Milind</t>
  </si>
  <si>
    <t>Feinberg</t>
  </si>
  <si>
    <t>Kevin</t>
  </si>
  <si>
    <t>Rehkop</t>
  </si>
  <si>
    <t>Cakes, Dance, Corona</t>
  </si>
  <si>
    <t>Bashir</t>
  </si>
  <si>
    <t>Khushboo</t>
  </si>
  <si>
    <t>Agarwal</t>
  </si>
  <si>
    <t>Hamill</t>
  </si>
  <si>
    <t>Phebe</t>
  </si>
  <si>
    <t>Snook</t>
  </si>
  <si>
    <t>Lakeshia</t>
  </si>
  <si>
    <t>Shropshire</t>
  </si>
  <si>
    <t>Cakes, Neon, Corona</t>
  </si>
  <si>
    <t>Mollie</t>
  </si>
  <si>
    <t>Callas</t>
  </si>
  <si>
    <t>Govias</t>
  </si>
  <si>
    <t>Lokesh</t>
  </si>
  <si>
    <t>Durrah</t>
  </si>
  <si>
    <t>Humanities / Social Sciences, Mass Communication</t>
  </si>
  <si>
    <t>Mohan</t>
  </si>
  <si>
    <t>Madhavan</t>
  </si>
  <si>
    <t>Krishnamachari</t>
  </si>
  <si>
    <t>Sagar</t>
  </si>
  <si>
    <t>Madhusmita</t>
  </si>
  <si>
    <t>Rawooth</t>
  </si>
  <si>
    <t>Benesh</t>
  </si>
  <si>
    <t>Chaudhry</t>
  </si>
  <si>
    <t>Malika</t>
  </si>
  <si>
    <t>Bhargava</t>
  </si>
  <si>
    <t>Manali</t>
  </si>
  <si>
    <t>Amitav</t>
  </si>
  <si>
    <t>Manini</t>
  </si>
  <si>
    <t>Menon</t>
  </si>
  <si>
    <t>Manivannan</t>
  </si>
  <si>
    <t>D</t>
  </si>
  <si>
    <t>Manurag</t>
  </si>
  <si>
    <t>Khullar</t>
  </si>
  <si>
    <t>Shruti</t>
  </si>
  <si>
    <t>Capel</t>
  </si>
  <si>
    <t>Maria</t>
  </si>
  <si>
    <t>Rangwala</t>
  </si>
  <si>
    <t>Morningstar</t>
  </si>
  <si>
    <t>Cakes, Exotic, Corona</t>
  </si>
  <si>
    <t>Cole</t>
  </si>
  <si>
    <t>Harner</t>
  </si>
  <si>
    <t>Bottles, Neon, Exotic</t>
  </si>
  <si>
    <t>Ojha</t>
  </si>
  <si>
    <t>Mehak</t>
  </si>
  <si>
    <t>Naveen</t>
  </si>
  <si>
    <t>Visveswaran</t>
  </si>
  <si>
    <t>Scruggs</t>
  </si>
  <si>
    <t>Tomika</t>
  </si>
  <si>
    <t>Mounika</t>
  </si>
  <si>
    <t>Bhukya</t>
  </si>
  <si>
    <t>Prakash</t>
  </si>
  <si>
    <t>Aquilino</t>
  </si>
  <si>
    <t>Nidhi</t>
  </si>
  <si>
    <t>Siby</t>
  </si>
  <si>
    <t>Niharika</t>
  </si>
  <si>
    <t>Nihaalini</t>
  </si>
  <si>
    <t>Nilusha</t>
  </si>
  <si>
    <t>Amirali</t>
  </si>
  <si>
    <t>Sakshi</t>
  </si>
  <si>
    <t>Knutsen</t>
  </si>
  <si>
    <t>Puppies, Cakes, Corona</t>
  </si>
  <si>
    <t>Reedy</t>
  </si>
  <si>
    <t>Palaash</t>
  </si>
  <si>
    <t>Sabhlok</t>
  </si>
  <si>
    <t>Pallavi</t>
  </si>
  <si>
    <t>Yadav</t>
  </si>
  <si>
    <t>Tseng</t>
  </si>
  <si>
    <t>Puppies, Cakes, Bottles</t>
  </si>
  <si>
    <t>Pawan</t>
  </si>
  <si>
    <t>Tashu</t>
  </si>
  <si>
    <t>Lozada</t>
  </si>
  <si>
    <t>Pousali</t>
  </si>
  <si>
    <t>Sarkar</t>
  </si>
  <si>
    <t>Prachi</t>
  </si>
  <si>
    <t>Prajwal</t>
  </si>
  <si>
    <t>Prasad</t>
  </si>
  <si>
    <t>Prakarsh</t>
  </si>
  <si>
    <t>Diwaker</t>
  </si>
  <si>
    <t>Door in Goa</t>
  </si>
  <si>
    <t>Walls</t>
  </si>
  <si>
    <t>Neon, Dance, Corona</t>
  </si>
  <si>
    <t>Toshniwal</t>
  </si>
  <si>
    <t>Priyatham</t>
  </si>
  <si>
    <t>Kedarisetty</t>
  </si>
  <si>
    <t>Y</t>
  </si>
  <si>
    <t>Rashmi</t>
  </si>
  <si>
    <t>Ravitha</t>
  </si>
  <si>
    <t>Ravi</t>
  </si>
  <si>
    <t>Rishi</t>
  </si>
  <si>
    <t>Yogesh</t>
  </si>
  <si>
    <t>Rishika</t>
  </si>
  <si>
    <t>Goyal</t>
  </si>
  <si>
    <t>Singla</t>
  </si>
  <si>
    <t>Ritwika</t>
  </si>
  <si>
    <t>Rituparna</t>
  </si>
  <si>
    <t>Utkarsh</t>
  </si>
  <si>
    <t>Rochan</t>
  </si>
  <si>
    <t>Mathur</t>
  </si>
  <si>
    <t>Braganza</t>
  </si>
  <si>
    <t>Ruchika</t>
  </si>
  <si>
    <t>Hirna</t>
  </si>
  <si>
    <t>Nain</t>
  </si>
  <si>
    <t>Krishna</t>
  </si>
  <si>
    <t>Barak</t>
  </si>
  <si>
    <t>Saloni</t>
  </si>
  <si>
    <t>Goel</t>
  </si>
  <si>
    <t>Samriddhi</t>
  </si>
  <si>
    <t>Bhutani</t>
  </si>
  <si>
    <t>Sangeetha</t>
  </si>
  <si>
    <t>Nagarajan</t>
  </si>
  <si>
    <t>Sarah</t>
  </si>
  <si>
    <t>Sathes</t>
  </si>
  <si>
    <t>Satyam</t>
  </si>
  <si>
    <t>Chandrra</t>
  </si>
  <si>
    <t>Saudamini</t>
  </si>
  <si>
    <t>Kaushik</t>
  </si>
  <si>
    <t>Po</t>
  </si>
  <si>
    <t>Vidrio</t>
  </si>
  <si>
    <t>Shadab</t>
  </si>
  <si>
    <t>Khan</t>
  </si>
  <si>
    <t>Shaivya</t>
  </si>
  <si>
    <t>Sahare</t>
  </si>
  <si>
    <t>Shantanu</t>
  </si>
  <si>
    <t>Kulshreshtha</t>
  </si>
  <si>
    <t>Shaurya</t>
  </si>
  <si>
    <t>Sachin</t>
  </si>
  <si>
    <t>Shivam</t>
  </si>
  <si>
    <t>Shivangi</t>
  </si>
  <si>
    <t>Shivarshini</t>
  </si>
  <si>
    <t>BV</t>
  </si>
  <si>
    <t>Shivay</t>
  </si>
  <si>
    <t>Dubey</t>
  </si>
  <si>
    <t>Shreyashi</t>
  </si>
  <si>
    <t>Subash</t>
  </si>
  <si>
    <t>Kumari</t>
  </si>
  <si>
    <t>Shubham</t>
  </si>
  <si>
    <t>Mittal</t>
  </si>
  <si>
    <t>Christopher</t>
  </si>
  <si>
    <t>Smith</t>
  </si>
  <si>
    <t>Shah</t>
  </si>
  <si>
    <t>Sravya</t>
  </si>
  <si>
    <t>Kolanupaka</t>
  </si>
  <si>
    <t>Varshith</t>
  </si>
  <si>
    <t>Karnan</t>
  </si>
  <si>
    <t>Suhana</t>
  </si>
  <si>
    <t>Ali</t>
  </si>
  <si>
    <t>Suraj</t>
  </si>
  <si>
    <t>Arora</t>
  </si>
  <si>
    <t>Susheel</t>
  </si>
  <si>
    <t>Varghese</t>
  </si>
  <si>
    <t>Swayam</t>
  </si>
  <si>
    <t>Syed</t>
  </si>
  <si>
    <t>Mir</t>
  </si>
  <si>
    <t>Minor</t>
  </si>
  <si>
    <t>Cakes, Dance, Exotic</t>
  </si>
  <si>
    <t>Outten</t>
  </si>
  <si>
    <t>Mcdougall</t>
  </si>
  <si>
    <t>Canada</t>
  </si>
  <si>
    <t>Starcher</t>
  </si>
  <si>
    <t>Budholiya</t>
  </si>
  <si>
    <t>V</t>
  </si>
  <si>
    <t>L</t>
  </si>
  <si>
    <t>Vaishnavi</t>
  </si>
  <si>
    <t>Sankar</t>
  </si>
  <si>
    <t>Vandit</t>
  </si>
  <si>
    <t>Kunapareddi</t>
  </si>
  <si>
    <t>Vasudha</t>
  </si>
  <si>
    <t>Vineetha</t>
  </si>
  <si>
    <t>Roseboro</t>
  </si>
  <si>
    <t>Stauber</t>
  </si>
  <si>
    <t>Yagnyashri</t>
  </si>
  <si>
    <t>Kodaru</t>
  </si>
  <si>
    <t>Mccasland</t>
  </si>
  <si>
    <t>Odwyer</t>
  </si>
  <si>
    <t>Hussain</t>
  </si>
  <si>
    <t>Zinnia</t>
  </si>
  <si>
    <t>Sengupta</t>
  </si>
  <si>
    <t>Project</t>
  </si>
  <si>
    <t>Code</t>
  </si>
  <si>
    <t>Domain</t>
  </si>
  <si>
    <t>Role</t>
  </si>
  <si>
    <t>Code / Score</t>
  </si>
  <si>
    <t>Academic qualifications</t>
  </si>
  <si>
    <t>Fellows</t>
  </si>
  <si>
    <t>P1</t>
  </si>
  <si>
    <t>D1</t>
  </si>
  <si>
    <t>Idea-oriented (strategist, ideator, researcher)</t>
  </si>
  <si>
    <t>Sc</t>
  </si>
  <si>
    <t>F1</t>
  </si>
  <si>
    <t>P2</t>
  </si>
  <si>
    <t>D2</t>
  </si>
  <si>
    <t>Action-oriented (implementor, organiser, executor)</t>
  </si>
  <si>
    <t>Hu</t>
  </si>
  <si>
    <t>F2</t>
  </si>
  <si>
    <t>P3</t>
  </si>
  <si>
    <t>D3</t>
  </si>
  <si>
    <t>People-oriented (relationship-builder, team-worker, coordinator)</t>
  </si>
  <si>
    <t>Ar</t>
  </si>
  <si>
    <t>F3</t>
  </si>
  <si>
    <t>P4</t>
  </si>
  <si>
    <t>D4</t>
  </si>
  <si>
    <t>MC</t>
  </si>
  <si>
    <t>F4</t>
  </si>
  <si>
    <t>P5</t>
  </si>
  <si>
    <t>D5</t>
  </si>
  <si>
    <t>F5</t>
  </si>
  <si>
    <t>P6</t>
  </si>
  <si>
    <t>D6</t>
  </si>
  <si>
    <t>CA</t>
  </si>
  <si>
    <t>F6</t>
  </si>
  <si>
    <t>P7</t>
  </si>
  <si>
    <t>D7</t>
  </si>
  <si>
    <t>Med</t>
  </si>
  <si>
    <t>F7</t>
  </si>
  <si>
    <t>P8</t>
  </si>
  <si>
    <t>D8</t>
  </si>
  <si>
    <t>Engg</t>
  </si>
  <si>
    <t>F8</t>
  </si>
  <si>
    <t>P9</t>
  </si>
  <si>
    <t>D9</t>
  </si>
  <si>
    <t>Other</t>
  </si>
  <si>
    <t>O</t>
  </si>
  <si>
    <t>F9</t>
  </si>
  <si>
    <t>P10</t>
  </si>
  <si>
    <t>D10</t>
  </si>
  <si>
    <t>F10</t>
  </si>
  <si>
    <t>P11</t>
  </si>
  <si>
    <t>D11</t>
  </si>
  <si>
    <t>F11</t>
  </si>
  <si>
    <t>P12</t>
  </si>
  <si>
    <t>D12</t>
  </si>
  <si>
    <t>F12</t>
  </si>
  <si>
    <t>P13</t>
  </si>
  <si>
    <t>D13</t>
  </si>
  <si>
    <t>F13</t>
  </si>
  <si>
    <t>P14</t>
  </si>
  <si>
    <t>D14</t>
  </si>
  <si>
    <t>F14</t>
  </si>
  <si>
    <t>P15</t>
  </si>
  <si>
    <t>D15</t>
  </si>
  <si>
    <t>F15</t>
  </si>
  <si>
    <t>P16</t>
  </si>
  <si>
    <t>F16</t>
  </si>
  <si>
    <t>P17</t>
  </si>
  <si>
    <t>F17</t>
  </si>
  <si>
    <t>P18</t>
  </si>
  <si>
    <t>F18</t>
  </si>
  <si>
    <t>P19</t>
  </si>
  <si>
    <t>F19</t>
  </si>
  <si>
    <t>P20</t>
  </si>
  <si>
    <t>F20</t>
  </si>
  <si>
    <t>P21</t>
  </si>
  <si>
    <t>F21</t>
  </si>
  <si>
    <t>P22</t>
  </si>
  <si>
    <t>F22</t>
  </si>
  <si>
    <t>P23</t>
  </si>
  <si>
    <t>F23</t>
  </si>
  <si>
    <t>P24</t>
  </si>
  <si>
    <t>F24</t>
  </si>
  <si>
    <t>P25</t>
  </si>
  <si>
    <t>F25</t>
  </si>
  <si>
    <t>P26</t>
  </si>
  <si>
    <t>F26</t>
  </si>
  <si>
    <t>P27</t>
  </si>
  <si>
    <t>F27</t>
  </si>
  <si>
    <t>P28</t>
  </si>
  <si>
    <t>F28</t>
  </si>
  <si>
    <t>P29</t>
  </si>
  <si>
    <t>F29</t>
  </si>
  <si>
    <t>P30</t>
  </si>
  <si>
    <t>F30</t>
  </si>
  <si>
    <t>P31</t>
  </si>
  <si>
    <t>F31</t>
  </si>
  <si>
    <t>Sky</t>
  </si>
  <si>
    <t>P32</t>
  </si>
  <si>
    <t>F32</t>
  </si>
  <si>
    <t>P33</t>
  </si>
  <si>
    <t>F33</t>
  </si>
  <si>
    <t>P34</t>
  </si>
  <si>
    <t>F34</t>
  </si>
  <si>
    <t>Blood</t>
  </si>
  <si>
    <t>P35</t>
  </si>
  <si>
    <t>F35</t>
  </si>
  <si>
    <t>P36</t>
  </si>
  <si>
    <t>F36</t>
  </si>
  <si>
    <t>P37</t>
  </si>
  <si>
    <t>F37</t>
  </si>
  <si>
    <t>P38</t>
  </si>
  <si>
    <t>F38</t>
  </si>
  <si>
    <t>P39</t>
  </si>
  <si>
    <t>F39</t>
  </si>
  <si>
    <t>P40</t>
  </si>
  <si>
    <t>F40</t>
  </si>
  <si>
    <t>P41</t>
  </si>
  <si>
    <t>F41</t>
  </si>
  <si>
    <t>P42</t>
  </si>
  <si>
    <t>F42</t>
  </si>
  <si>
    <t>P43</t>
  </si>
  <si>
    <t>F43</t>
  </si>
  <si>
    <t>P44</t>
  </si>
  <si>
    <t>F44</t>
  </si>
  <si>
    <t>P45</t>
  </si>
  <si>
    <t>F45</t>
  </si>
  <si>
    <t>P46</t>
  </si>
  <si>
    <t>F46</t>
  </si>
  <si>
    <t>Disco</t>
  </si>
  <si>
    <t>P47</t>
  </si>
  <si>
    <t>F47</t>
  </si>
  <si>
    <t>P48</t>
  </si>
  <si>
    <t>F48</t>
  </si>
  <si>
    <t>The Ecosystem</t>
  </si>
  <si>
    <t>P49</t>
  </si>
  <si>
    <t>F49</t>
  </si>
  <si>
    <t>P50</t>
  </si>
  <si>
    <t>F50</t>
  </si>
  <si>
    <t>Ocean</t>
  </si>
  <si>
    <t>P51</t>
  </si>
  <si>
    <t>F51</t>
  </si>
  <si>
    <t>P52</t>
  </si>
  <si>
    <t>F52</t>
  </si>
  <si>
    <t>P53</t>
  </si>
  <si>
    <t>F53</t>
  </si>
  <si>
    <t>P54</t>
  </si>
  <si>
    <t>F54</t>
  </si>
  <si>
    <t>P55</t>
  </si>
  <si>
    <t>F55</t>
  </si>
  <si>
    <t>P56</t>
  </si>
  <si>
    <t>F56</t>
  </si>
  <si>
    <t>P57</t>
  </si>
  <si>
    <t>P58</t>
  </si>
  <si>
    <t>Project Names</t>
  </si>
  <si>
    <t>Total</t>
  </si>
  <si>
    <t>Old Project Name</t>
  </si>
  <si>
    <t>New Project Name</t>
  </si>
  <si>
    <t>Mapped to New Domain</t>
  </si>
  <si>
    <t>Old Domain</t>
  </si>
  <si>
    <t>New Domain</t>
  </si>
  <si>
    <t>Red,Blue</t>
  </si>
  <si>
    <t>Blue,White</t>
  </si>
  <si>
    <t>Green,Black</t>
  </si>
  <si>
    <t>Green,Red,Blue</t>
  </si>
  <si>
    <t>Magenta,Red,Blue</t>
  </si>
  <si>
    <t>Green,Yellow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</si>
</sst>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u/>
      <color rgb="FF0000FF"/>
    </font>
    <font>
      <sz val="10.0"/>
      <color theme="1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2" fontId="2" numFmtId="0" xfId="0" applyAlignment="1" applyFill="1" applyFont="1">
      <alignment horizontal="center" shrinkToFit="0" vertical="top" wrapText="1"/>
    </xf>
    <xf borderId="0" fillId="2" fontId="3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horizontal="center" readingOrder="0" shrinkToFit="0" vertical="top" wrapText="1"/>
    </xf>
    <xf borderId="0" fillId="3" fontId="2" numFmtId="0" xfId="0" applyAlignment="1" applyFill="1" applyFont="1">
      <alignment horizontal="center" shrinkToFit="0" vertical="top" wrapText="1"/>
    </xf>
    <xf borderId="0" fillId="4" fontId="2" numFmtId="0" xfId="0" applyAlignment="1" applyFill="1" applyFont="1">
      <alignment horizontal="center" readingOrder="0" shrinkToFit="0" vertical="top" wrapText="1"/>
    </xf>
    <xf borderId="0" fillId="5" fontId="2" numFmtId="0" xfId="0" applyAlignment="1" applyFill="1" applyFont="1">
      <alignment horizontal="center" shrinkToFit="0" vertical="top" wrapText="1"/>
    </xf>
    <xf borderId="0" fillId="6" fontId="2" numFmtId="0" xfId="0" applyAlignment="1" applyFill="1" applyFont="1">
      <alignment horizontal="center" shrinkToFit="0" vertical="top" wrapText="1"/>
    </xf>
    <xf borderId="0" fillId="7" fontId="2" numFmtId="0" xfId="0" applyAlignment="1" applyFill="1" applyFont="1">
      <alignment horizontal="center" shrinkToFit="0" vertical="top" wrapText="1"/>
    </xf>
    <xf borderId="0" fillId="8" fontId="2" numFmtId="0" xfId="0" applyAlignment="1" applyFill="1" applyFont="1">
      <alignment horizontal="center" shrinkToFit="0" vertical="top" wrapText="1"/>
    </xf>
    <xf borderId="0" fillId="9" fontId="2" numFmtId="0" xfId="0" applyAlignment="1" applyFill="1" applyFont="1">
      <alignment horizontal="center" readingOrder="0"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0" numFmtId="0" xfId="0" applyAlignment="1" applyFont="1">
      <alignment horizontal="center" readingOrder="0" shrinkToFit="0" vertical="top" wrapText="1"/>
    </xf>
    <xf borderId="0" fillId="0" fontId="1" numFmtId="164" xfId="0" applyAlignment="1" applyFont="1" applyNumberForma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vertical="top"/>
    </xf>
    <xf borderId="0" fillId="0" fontId="4" numFmtId="0" xfId="0" applyAlignment="1" applyFont="1">
      <alignment horizontal="center" shrinkToFit="0" vertical="top" wrapText="1"/>
    </xf>
    <xf borderId="0" fillId="0" fontId="0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164" xfId="0" applyAlignment="1" applyFont="1" applyNumberFormat="1">
      <alignment horizontal="center" readingOrder="0" vertical="top"/>
    </xf>
    <xf borderId="0" fillId="0" fontId="5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10" fontId="5" numFmtId="0" xfId="0" applyAlignment="1" applyFill="1" applyFont="1">
      <alignment horizontal="center" vertical="bottom"/>
    </xf>
    <xf borderId="0" fillId="0" fontId="0" numFmtId="0" xfId="0" applyAlignment="1" applyFont="1">
      <alignment horizontal="left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1.14"/>
    <col customWidth="1" hidden="1" min="2" max="2" width="12.0"/>
    <col customWidth="1" min="3" max="3" width="7.86"/>
    <col customWidth="1" min="4" max="4" width="10.71"/>
    <col customWidth="1" min="5" max="5" width="12.0"/>
    <col customWidth="1" min="6" max="6" width="21.57"/>
    <col customWidth="1" hidden="1" min="7" max="7" width="21.57"/>
    <col customWidth="1" min="8" max="8" width="13.0"/>
    <col customWidth="1" min="9" max="9" width="11.0"/>
    <col customWidth="1" min="10" max="10" width="10.86"/>
    <col customWidth="1" min="11" max="11" width="18.0"/>
    <col customWidth="1" min="12" max="12" width="17.29"/>
    <col customWidth="1" min="13" max="13" width="17.0"/>
    <col customWidth="1" min="14" max="14" width="16.71"/>
    <col customWidth="1" min="15" max="15" width="18.0"/>
    <col customWidth="1" min="16" max="16" width="16.57"/>
    <col customWidth="1" min="17" max="20" width="21.57"/>
    <col customWidth="1" min="21" max="21" width="18.0"/>
    <col customWidth="1" min="22" max="24" width="21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11" t="s">
        <v>22</v>
      </c>
      <c r="X1" s="12"/>
    </row>
    <row r="2">
      <c r="A2" s="1"/>
      <c r="B2" s="1">
        <v>166.0</v>
      </c>
      <c r="C2" s="1">
        <v>1.0</v>
      </c>
      <c r="D2" s="13" t="s">
        <v>23</v>
      </c>
      <c r="E2" s="13" t="s">
        <v>24</v>
      </c>
      <c r="F2" s="1" t="str">
        <f t="shared" ref="F2:F201" si="1">concatenate(D2,".",E2,"@elmsampledata.com")</f>
        <v>Aadil.Raza@elmsampledata.com</v>
      </c>
      <c r="G2" s="14"/>
      <c r="H2" s="15" t="s">
        <v>25</v>
      </c>
      <c r="I2" s="1" t="s">
        <v>26</v>
      </c>
      <c r="J2" s="15" t="s">
        <v>27</v>
      </c>
      <c r="K2" s="16" t="s">
        <v>28</v>
      </c>
      <c r="L2" s="16" t="s">
        <v>29</v>
      </c>
      <c r="M2" s="16" t="s">
        <v>30</v>
      </c>
      <c r="N2" s="16" t="s">
        <v>31</v>
      </c>
      <c r="O2" s="1" t="s">
        <v>32</v>
      </c>
      <c r="P2" s="1" t="s">
        <v>33</v>
      </c>
      <c r="Q2" s="1" t="s">
        <v>34</v>
      </c>
      <c r="R2" s="1">
        <v>2.0</v>
      </c>
      <c r="S2" s="1">
        <v>1.0</v>
      </c>
      <c r="T2" s="1">
        <v>3.0</v>
      </c>
      <c r="U2" s="13" t="s">
        <v>35</v>
      </c>
      <c r="V2" s="14"/>
      <c r="W2" s="14"/>
      <c r="X2" s="14"/>
    </row>
    <row r="3">
      <c r="A3" s="1"/>
      <c r="B3" s="1">
        <v>167.0</v>
      </c>
      <c r="C3" s="1">
        <v>2.0</v>
      </c>
      <c r="D3" s="13" t="s">
        <v>36</v>
      </c>
      <c r="E3" s="13" t="s">
        <v>37</v>
      </c>
      <c r="F3" s="1" t="str">
        <f t="shared" si="1"/>
        <v>Aadya.Sachdeva@elmsampledata.com</v>
      </c>
      <c r="G3" s="14"/>
      <c r="H3" s="1" t="s">
        <v>38</v>
      </c>
      <c r="I3" s="1" t="s">
        <v>39</v>
      </c>
      <c r="J3" s="1" t="s">
        <v>40</v>
      </c>
      <c r="K3" s="16" t="s">
        <v>41</v>
      </c>
      <c r="L3" s="16" t="s">
        <v>42</v>
      </c>
      <c r="M3" s="16" t="s">
        <v>43</v>
      </c>
      <c r="N3" s="16" t="s">
        <v>44</v>
      </c>
      <c r="O3" s="16" t="s">
        <v>45</v>
      </c>
      <c r="P3" s="1" t="s">
        <v>46</v>
      </c>
      <c r="Q3" s="1" t="s">
        <v>47</v>
      </c>
      <c r="R3" s="1">
        <v>2.0</v>
      </c>
      <c r="S3" s="1">
        <v>1.0</v>
      </c>
      <c r="T3" s="1">
        <v>3.0</v>
      </c>
      <c r="U3" s="13" t="s">
        <v>48</v>
      </c>
      <c r="V3" s="14"/>
      <c r="W3" s="14"/>
      <c r="X3" s="14"/>
    </row>
    <row r="4">
      <c r="A4" s="1"/>
      <c r="B4" s="1">
        <v>176.0</v>
      </c>
      <c r="C4" s="1">
        <v>3.0</v>
      </c>
      <c r="D4" s="13" t="s">
        <v>48</v>
      </c>
      <c r="E4" s="13" t="s">
        <v>49</v>
      </c>
      <c r="F4" s="1" t="str">
        <f t="shared" si="1"/>
        <v>Aakanksha.Jain@elmsampledata.com</v>
      </c>
      <c r="G4" s="14"/>
      <c r="H4" s="1" t="s">
        <v>38</v>
      </c>
      <c r="I4" s="1" t="s">
        <v>39</v>
      </c>
      <c r="J4" s="1" t="s">
        <v>40</v>
      </c>
      <c r="K4" s="16" t="s">
        <v>41</v>
      </c>
      <c r="L4" s="16" t="s">
        <v>42</v>
      </c>
      <c r="M4" s="16" t="s">
        <v>43</v>
      </c>
      <c r="N4" s="16" t="s">
        <v>44</v>
      </c>
      <c r="O4" s="16" t="s">
        <v>45</v>
      </c>
      <c r="P4" s="1" t="s">
        <v>33</v>
      </c>
      <c r="Q4" s="1" t="s">
        <v>50</v>
      </c>
      <c r="R4" s="1">
        <v>1.0</v>
      </c>
      <c r="S4" s="1">
        <v>3.0</v>
      </c>
      <c r="T4" s="1">
        <v>2.0</v>
      </c>
      <c r="U4" s="13" t="s">
        <v>36</v>
      </c>
      <c r="V4" s="14"/>
      <c r="W4" s="14"/>
      <c r="X4" s="14"/>
    </row>
    <row r="5">
      <c r="A5" s="1"/>
      <c r="B5" s="1">
        <v>117.0</v>
      </c>
      <c r="C5" s="1">
        <v>4.0</v>
      </c>
      <c r="D5" s="13" t="s">
        <v>51</v>
      </c>
      <c r="E5" s="13" t="s">
        <v>52</v>
      </c>
      <c r="F5" s="1" t="str">
        <f t="shared" si="1"/>
        <v>Aayush.Celly@elmsampledata.com</v>
      </c>
      <c r="G5" s="14"/>
      <c r="H5" s="1" t="s">
        <v>38</v>
      </c>
      <c r="I5" s="1" t="s">
        <v>39</v>
      </c>
      <c r="J5" s="1" t="s">
        <v>40</v>
      </c>
      <c r="K5" s="16" t="s">
        <v>42</v>
      </c>
      <c r="L5" s="16" t="s">
        <v>44</v>
      </c>
      <c r="M5" s="16" t="s">
        <v>41</v>
      </c>
      <c r="N5" s="16" t="s">
        <v>43</v>
      </c>
      <c r="O5" s="16" t="s">
        <v>53</v>
      </c>
      <c r="P5" s="1" t="s">
        <v>33</v>
      </c>
      <c r="Q5" s="1" t="s">
        <v>50</v>
      </c>
      <c r="R5" s="1">
        <v>1.0</v>
      </c>
      <c r="S5" s="1">
        <v>3.0</v>
      </c>
      <c r="T5" s="1">
        <v>2.0</v>
      </c>
      <c r="U5" s="13" t="s">
        <v>54</v>
      </c>
      <c r="V5" s="14"/>
      <c r="W5" s="14"/>
      <c r="X5" s="14"/>
    </row>
    <row r="6">
      <c r="A6" s="1"/>
      <c r="B6" s="1">
        <v>177.0</v>
      </c>
      <c r="C6" s="1">
        <v>5.0</v>
      </c>
      <c r="D6" s="13" t="s">
        <v>55</v>
      </c>
      <c r="E6" s="13" t="s">
        <v>56</v>
      </c>
      <c r="F6" s="1" t="str">
        <f t="shared" si="1"/>
        <v>Abheepsita.Purkayastha@elmsampledata.com</v>
      </c>
      <c r="G6" s="14"/>
      <c r="H6" s="1" t="s">
        <v>38</v>
      </c>
      <c r="I6" s="1" t="s">
        <v>39</v>
      </c>
      <c r="J6" s="1" t="s">
        <v>40</v>
      </c>
      <c r="K6" s="16" t="s">
        <v>42</v>
      </c>
      <c r="L6" s="16" t="s">
        <v>43</v>
      </c>
      <c r="M6" s="16" t="s">
        <v>41</v>
      </c>
      <c r="N6" s="16" t="s">
        <v>45</v>
      </c>
      <c r="O6" s="16" t="s">
        <v>44</v>
      </c>
      <c r="P6" s="1" t="s">
        <v>33</v>
      </c>
      <c r="Q6" s="1" t="s">
        <v>34</v>
      </c>
      <c r="R6" s="1">
        <v>3.0</v>
      </c>
      <c r="S6" s="1">
        <v>2.0</v>
      </c>
      <c r="T6" s="1">
        <v>1.0</v>
      </c>
      <c r="U6" s="13" t="s">
        <v>57</v>
      </c>
      <c r="V6" s="14"/>
      <c r="W6" s="14"/>
      <c r="X6" s="14"/>
    </row>
    <row r="7">
      <c r="A7" s="1"/>
      <c r="B7" s="1">
        <v>122.0</v>
      </c>
      <c r="C7" s="1">
        <v>6.0</v>
      </c>
      <c r="D7" s="13" t="s">
        <v>58</v>
      </c>
      <c r="E7" s="13" t="s">
        <v>59</v>
      </c>
      <c r="F7" s="1" t="str">
        <f t="shared" si="1"/>
        <v>Abhishek.Vaidyanath@elmsampledata.com</v>
      </c>
      <c r="G7" s="14"/>
      <c r="H7" s="1" t="s">
        <v>60</v>
      </c>
      <c r="I7" s="1" t="s">
        <v>40</v>
      </c>
      <c r="J7" s="15" t="s">
        <v>38</v>
      </c>
      <c r="K7" s="1" t="s">
        <v>61</v>
      </c>
      <c r="L7" s="1" t="s">
        <v>62</v>
      </c>
      <c r="M7" s="16" t="s">
        <v>43</v>
      </c>
      <c r="N7" s="16" t="s">
        <v>63</v>
      </c>
      <c r="O7" s="16" t="s">
        <v>45</v>
      </c>
      <c r="P7" s="1" t="s">
        <v>33</v>
      </c>
      <c r="Q7" s="1" t="s">
        <v>64</v>
      </c>
      <c r="R7" s="1">
        <v>2.0</v>
      </c>
      <c r="S7" s="1">
        <v>1.0</v>
      </c>
      <c r="T7" s="1">
        <v>3.0</v>
      </c>
      <c r="U7" s="13" t="s">
        <v>65</v>
      </c>
      <c r="V7" s="14"/>
      <c r="W7" s="14"/>
      <c r="X7" s="14"/>
    </row>
    <row r="8">
      <c r="A8" s="1"/>
      <c r="B8" s="1">
        <v>132.0</v>
      </c>
      <c r="C8" s="1">
        <v>7.0</v>
      </c>
      <c r="D8" s="13" t="s">
        <v>54</v>
      </c>
      <c r="E8" s="13" t="s">
        <v>66</v>
      </c>
      <c r="F8" s="1" t="str">
        <f t="shared" si="1"/>
        <v>Aisshwarya.Tiwari@elmsampledata.com</v>
      </c>
      <c r="G8" s="14"/>
      <c r="H8" s="1" t="s">
        <v>38</v>
      </c>
      <c r="I8" s="1" t="s">
        <v>39</v>
      </c>
      <c r="J8" s="1" t="s">
        <v>40</v>
      </c>
      <c r="K8" s="16" t="s">
        <v>42</v>
      </c>
      <c r="L8" s="16" t="s">
        <v>44</v>
      </c>
      <c r="M8" s="16" t="s">
        <v>41</v>
      </c>
      <c r="N8" s="16" t="s">
        <v>53</v>
      </c>
      <c r="O8" s="16" t="s">
        <v>43</v>
      </c>
      <c r="P8" s="1" t="s">
        <v>33</v>
      </c>
      <c r="Q8" s="1" t="s">
        <v>64</v>
      </c>
      <c r="R8" s="1">
        <v>1.0</v>
      </c>
      <c r="S8" s="1">
        <v>3.0</v>
      </c>
      <c r="T8" s="1">
        <v>2.0</v>
      </c>
      <c r="U8" s="13" t="s">
        <v>51</v>
      </c>
      <c r="V8" s="14"/>
      <c r="W8" s="14"/>
      <c r="X8" s="14"/>
    </row>
    <row r="9">
      <c r="A9" s="17"/>
      <c r="B9" s="17">
        <v>44036.59560292824</v>
      </c>
      <c r="C9" s="1">
        <v>8.0</v>
      </c>
      <c r="D9" s="18" t="s">
        <v>67</v>
      </c>
      <c r="E9" s="18" t="s">
        <v>68</v>
      </c>
      <c r="F9" s="1" t="str">
        <f t="shared" si="1"/>
        <v>Alex.Behrman@elmsampledata.com</v>
      </c>
      <c r="G9" s="1" t="s">
        <v>69</v>
      </c>
      <c r="H9" s="1" t="s">
        <v>26</v>
      </c>
      <c r="I9" s="1" t="s">
        <v>70</v>
      </c>
      <c r="J9" s="1" t="s">
        <v>71</v>
      </c>
      <c r="K9" s="1" t="s">
        <v>72</v>
      </c>
      <c r="L9" s="1" t="s">
        <v>73</v>
      </c>
      <c r="M9" s="1" t="s">
        <v>74</v>
      </c>
      <c r="N9" s="1" t="s">
        <v>75</v>
      </c>
      <c r="O9" s="1" t="s">
        <v>32</v>
      </c>
      <c r="P9" s="1" t="s">
        <v>33</v>
      </c>
      <c r="Q9" s="1" t="s">
        <v>64</v>
      </c>
      <c r="R9" s="1">
        <v>3.0</v>
      </c>
      <c r="S9" s="1">
        <v>1.0</v>
      </c>
      <c r="T9" s="1">
        <v>2.0</v>
      </c>
      <c r="U9" s="18" t="s">
        <v>76</v>
      </c>
      <c r="V9" s="18" t="s">
        <v>77</v>
      </c>
      <c r="W9" s="18" t="s">
        <v>78</v>
      </c>
      <c r="X9" s="14"/>
    </row>
    <row r="10">
      <c r="A10" s="17"/>
      <c r="B10" s="17">
        <v>44036.57621457176</v>
      </c>
      <c r="C10" s="1">
        <v>9.0</v>
      </c>
      <c r="D10" s="18" t="s">
        <v>76</v>
      </c>
      <c r="E10" s="18" t="s">
        <v>79</v>
      </c>
      <c r="F10" s="1" t="str">
        <f t="shared" si="1"/>
        <v>Alfredo.Choat@elmsampledata.com</v>
      </c>
      <c r="G10" s="1" t="s">
        <v>80</v>
      </c>
      <c r="H10" s="1" t="s">
        <v>60</v>
      </c>
      <c r="I10" s="1" t="s">
        <v>81</v>
      </c>
      <c r="J10" s="1" t="s">
        <v>71</v>
      </c>
      <c r="K10" s="1" t="s">
        <v>72</v>
      </c>
      <c r="L10" s="1" t="s">
        <v>73</v>
      </c>
      <c r="M10" s="1" t="s">
        <v>61</v>
      </c>
      <c r="N10" s="1" t="s">
        <v>82</v>
      </c>
      <c r="O10" s="1" t="s">
        <v>62</v>
      </c>
      <c r="P10" s="1" t="s">
        <v>33</v>
      </c>
      <c r="Q10" s="1" t="s">
        <v>47</v>
      </c>
      <c r="R10" s="1">
        <v>3.0</v>
      </c>
      <c r="S10" s="1">
        <v>2.0</v>
      </c>
      <c r="T10" s="1">
        <v>1.0</v>
      </c>
      <c r="U10" s="18" t="s">
        <v>67</v>
      </c>
      <c r="V10" s="18" t="s">
        <v>83</v>
      </c>
      <c r="W10" s="18" t="s">
        <v>84</v>
      </c>
      <c r="X10" s="14"/>
    </row>
    <row r="11">
      <c r="A11" s="17"/>
      <c r="B11" s="17">
        <v>44036.644393263894</v>
      </c>
      <c r="C11" s="1">
        <v>10.0</v>
      </c>
      <c r="D11" s="18" t="s">
        <v>85</v>
      </c>
      <c r="E11" s="18" t="s">
        <v>86</v>
      </c>
      <c r="F11" s="1" t="str">
        <f t="shared" si="1"/>
        <v>Alpha.Maxin@elmsampledata.com</v>
      </c>
      <c r="G11" s="1" t="s">
        <v>87</v>
      </c>
      <c r="H11" s="1" t="s">
        <v>81</v>
      </c>
      <c r="I11" s="1" t="s">
        <v>88</v>
      </c>
      <c r="J11" s="1" t="s">
        <v>89</v>
      </c>
      <c r="K11" s="1" t="s">
        <v>62</v>
      </c>
      <c r="L11" s="1" t="s">
        <v>61</v>
      </c>
      <c r="M11" s="1" t="s">
        <v>90</v>
      </c>
      <c r="N11" s="1" t="s">
        <v>91</v>
      </c>
      <c r="O11" s="1" t="s">
        <v>92</v>
      </c>
      <c r="P11" s="1" t="s">
        <v>46</v>
      </c>
      <c r="Q11" s="1" t="s">
        <v>93</v>
      </c>
      <c r="R11" s="1">
        <v>2.0</v>
      </c>
      <c r="S11" s="1">
        <v>1.0</v>
      </c>
      <c r="T11" s="1">
        <v>3.0</v>
      </c>
      <c r="U11" s="18" t="s">
        <v>94</v>
      </c>
      <c r="V11" s="18" t="s">
        <v>95</v>
      </c>
      <c r="W11" s="18" t="s">
        <v>96</v>
      </c>
      <c r="X11" s="13"/>
    </row>
    <row r="12">
      <c r="A12" s="1"/>
      <c r="B12" s="1">
        <v>97.0</v>
      </c>
      <c r="C12" s="1">
        <v>11.0</v>
      </c>
      <c r="D12" s="13" t="s">
        <v>97</v>
      </c>
      <c r="E12" s="13" t="s">
        <v>98</v>
      </c>
      <c r="F12" s="1" t="str">
        <f t="shared" si="1"/>
        <v>Aman.Sahay@elmsampledata.com</v>
      </c>
      <c r="G12" s="14"/>
      <c r="H12" s="15" t="s">
        <v>40</v>
      </c>
      <c r="I12" s="1" t="s">
        <v>99</v>
      </c>
      <c r="J12" s="1" t="s">
        <v>100</v>
      </c>
      <c r="K12" s="16" t="s">
        <v>101</v>
      </c>
      <c r="L12" s="16" t="s">
        <v>42</v>
      </c>
      <c r="M12" s="16" t="s">
        <v>102</v>
      </c>
      <c r="N12" s="16" t="s">
        <v>103</v>
      </c>
      <c r="O12" s="16" t="s">
        <v>43</v>
      </c>
      <c r="P12" s="1" t="s">
        <v>33</v>
      </c>
      <c r="Q12" s="1" t="s">
        <v>47</v>
      </c>
      <c r="R12" s="1">
        <v>3.0</v>
      </c>
      <c r="S12" s="1">
        <v>2.0</v>
      </c>
      <c r="T12" s="1">
        <v>1.0</v>
      </c>
      <c r="U12" s="14"/>
      <c r="V12" s="14"/>
      <c r="W12" s="14"/>
      <c r="X12" s="14"/>
    </row>
    <row r="13">
      <c r="A13" s="1"/>
      <c r="B13" s="1">
        <v>102.0</v>
      </c>
      <c r="C13" s="1">
        <v>12.0</v>
      </c>
      <c r="D13" s="13" t="s">
        <v>104</v>
      </c>
      <c r="E13" s="13" t="s">
        <v>105</v>
      </c>
      <c r="F13" s="1" t="str">
        <f t="shared" si="1"/>
        <v>Amol.Keshav@elmsampledata.com</v>
      </c>
      <c r="G13" s="14"/>
      <c r="H13" s="15" t="s">
        <v>99</v>
      </c>
      <c r="I13" s="15" t="s">
        <v>40</v>
      </c>
      <c r="J13" s="1" t="s">
        <v>100</v>
      </c>
      <c r="K13" s="16" t="s">
        <v>101</v>
      </c>
      <c r="L13" s="16" t="s">
        <v>42</v>
      </c>
      <c r="M13" s="16" t="s">
        <v>102</v>
      </c>
      <c r="N13" s="16" t="s">
        <v>43</v>
      </c>
      <c r="O13" s="16" t="s">
        <v>106</v>
      </c>
      <c r="P13" s="1" t="s">
        <v>33</v>
      </c>
      <c r="Q13" s="1" t="s">
        <v>107</v>
      </c>
      <c r="R13" s="1">
        <v>1.0</v>
      </c>
      <c r="S13" s="1">
        <v>2.0</v>
      </c>
      <c r="T13" s="1">
        <v>3.0</v>
      </c>
      <c r="U13" s="14"/>
      <c r="V13" s="14"/>
      <c r="W13" s="14"/>
      <c r="X13" s="14"/>
    </row>
    <row r="14">
      <c r="A14" s="1"/>
      <c r="B14" s="1">
        <v>188.0</v>
      </c>
      <c r="C14" s="1">
        <v>13.0</v>
      </c>
      <c r="D14" s="13" t="s">
        <v>108</v>
      </c>
      <c r="E14" s="13" t="s">
        <v>109</v>
      </c>
      <c r="F14" s="1" t="str">
        <f t="shared" si="1"/>
        <v>Amresh.Kumar@elmsampledata.com</v>
      </c>
      <c r="G14" s="14"/>
      <c r="H14" s="15" t="s">
        <v>100</v>
      </c>
      <c r="I14" s="15" t="s">
        <v>99</v>
      </c>
      <c r="J14" s="15" t="s">
        <v>40</v>
      </c>
      <c r="K14" s="16" t="s">
        <v>42</v>
      </c>
      <c r="L14" s="16" t="s">
        <v>101</v>
      </c>
      <c r="M14" s="16" t="s">
        <v>102</v>
      </c>
      <c r="N14" s="16" t="s">
        <v>43</v>
      </c>
      <c r="O14" s="16" t="s">
        <v>110</v>
      </c>
      <c r="P14" s="1" t="s">
        <v>33</v>
      </c>
      <c r="Q14" s="1" t="s">
        <v>47</v>
      </c>
      <c r="R14" s="1">
        <v>3.0</v>
      </c>
      <c r="S14" s="1">
        <v>2.0</v>
      </c>
      <c r="T14" s="1">
        <v>1.0</v>
      </c>
      <c r="U14" s="14"/>
      <c r="V14" s="14"/>
      <c r="W14" s="14"/>
      <c r="X14" s="14"/>
    </row>
    <row r="15">
      <c r="A15" s="1"/>
      <c r="B15" s="1">
        <v>57.0</v>
      </c>
      <c r="C15" s="1">
        <v>14.0</v>
      </c>
      <c r="D15" s="13" t="s">
        <v>111</v>
      </c>
      <c r="E15" s="13" t="s">
        <v>112</v>
      </c>
      <c r="F15" s="1" t="str">
        <f t="shared" si="1"/>
        <v>Anagha.Seetharama@elmsampledata.com</v>
      </c>
      <c r="G15" s="14"/>
      <c r="H15" s="19" t="s">
        <v>81</v>
      </c>
      <c r="I15" s="19" t="s">
        <v>71</v>
      </c>
      <c r="J15" s="19" t="s">
        <v>88</v>
      </c>
      <c r="K15" s="19" t="s">
        <v>82</v>
      </c>
      <c r="L15" s="19" t="s">
        <v>72</v>
      </c>
      <c r="M15" s="19" t="s">
        <v>73</v>
      </c>
      <c r="N15" s="19" t="s">
        <v>91</v>
      </c>
      <c r="O15" s="19" t="s">
        <v>113</v>
      </c>
      <c r="P15" s="19" t="s">
        <v>46</v>
      </c>
      <c r="Q15" s="19" t="s">
        <v>64</v>
      </c>
      <c r="R15" s="19">
        <v>2.0</v>
      </c>
      <c r="S15" s="19">
        <v>1.0</v>
      </c>
      <c r="T15" s="19">
        <v>3.0</v>
      </c>
      <c r="U15" s="13" t="s">
        <v>114</v>
      </c>
      <c r="V15" s="14"/>
      <c r="W15" s="14"/>
      <c r="X15" s="14"/>
    </row>
    <row r="16">
      <c r="A16" s="1"/>
      <c r="B16" s="1">
        <v>161.0</v>
      </c>
      <c r="C16" s="1">
        <v>15.0</v>
      </c>
      <c r="D16" s="13" t="s">
        <v>115</v>
      </c>
      <c r="E16" s="13" t="s">
        <v>116</v>
      </c>
      <c r="F16" s="1" t="str">
        <f t="shared" si="1"/>
        <v>Anahita.Sahu@elmsampledata.com</v>
      </c>
      <c r="G16" s="14"/>
      <c r="H16" s="1" t="s">
        <v>40</v>
      </c>
      <c r="I16" s="15" t="s">
        <v>100</v>
      </c>
      <c r="J16" s="15" t="s">
        <v>99</v>
      </c>
      <c r="K16" s="16" t="s">
        <v>102</v>
      </c>
      <c r="L16" s="16" t="s">
        <v>101</v>
      </c>
      <c r="M16" s="16" t="s">
        <v>43</v>
      </c>
      <c r="N16" s="16" t="s">
        <v>110</v>
      </c>
      <c r="O16" s="16" t="s">
        <v>63</v>
      </c>
      <c r="P16" s="1" t="s">
        <v>33</v>
      </c>
      <c r="Q16" s="1" t="s">
        <v>117</v>
      </c>
      <c r="R16" s="1">
        <v>1.0</v>
      </c>
      <c r="S16" s="1">
        <v>2.0</v>
      </c>
      <c r="T16" s="1">
        <v>3.0</v>
      </c>
      <c r="U16" s="14"/>
      <c r="V16" s="14"/>
      <c r="W16" s="14"/>
      <c r="X16" s="14"/>
    </row>
    <row r="17">
      <c r="A17" s="1"/>
      <c r="B17" s="1">
        <v>82.0</v>
      </c>
      <c r="C17" s="1">
        <v>16.0</v>
      </c>
      <c r="D17" s="13" t="s">
        <v>118</v>
      </c>
      <c r="E17" s="13" t="s">
        <v>119</v>
      </c>
      <c r="F17" s="1" t="str">
        <f t="shared" si="1"/>
        <v>Anamika.Muraleedharan@elmsampledata.com</v>
      </c>
      <c r="G17" s="14"/>
      <c r="H17" s="1" t="s">
        <v>60</v>
      </c>
      <c r="I17" s="1" t="s">
        <v>26</v>
      </c>
      <c r="J17" s="1" t="s">
        <v>89</v>
      </c>
      <c r="K17" s="1" t="s">
        <v>62</v>
      </c>
      <c r="L17" s="1" t="s">
        <v>120</v>
      </c>
      <c r="M17" s="1" t="s">
        <v>32</v>
      </c>
      <c r="N17" s="1" t="s">
        <v>75</v>
      </c>
      <c r="O17" s="1" t="s">
        <v>121</v>
      </c>
      <c r="P17" s="1" t="s">
        <v>46</v>
      </c>
      <c r="Q17" s="1" t="s">
        <v>122</v>
      </c>
      <c r="R17" s="1">
        <v>3.0</v>
      </c>
      <c r="S17" s="1">
        <v>1.0</v>
      </c>
      <c r="T17" s="1">
        <v>2.0</v>
      </c>
      <c r="U17" s="13" t="s">
        <v>123</v>
      </c>
      <c r="V17" s="14"/>
      <c r="W17" s="14"/>
      <c r="X17" s="14"/>
    </row>
    <row r="18">
      <c r="A18" s="1"/>
      <c r="B18" s="1">
        <v>62.0</v>
      </c>
      <c r="C18" s="1">
        <v>17.0</v>
      </c>
      <c r="D18" s="13" t="s">
        <v>124</v>
      </c>
      <c r="E18" s="13" t="s">
        <v>125</v>
      </c>
      <c r="F18" s="1" t="str">
        <f t="shared" si="1"/>
        <v>Aneeqa.Khalid@elmsampledata.com</v>
      </c>
      <c r="G18" s="14"/>
      <c r="H18" s="1" t="s">
        <v>60</v>
      </c>
      <c r="I18" s="1" t="s">
        <v>26</v>
      </c>
      <c r="J18" s="1" t="s">
        <v>70</v>
      </c>
      <c r="K18" s="1" t="s">
        <v>61</v>
      </c>
      <c r="L18" s="1" t="s">
        <v>120</v>
      </c>
      <c r="M18" s="1" t="s">
        <v>62</v>
      </c>
      <c r="N18" s="1" t="s">
        <v>126</v>
      </c>
      <c r="O18" s="1" t="s">
        <v>127</v>
      </c>
      <c r="P18" s="1" t="s">
        <v>33</v>
      </c>
      <c r="Q18" s="1" t="s">
        <v>117</v>
      </c>
      <c r="R18" s="1">
        <v>1.0</v>
      </c>
      <c r="S18" s="1">
        <v>2.0</v>
      </c>
      <c r="T18" s="1">
        <v>3.0</v>
      </c>
      <c r="U18" s="13" t="s">
        <v>128</v>
      </c>
      <c r="V18" s="14"/>
      <c r="W18" s="14"/>
      <c r="X18" s="14"/>
    </row>
    <row r="19">
      <c r="A19" s="1"/>
      <c r="B19" s="1">
        <v>127.0</v>
      </c>
      <c r="C19" s="1">
        <v>18.0</v>
      </c>
      <c r="D19" s="13" t="s">
        <v>129</v>
      </c>
      <c r="E19" s="13" t="s">
        <v>130</v>
      </c>
      <c r="F19" s="1" t="str">
        <f t="shared" si="1"/>
        <v>Angelin.Joy@elmsampledata.com</v>
      </c>
      <c r="G19" s="14"/>
      <c r="H19" s="1" t="s">
        <v>40</v>
      </c>
      <c r="I19" s="1" t="s">
        <v>99</v>
      </c>
      <c r="J19" s="15" t="s">
        <v>100</v>
      </c>
      <c r="K19" s="16" t="s">
        <v>102</v>
      </c>
      <c r="L19" s="16" t="s">
        <v>42</v>
      </c>
      <c r="M19" s="16" t="s">
        <v>101</v>
      </c>
      <c r="N19" s="16" t="s">
        <v>110</v>
      </c>
      <c r="O19" s="16" t="s">
        <v>106</v>
      </c>
      <c r="P19" s="1" t="s">
        <v>33</v>
      </c>
      <c r="Q19" s="1" t="s">
        <v>50</v>
      </c>
      <c r="R19" s="1">
        <v>1.0</v>
      </c>
      <c r="S19" s="1">
        <v>3.0</v>
      </c>
      <c r="T19" s="1">
        <v>2.0</v>
      </c>
      <c r="U19" s="14"/>
      <c r="V19" s="14"/>
      <c r="W19" s="14"/>
      <c r="X19" s="14"/>
    </row>
    <row r="20">
      <c r="A20" s="1"/>
      <c r="B20" s="1">
        <v>112.0</v>
      </c>
      <c r="C20" s="1">
        <v>19.0</v>
      </c>
      <c r="D20" s="13" t="s">
        <v>131</v>
      </c>
      <c r="E20" s="13" t="s">
        <v>132</v>
      </c>
      <c r="F20" s="1" t="str">
        <f t="shared" si="1"/>
        <v>Anjana.P@elmsampledata.com</v>
      </c>
      <c r="G20" s="14"/>
      <c r="H20" s="1" t="s">
        <v>60</v>
      </c>
      <c r="I20" s="15" t="s">
        <v>40</v>
      </c>
      <c r="J20" s="15" t="s">
        <v>38</v>
      </c>
      <c r="K20" s="1" t="s">
        <v>61</v>
      </c>
      <c r="L20" s="1" t="s">
        <v>62</v>
      </c>
      <c r="M20" s="16" t="s">
        <v>42</v>
      </c>
      <c r="N20" s="16" t="s">
        <v>45</v>
      </c>
      <c r="O20" s="1" t="s">
        <v>63</v>
      </c>
      <c r="P20" s="1" t="s">
        <v>46</v>
      </c>
      <c r="Q20" s="1" t="s">
        <v>34</v>
      </c>
      <c r="R20" s="1">
        <v>2.0</v>
      </c>
      <c r="S20" s="1">
        <v>3.0</v>
      </c>
      <c r="T20" s="1">
        <v>1.0</v>
      </c>
      <c r="U20" s="13" t="s">
        <v>125</v>
      </c>
      <c r="V20" s="14"/>
      <c r="W20" s="14"/>
      <c r="X20" s="14"/>
    </row>
    <row r="21">
      <c r="A21" s="1"/>
      <c r="B21" s="1">
        <v>183.0</v>
      </c>
      <c r="C21" s="1">
        <v>20.0</v>
      </c>
      <c r="D21" s="13" t="s">
        <v>57</v>
      </c>
      <c r="E21" s="13" t="s">
        <v>133</v>
      </c>
      <c r="F21" s="1" t="str">
        <f t="shared" si="1"/>
        <v>Ankita.Dahiya@elmsampledata.com</v>
      </c>
      <c r="G21" s="14"/>
      <c r="H21" s="1" t="s">
        <v>38</v>
      </c>
      <c r="I21" s="1" t="s">
        <v>39</v>
      </c>
      <c r="J21" s="1" t="s">
        <v>40</v>
      </c>
      <c r="K21" s="16" t="s">
        <v>42</v>
      </c>
      <c r="L21" s="16" t="s">
        <v>43</v>
      </c>
      <c r="M21" s="16" t="s">
        <v>41</v>
      </c>
      <c r="N21" s="16" t="s">
        <v>44</v>
      </c>
      <c r="O21" s="16" t="s">
        <v>45</v>
      </c>
      <c r="P21" s="1" t="s">
        <v>46</v>
      </c>
      <c r="Q21" s="1" t="s">
        <v>50</v>
      </c>
      <c r="R21" s="1">
        <v>3.0</v>
      </c>
      <c r="S21" s="1">
        <v>1.0</v>
      </c>
      <c r="T21" s="1">
        <v>2.0</v>
      </c>
      <c r="U21" s="13" t="s">
        <v>55</v>
      </c>
      <c r="V21" s="14"/>
      <c r="W21" s="14"/>
      <c r="X21" s="14"/>
    </row>
    <row r="22">
      <c r="A22" s="1"/>
      <c r="B22" s="1">
        <v>162.0</v>
      </c>
      <c r="C22" s="1">
        <v>21.0</v>
      </c>
      <c r="D22" s="13" t="s">
        <v>134</v>
      </c>
      <c r="E22" s="13" t="s">
        <v>135</v>
      </c>
      <c r="F22" s="1" t="str">
        <f t="shared" si="1"/>
        <v>Anoushka.Mandal@elmsampledata.com</v>
      </c>
      <c r="G22" s="14"/>
      <c r="H22" s="1" t="s">
        <v>40</v>
      </c>
      <c r="I22" s="1" t="s">
        <v>99</v>
      </c>
      <c r="J22" s="15" t="s">
        <v>100</v>
      </c>
      <c r="K22" s="16" t="s">
        <v>42</v>
      </c>
      <c r="L22" s="16" t="s">
        <v>102</v>
      </c>
      <c r="M22" s="16" t="s">
        <v>101</v>
      </c>
      <c r="N22" s="16" t="s">
        <v>63</v>
      </c>
      <c r="O22" s="16" t="s">
        <v>106</v>
      </c>
      <c r="P22" s="1" t="s">
        <v>46</v>
      </c>
      <c r="Q22" s="1" t="s">
        <v>47</v>
      </c>
      <c r="R22" s="1">
        <v>1.0</v>
      </c>
      <c r="S22" s="1">
        <v>2.0</v>
      </c>
      <c r="T22" s="1">
        <v>3.0</v>
      </c>
      <c r="U22" s="14"/>
      <c r="V22" s="14"/>
      <c r="W22" s="14"/>
      <c r="X22" s="14"/>
    </row>
    <row r="23">
      <c r="A23" s="1"/>
      <c r="B23" s="1">
        <v>174.0</v>
      </c>
      <c r="C23" s="1">
        <v>22.0</v>
      </c>
      <c r="D23" s="13" t="s">
        <v>136</v>
      </c>
      <c r="E23" s="13" t="s">
        <v>137</v>
      </c>
      <c r="F23" s="1" t="str">
        <f t="shared" si="1"/>
        <v>Anshuman.Singh@elmsampledata.com</v>
      </c>
      <c r="G23" s="14"/>
      <c r="H23" s="1" t="s">
        <v>40</v>
      </c>
      <c r="I23" s="1" t="s">
        <v>99</v>
      </c>
      <c r="J23" s="15" t="s">
        <v>100</v>
      </c>
      <c r="K23" s="16" t="s">
        <v>101</v>
      </c>
      <c r="L23" s="16" t="s">
        <v>102</v>
      </c>
      <c r="M23" s="16" t="s">
        <v>42</v>
      </c>
      <c r="N23" s="16" t="s">
        <v>106</v>
      </c>
      <c r="O23" s="16" t="s">
        <v>110</v>
      </c>
      <c r="P23" s="1" t="s">
        <v>33</v>
      </c>
      <c r="Q23" s="1" t="s">
        <v>50</v>
      </c>
      <c r="R23" s="1">
        <v>1.0</v>
      </c>
      <c r="S23" s="1">
        <v>3.0</v>
      </c>
      <c r="T23" s="1">
        <v>2.0</v>
      </c>
      <c r="U23" s="14"/>
      <c r="V23" s="14"/>
      <c r="W23" s="14"/>
      <c r="X23" s="14"/>
    </row>
    <row r="24">
      <c r="A24" s="1"/>
      <c r="B24" s="1">
        <v>178.0</v>
      </c>
      <c r="C24" s="1">
        <v>23.0</v>
      </c>
      <c r="D24" s="13" t="s">
        <v>138</v>
      </c>
      <c r="E24" s="13" t="s">
        <v>139</v>
      </c>
      <c r="F24" s="1" t="str">
        <f t="shared" si="1"/>
        <v>Anushri.Rastogi@elmsampledata.com</v>
      </c>
      <c r="G24" s="14"/>
      <c r="H24" s="1" t="s">
        <v>40</v>
      </c>
      <c r="I24" s="1" t="s">
        <v>99</v>
      </c>
      <c r="J24" s="15" t="s">
        <v>100</v>
      </c>
      <c r="K24" s="16" t="s">
        <v>101</v>
      </c>
      <c r="L24" s="16" t="s">
        <v>102</v>
      </c>
      <c r="M24" s="16" t="s">
        <v>106</v>
      </c>
      <c r="N24" s="16" t="s">
        <v>43</v>
      </c>
      <c r="O24" s="16" t="s">
        <v>42</v>
      </c>
      <c r="P24" s="1" t="s">
        <v>46</v>
      </c>
      <c r="Q24" s="1" t="s">
        <v>47</v>
      </c>
      <c r="R24" s="1">
        <v>1.0</v>
      </c>
      <c r="S24" s="1">
        <v>2.0</v>
      </c>
      <c r="T24" s="1">
        <v>3.0</v>
      </c>
      <c r="U24" s="14"/>
      <c r="V24" s="14"/>
      <c r="W24" s="14"/>
      <c r="X24" s="14"/>
    </row>
    <row r="25">
      <c r="A25" s="1"/>
      <c r="B25" s="1">
        <v>72.0</v>
      </c>
      <c r="C25" s="1">
        <v>24.0</v>
      </c>
      <c r="D25" s="13" t="s">
        <v>140</v>
      </c>
      <c r="E25" s="13" t="s">
        <v>141</v>
      </c>
      <c r="F25" s="1" t="str">
        <f t="shared" si="1"/>
        <v>Arjun.Bhatia@elmsampledata.com</v>
      </c>
      <c r="G25" s="14"/>
      <c r="H25" s="1" t="s">
        <v>60</v>
      </c>
      <c r="I25" s="1" t="s">
        <v>26</v>
      </c>
      <c r="J25" s="1" t="s">
        <v>70</v>
      </c>
      <c r="K25" s="1" t="s">
        <v>61</v>
      </c>
      <c r="L25" s="1" t="s">
        <v>120</v>
      </c>
      <c r="M25" s="1" t="s">
        <v>62</v>
      </c>
      <c r="N25" s="1" t="s">
        <v>142</v>
      </c>
      <c r="O25" s="1" t="s">
        <v>91</v>
      </c>
      <c r="P25" s="1" t="s">
        <v>46</v>
      </c>
      <c r="Q25" s="1" t="s">
        <v>107</v>
      </c>
      <c r="R25" s="1">
        <v>1.0</v>
      </c>
      <c r="S25" s="1">
        <v>2.0</v>
      </c>
      <c r="T25" s="1">
        <v>3.0</v>
      </c>
      <c r="U25" s="13" t="s">
        <v>143</v>
      </c>
      <c r="V25" s="14"/>
      <c r="W25" s="14"/>
      <c r="X25" s="14"/>
    </row>
    <row r="26">
      <c r="A26" s="1"/>
      <c r="B26" s="1">
        <v>93.0</v>
      </c>
      <c r="C26" s="1">
        <v>25.0</v>
      </c>
      <c r="D26" s="13" t="s">
        <v>144</v>
      </c>
      <c r="E26" s="13" t="s">
        <v>145</v>
      </c>
      <c r="F26" s="1" t="str">
        <f t="shared" si="1"/>
        <v>Arthy.Ramu@elmsampledata.com</v>
      </c>
      <c r="G26" s="14"/>
      <c r="H26" s="1" t="s">
        <v>26</v>
      </c>
      <c r="I26" s="1" t="s">
        <v>81</v>
      </c>
      <c r="J26" s="1" t="s">
        <v>89</v>
      </c>
      <c r="K26" s="1" t="s">
        <v>91</v>
      </c>
      <c r="L26" s="1" t="s">
        <v>146</v>
      </c>
      <c r="M26" s="1" t="s">
        <v>61</v>
      </c>
      <c r="N26" s="1" t="s">
        <v>72</v>
      </c>
      <c r="O26" s="1" t="s">
        <v>147</v>
      </c>
      <c r="P26" s="1" t="s">
        <v>46</v>
      </c>
      <c r="Q26" s="1" t="s">
        <v>93</v>
      </c>
      <c r="R26" s="1">
        <v>2.0</v>
      </c>
      <c r="S26" s="1">
        <v>1.0</v>
      </c>
      <c r="T26" s="1">
        <v>3.0</v>
      </c>
      <c r="U26" s="13" t="s">
        <v>148</v>
      </c>
      <c r="V26" s="14"/>
      <c r="W26" s="14"/>
      <c r="X26" s="14"/>
    </row>
    <row r="27">
      <c r="A27" s="1"/>
      <c r="B27" s="1">
        <v>141.0</v>
      </c>
      <c r="C27" s="1">
        <v>26.0</v>
      </c>
      <c r="D27" s="13" t="s">
        <v>149</v>
      </c>
      <c r="E27" s="13" t="s">
        <v>137</v>
      </c>
      <c r="F27" s="1" t="str">
        <f t="shared" si="1"/>
        <v>Arunima.Singh@elmsampledata.com</v>
      </c>
      <c r="G27" s="14"/>
      <c r="H27" s="1" t="s">
        <v>60</v>
      </c>
      <c r="I27" s="15" t="s">
        <v>25</v>
      </c>
      <c r="J27" s="15" t="s">
        <v>150</v>
      </c>
      <c r="K27" s="19" t="s">
        <v>61</v>
      </c>
      <c r="L27" s="16" t="s">
        <v>29</v>
      </c>
      <c r="M27" s="16" t="s">
        <v>151</v>
      </c>
      <c r="N27" s="1" t="s">
        <v>62</v>
      </c>
      <c r="O27" s="16" t="s">
        <v>152</v>
      </c>
      <c r="P27" s="1" t="s">
        <v>46</v>
      </c>
      <c r="Q27" s="1" t="s">
        <v>93</v>
      </c>
      <c r="R27" s="1">
        <v>2.0</v>
      </c>
      <c r="S27" s="1">
        <v>1.0</v>
      </c>
      <c r="T27" s="1">
        <v>3.0</v>
      </c>
      <c r="U27" s="13" t="s">
        <v>153</v>
      </c>
      <c r="V27" s="14"/>
      <c r="W27" s="14"/>
      <c r="X27" s="14"/>
    </row>
    <row r="28">
      <c r="A28" s="1"/>
      <c r="B28" s="1">
        <v>151.0</v>
      </c>
      <c r="C28" s="1">
        <v>27.0</v>
      </c>
      <c r="D28" s="13" t="s">
        <v>154</v>
      </c>
      <c r="E28" s="13" t="s">
        <v>155</v>
      </c>
      <c r="F28" s="1" t="str">
        <f t="shared" si="1"/>
        <v>Arushi.Choudhary@elmsampledata.com</v>
      </c>
      <c r="G28" s="14"/>
      <c r="H28" s="1" t="s">
        <v>40</v>
      </c>
      <c r="I28" s="1" t="s">
        <v>99</v>
      </c>
      <c r="J28" s="15" t="s">
        <v>100</v>
      </c>
      <c r="K28" s="16" t="s">
        <v>42</v>
      </c>
      <c r="L28" s="16" t="s">
        <v>101</v>
      </c>
      <c r="M28" s="16" t="s">
        <v>43</v>
      </c>
      <c r="N28" s="16" t="s">
        <v>103</v>
      </c>
      <c r="O28" s="16" t="s">
        <v>63</v>
      </c>
      <c r="P28" s="1" t="s">
        <v>46</v>
      </c>
      <c r="Q28" s="1" t="s">
        <v>50</v>
      </c>
      <c r="R28" s="1">
        <v>2.0</v>
      </c>
      <c r="S28" s="1">
        <v>3.0</v>
      </c>
      <c r="T28" s="1">
        <v>1.0</v>
      </c>
      <c r="U28" s="14"/>
      <c r="V28" s="14"/>
      <c r="W28" s="14"/>
      <c r="X28" s="14"/>
    </row>
    <row r="29">
      <c r="A29" s="1"/>
      <c r="B29" s="1">
        <v>87.0</v>
      </c>
      <c r="C29" s="1">
        <v>28.0</v>
      </c>
      <c r="D29" s="13" t="s">
        <v>156</v>
      </c>
      <c r="E29" s="13" t="s">
        <v>157</v>
      </c>
      <c r="F29" s="1" t="str">
        <f t="shared" si="1"/>
        <v>Ashwarya.Shukla@elmsampledata.com</v>
      </c>
      <c r="G29" s="14"/>
      <c r="H29" s="1" t="s">
        <v>26</v>
      </c>
      <c r="I29" s="1" t="s">
        <v>60</v>
      </c>
      <c r="J29" s="15" t="s">
        <v>40</v>
      </c>
      <c r="K29" s="1" t="s">
        <v>61</v>
      </c>
      <c r="L29" s="1" t="s">
        <v>120</v>
      </c>
      <c r="M29" s="1" t="s">
        <v>62</v>
      </c>
      <c r="N29" s="1" t="s">
        <v>32</v>
      </c>
      <c r="O29" s="16" t="s">
        <v>42</v>
      </c>
      <c r="P29" s="1" t="s">
        <v>46</v>
      </c>
      <c r="Q29" s="1" t="s">
        <v>47</v>
      </c>
      <c r="R29" s="1">
        <v>2.0</v>
      </c>
      <c r="S29" s="1">
        <v>3.0</v>
      </c>
      <c r="T29" s="1">
        <v>1.0</v>
      </c>
      <c r="U29" s="13" t="s">
        <v>158</v>
      </c>
      <c r="V29" s="14"/>
      <c r="W29" s="14"/>
      <c r="X29" s="14"/>
    </row>
    <row r="30">
      <c r="A30" s="1"/>
      <c r="B30" s="1">
        <v>73.0</v>
      </c>
      <c r="C30" s="1">
        <v>29.0</v>
      </c>
      <c r="D30" s="13" t="s">
        <v>159</v>
      </c>
      <c r="E30" s="13" t="s">
        <v>160</v>
      </c>
      <c r="F30" s="1" t="str">
        <f t="shared" si="1"/>
        <v>Ashwin.Sreekumar@elmsampledata.com</v>
      </c>
      <c r="G30" s="14"/>
      <c r="H30" s="1" t="s">
        <v>60</v>
      </c>
      <c r="I30" s="1" t="s">
        <v>26</v>
      </c>
      <c r="J30" s="1" t="s">
        <v>70</v>
      </c>
      <c r="K30" s="19" t="s">
        <v>61</v>
      </c>
      <c r="L30" s="1" t="s">
        <v>161</v>
      </c>
      <c r="M30" s="1" t="s">
        <v>62</v>
      </c>
      <c r="N30" s="1" t="s">
        <v>162</v>
      </c>
      <c r="O30" s="1" t="s">
        <v>91</v>
      </c>
      <c r="P30" s="1" t="s">
        <v>46</v>
      </c>
      <c r="Q30" s="1" t="s">
        <v>47</v>
      </c>
      <c r="R30" s="1">
        <v>2.0</v>
      </c>
      <c r="S30" s="1">
        <v>1.0</v>
      </c>
      <c r="T30" s="1">
        <v>3.0</v>
      </c>
      <c r="U30" s="13" t="s">
        <v>163</v>
      </c>
      <c r="V30" s="14"/>
      <c r="W30" s="14"/>
      <c r="X30" s="14"/>
    </row>
    <row r="31">
      <c r="A31" s="1"/>
      <c r="B31" s="1">
        <v>92.0</v>
      </c>
      <c r="C31" s="1">
        <v>30.0</v>
      </c>
      <c r="D31" s="13" t="s">
        <v>164</v>
      </c>
      <c r="E31" s="13" t="s">
        <v>165</v>
      </c>
      <c r="F31" s="1" t="str">
        <f t="shared" si="1"/>
        <v>Avnie.Garg@elmsampledata.com</v>
      </c>
      <c r="G31" s="14"/>
      <c r="H31" s="1" t="s">
        <v>71</v>
      </c>
      <c r="I31" s="1" t="s">
        <v>88</v>
      </c>
      <c r="J31" s="1" t="s">
        <v>89</v>
      </c>
      <c r="K31" s="1" t="s">
        <v>90</v>
      </c>
      <c r="L31" s="1" t="s">
        <v>73</v>
      </c>
      <c r="M31" s="1" t="s">
        <v>62</v>
      </c>
      <c r="N31" s="1" t="s">
        <v>166</v>
      </c>
      <c r="O31" s="1" t="s">
        <v>113</v>
      </c>
      <c r="P31" s="1" t="s">
        <v>33</v>
      </c>
      <c r="Q31" s="1" t="s">
        <v>47</v>
      </c>
      <c r="R31" s="1">
        <v>1.0</v>
      </c>
      <c r="S31" s="1">
        <v>2.0</v>
      </c>
      <c r="T31" s="1">
        <v>3.0</v>
      </c>
      <c r="U31" s="13" t="s">
        <v>167</v>
      </c>
      <c r="V31" s="14"/>
      <c r="W31" s="14"/>
      <c r="X31" s="14"/>
    </row>
    <row r="32">
      <c r="A32" s="1"/>
      <c r="B32" s="1">
        <v>74.0</v>
      </c>
      <c r="C32" s="1">
        <v>31.0</v>
      </c>
      <c r="D32" s="13" t="s">
        <v>168</v>
      </c>
      <c r="E32" s="13" t="s">
        <v>169</v>
      </c>
      <c r="F32" s="1" t="str">
        <f t="shared" si="1"/>
        <v>Avnika.Gupta@elmsampledata.com</v>
      </c>
      <c r="G32" s="14"/>
      <c r="H32" s="1" t="s">
        <v>60</v>
      </c>
      <c r="I32" s="1" t="s">
        <v>26</v>
      </c>
      <c r="J32" s="1" t="s">
        <v>70</v>
      </c>
      <c r="K32" s="19" t="s">
        <v>61</v>
      </c>
      <c r="L32" s="1" t="s">
        <v>120</v>
      </c>
      <c r="M32" s="1" t="s">
        <v>62</v>
      </c>
      <c r="N32" s="1" t="s">
        <v>127</v>
      </c>
      <c r="O32" s="1" t="s">
        <v>32</v>
      </c>
      <c r="P32" s="1" t="s">
        <v>33</v>
      </c>
      <c r="Q32" s="1" t="s">
        <v>47</v>
      </c>
      <c r="R32" s="1">
        <v>2.0</v>
      </c>
      <c r="S32" s="1">
        <v>1.0</v>
      </c>
      <c r="T32" s="1">
        <v>3.0</v>
      </c>
      <c r="U32" s="13" t="s">
        <v>170</v>
      </c>
      <c r="V32" s="14"/>
      <c r="W32" s="14"/>
      <c r="X32" s="14"/>
    </row>
    <row r="33">
      <c r="A33" s="1"/>
      <c r="B33" s="1">
        <v>94.0</v>
      </c>
      <c r="C33" s="1">
        <v>32.0</v>
      </c>
      <c r="D33" s="13" t="s">
        <v>171</v>
      </c>
      <c r="E33" s="13" t="s">
        <v>172</v>
      </c>
      <c r="F33" s="1" t="str">
        <f t="shared" si="1"/>
        <v>Ayush.Gandhi@elmsampledata.com</v>
      </c>
      <c r="G33" s="14"/>
      <c r="H33" s="1" t="s">
        <v>26</v>
      </c>
      <c r="I33" s="1" t="s">
        <v>70</v>
      </c>
      <c r="J33" s="1" t="s">
        <v>81</v>
      </c>
      <c r="K33" s="1" t="s">
        <v>32</v>
      </c>
      <c r="L33" s="1" t="s">
        <v>90</v>
      </c>
      <c r="M33" s="1" t="s">
        <v>75</v>
      </c>
      <c r="N33" s="1" t="s">
        <v>162</v>
      </c>
      <c r="O33" s="1" t="s">
        <v>127</v>
      </c>
      <c r="P33" s="1" t="s">
        <v>33</v>
      </c>
      <c r="Q33" s="1" t="s">
        <v>34</v>
      </c>
      <c r="R33" s="1">
        <v>1.0</v>
      </c>
      <c r="S33" s="1">
        <v>2.0</v>
      </c>
      <c r="T33" s="1">
        <v>3.0</v>
      </c>
      <c r="U33" s="13" t="s">
        <v>173</v>
      </c>
      <c r="V33" s="14"/>
      <c r="W33" s="14"/>
      <c r="X33" s="14"/>
    </row>
    <row r="34">
      <c r="A34" s="1"/>
      <c r="B34" s="1">
        <v>168.0</v>
      </c>
      <c r="C34" s="1">
        <v>33.0</v>
      </c>
      <c r="D34" s="13" t="s">
        <v>174</v>
      </c>
      <c r="E34" s="13" t="s">
        <v>175</v>
      </c>
      <c r="F34" s="1" t="str">
        <f t="shared" si="1"/>
        <v>Babra.Sharief@elmsampledata.com</v>
      </c>
      <c r="G34" s="14"/>
      <c r="H34" s="20" t="s">
        <v>88</v>
      </c>
      <c r="I34" s="20" t="s">
        <v>70</v>
      </c>
      <c r="J34" s="1" t="s">
        <v>99</v>
      </c>
      <c r="K34" s="21" t="s">
        <v>90</v>
      </c>
      <c r="L34" s="21" t="s">
        <v>113</v>
      </c>
      <c r="M34" s="16" t="s">
        <v>176</v>
      </c>
      <c r="N34" s="21" t="s">
        <v>177</v>
      </c>
      <c r="O34" s="16" t="s">
        <v>178</v>
      </c>
      <c r="P34" s="1" t="s">
        <v>33</v>
      </c>
      <c r="Q34" s="1" t="s">
        <v>50</v>
      </c>
      <c r="R34" s="1">
        <v>2.0</v>
      </c>
      <c r="S34" s="1">
        <v>1.0</v>
      </c>
      <c r="T34" s="1">
        <v>3.0</v>
      </c>
      <c r="U34" s="14"/>
      <c r="V34" s="14"/>
      <c r="W34" s="14"/>
      <c r="X34" s="14"/>
    </row>
    <row r="35">
      <c r="A35" s="1"/>
      <c r="B35" s="1">
        <v>77.0</v>
      </c>
      <c r="C35" s="1">
        <v>34.0</v>
      </c>
      <c r="D35" s="13" t="s">
        <v>179</v>
      </c>
      <c r="E35" s="13" t="s">
        <v>180</v>
      </c>
      <c r="F35" s="1" t="str">
        <f t="shared" si="1"/>
        <v>Bazila.Aijaz@elmsampledata.com</v>
      </c>
      <c r="G35" s="14"/>
      <c r="H35" s="19" t="s">
        <v>60</v>
      </c>
      <c r="I35" s="19" t="s">
        <v>70</v>
      </c>
      <c r="J35" s="19" t="s">
        <v>71</v>
      </c>
      <c r="K35" s="19" t="s">
        <v>162</v>
      </c>
      <c r="L35" s="19" t="s">
        <v>181</v>
      </c>
      <c r="M35" s="19" t="s">
        <v>73</v>
      </c>
      <c r="N35" s="19" t="s">
        <v>147</v>
      </c>
      <c r="O35" s="19" t="s">
        <v>72</v>
      </c>
      <c r="P35" s="19" t="s">
        <v>33</v>
      </c>
      <c r="Q35" s="19" t="s">
        <v>122</v>
      </c>
      <c r="R35" s="22">
        <v>1.0</v>
      </c>
      <c r="S35" s="22">
        <v>2.0</v>
      </c>
      <c r="T35" s="22">
        <v>3.0</v>
      </c>
      <c r="U35" s="13" t="s">
        <v>182</v>
      </c>
      <c r="V35" s="14"/>
      <c r="W35" s="14"/>
      <c r="X35" s="14"/>
    </row>
    <row r="36">
      <c r="A36" s="17"/>
      <c r="B36" s="17">
        <v>44036.64502207176</v>
      </c>
      <c r="C36" s="1">
        <v>35.0</v>
      </c>
      <c r="D36" s="18" t="s">
        <v>78</v>
      </c>
      <c r="E36" s="18" t="s">
        <v>183</v>
      </c>
      <c r="F36" s="1" t="str">
        <f t="shared" si="1"/>
        <v>Beta.Kolb@elmsampledata.com</v>
      </c>
      <c r="G36" s="1" t="s">
        <v>184</v>
      </c>
      <c r="H36" s="1" t="s">
        <v>60</v>
      </c>
      <c r="I36" s="1" t="s">
        <v>26</v>
      </c>
      <c r="J36" s="1" t="s">
        <v>71</v>
      </c>
      <c r="K36" s="1" t="s">
        <v>127</v>
      </c>
      <c r="L36" s="1" t="s">
        <v>185</v>
      </c>
      <c r="M36" s="1" t="s">
        <v>74</v>
      </c>
      <c r="N36" s="1" t="s">
        <v>121</v>
      </c>
      <c r="O36" s="1" t="s">
        <v>72</v>
      </c>
      <c r="P36" s="1" t="s">
        <v>33</v>
      </c>
      <c r="Q36" s="1" t="s">
        <v>34</v>
      </c>
      <c r="R36" s="1">
        <v>3.0</v>
      </c>
      <c r="S36" s="1">
        <v>2.0</v>
      </c>
      <c r="T36" s="1">
        <v>1.0</v>
      </c>
      <c r="U36" s="18" t="s">
        <v>186</v>
      </c>
      <c r="V36" s="18" t="s">
        <v>85</v>
      </c>
      <c r="W36" s="18" t="s">
        <v>187</v>
      </c>
      <c r="X36" s="13"/>
    </row>
    <row r="37">
      <c r="A37" s="1"/>
      <c r="B37" s="1">
        <v>169.0</v>
      </c>
      <c r="C37" s="1">
        <v>36.0</v>
      </c>
      <c r="D37" s="13" t="s">
        <v>188</v>
      </c>
      <c r="E37" s="13" t="s">
        <v>189</v>
      </c>
      <c r="F37" s="1" t="str">
        <f t="shared" si="1"/>
        <v>Bharat.Chaturvedi@elmsampledata.com</v>
      </c>
      <c r="G37" s="14"/>
      <c r="H37" s="20" t="s">
        <v>88</v>
      </c>
      <c r="I37" s="20" t="s">
        <v>70</v>
      </c>
      <c r="J37" s="1" t="s">
        <v>99</v>
      </c>
      <c r="K37" s="21" t="s">
        <v>190</v>
      </c>
      <c r="L37" s="21" t="s">
        <v>113</v>
      </c>
      <c r="M37" s="21" t="s">
        <v>177</v>
      </c>
      <c r="N37" s="16" t="s">
        <v>178</v>
      </c>
      <c r="O37" s="16" t="s">
        <v>103</v>
      </c>
      <c r="P37" s="1" t="s">
        <v>46</v>
      </c>
      <c r="Q37" s="1" t="s">
        <v>47</v>
      </c>
      <c r="R37" s="1">
        <v>2.0</v>
      </c>
      <c r="S37" s="1">
        <v>1.0</v>
      </c>
      <c r="T37" s="1">
        <v>3.0</v>
      </c>
      <c r="U37" s="14"/>
      <c r="V37" s="14"/>
      <c r="W37" s="14"/>
      <c r="X37" s="14"/>
    </row>
    <row r="38">
      <c r="A38" s="1"/>
      <c r="B38" s="1">
        <v>142.0</v>
      </c>
      <c r="C38" s="1">
        <v>37.0</v>
      </c>
      <c r="D38" s="13" t="s">
        <v>123</v>
      </c>
      <c r="E38" s="13" t="s">
        <v>191</v>
      </c>
      <c r="F38" s="1" t="str">
        <f t="shared" si="1"/>
        <v>Bhargavi.Thakur@elmsampledata.com</v>
      </c>
      <c r="G38" s="14"/>
      <c r="H38" s="1" t="s">
        <v>60</v>
      </c>
      <c r="I38" s="15" t="s">
        <v>25</v>
      </c>
      <c r="J38" s="15" t="s">
        <v>150</v>
      </c>
      <c r="K38" s="1" t="s">
        <v>61</v>
      </c>
      <c r="L38" s="16" t="s">
        <v>151</v>
      </c>
      <c r="M38" s="16" t="s">
        <v>29</v>
      </c>
      <c r="N38" s="16" t="s">
        <v>152</v>
      </c>
      <c r="O38" s="1" t="s">
        <v>62</v>
      </c>
      <c r="P38" s="1" t="s">
        <v>46</v>
      </c>
      <c r="Q38" s="1" t="s">
        <v>34</v>
      </c>
      <c r="R38" s="19">
        <v>3.0</v>
      </c>
      <c r="S38" s="19">
        <v>1.0</v>
      </c>
      <c r="T38" s="19">
        <v>2.0</v>
      </c>
      <c r="U38" s="13" t="s">
        <v>118</v>
      </c>
      <c r="V38" s="14"/>
      <c r="W38" s="14"/>
      <c r="X38" s="14"/>
    </row>
    <row r="39">
      <c r="A39" s="1"/>
      <c r="B39" s="1">
        <v>128.0</v>
      </c>
      <c r="C39" s="1">
        <v>38.0</v>
      </c>
      <c r="D39" s="13" t="s">
        <v>192</v>
      </c>
      <c r="E39" s="13" t="s">
        <v>155</v>
      </c>
      <c r="F39" s="1" t="str">
        <f t="shared" si="1"/>
        <v>Bhaskar.Choudhary@elmsampledata.com</v>
      </c>
      <c r="G39" s="14"/>
      <c r="H39" s="1" t="s">
        <v>99</v>
      </c>
      <c r="I39" s="20" t="s">
        <v>88</v>
      </c>
      <c r="J39" s="15" t="s">
        <v>100</v>
      </c>
      <c r="K39" s="16" t="s">
        <v>106</v>
      </c>
      <c r="L39" s="16" t="s">
        <v>103</v>
      </c>
      <c r="M39" s="21" t="s">
        <v>90</v>
      </c>
      <c r="N39" s="21" t="s">
        <v>113</v>
      </c>
      <c r="O39" s="16" t="s">
        <v>101</v>
      </c>
      <c r="P39" s="1" t="s">
        <v>46</v>
      </c>
      <c r="Q39" s="1" t="s">
        <v>107</v>
      </c>
      <c r="R39" s="19">
        <v>3.0</v>
      </c>
      <c r="S39" s="19">
        <v>1.0</v>
      </c>
      <c r="T39" s="19">
        <v>2.0</v>
      </c>
      <c r="U39" s="14"/>
      <c r="V39" s="14"/>
      <c r="W39" s="14"/>
      <c r="X39" s="14"/>
    </row>
    <row r="40">
      <c r="A40" s="1"/>
      <c r="B40" s="1">
        <v>133.0</v>
      </c>
      <c r="C40" s="1">
        <v>39.0</v>
      </c>
      <c r="D40" s="13" t="s">
        <v>193</v>
      </c>
      <c r="E40" s="13" t="s">
        <v>194</v>
      </c>
      <c r="F40" s="1" t="str">
        <f t="shared" si="1"/>
        <v>Bhumika.Krishnani@elmsampledata.com</v>
      </c>
      <c r="G40" s="14"/>
      <c r="H40" s="1" t="s">
        <v>99</v>
      </c>
      <c r="I40" s="20" t="s">
        <v>88</v>
      </c>
      <c r="J40" s="15" t="s">
        <v>100</v>
      </c>
      <c r="K40" s="16" t="s">
        <v>106</v>
      </c>
      <c r="L40" s="21" t="s">
        <v>90</v>
      </c>
      <c r="M40" s="16" t="s">
        <v>103</v>
      </c>
      <c r="N40" s="21" t="s">
        <v>195</v>
      </c>
      <c r="O40" s="16" t="s">
        <v>101</v>
      </c>
      <c r="P40" s="1" t="s">
        <v>46</v>
      </c>
      <c r="Q40" s="1" t="s">
        <v>34</v>
      </c>
      <c r="R40" s="1">
        <v>3.0</v>
      </c>
      <c r="S40" s="1">
        <v>1.0</v>
      </c>
      <c r="T40" s="1">
        <v>2.0</v>
      </c>
      <c r="U40" s="14"/>
      <c r="V40" s="14"/>
      <c r="W40" s="14"/>
      <c r="X40" s="14"/>
    </row>
    <row r="41">
      <c r="A41" s="23"/>
      <c r="B41" s="23">
        <v>44037.08866216435</v>
      </c>
      <c r="C41" s="1">
        <v>40.0</v>
      </c>
      <c r="D41" s="19" t="s">
        <v>196</v>
      </c>
      <c r="E41" s="19" t="s">
        <v>197</v>
      </c>
      <c r="F41" s="1" t="str">
        <f t="shared" si="1"/>
        <v>Brandon.Kil@elmsampledata.com</v>
      </c>
      <c r="G41" s="19" t="s">
        <v>198</v>
      </c>
      <c r="H41" s="19" t="s">
        <v>60</v>
      </c>
      <c r="I41" s="19" t="s">
        <v>70</v>
      </c>
      <c r="J41" s="19" t="s">
        <v>71</v>
      </c>
      <c r="K41" s="19" t="s">
        <v>162</v>
      </c>
      <c r="L41" s="19" t="s">
        <v>181</v>
      </c>
      <c r="M41" s="19" t="s">
        <v>73</v>
      </c>
      <c r="N41" s="19" t="s">
        <v>147</v>
      </c>
      <c r="O41" s="19" t="s">
        <v>72</v>
      </c>
      <c r="P41" s="19" t="s">
        <v>33</v>
      </c>
      <c r="Q41" s="19" t="s">
        <v>122</v>
      </c>
      <c r="R41" s="19">
        <v>3.0</v>
      </c>
      <c r="S41" s="19">
        <v>2.0</v>
      </c>
      <c r="T41" s="19">
        <v>1.0</v>
      </c>
      <c r="U41" s="18" t="s">
        <v>199</v>
      </c>
      <c r="V41" s="13"/>
      <c r="W41" s="13"/>
      <c r="X41" s="13"/>
    </row>
    <row r="42">
      <c r="A42" s="17"/>
      <c r="B42" s="17">
        <v>44036.62575439815</v>
      </c>
      <c r="C42" s="1">
        <v>41.0</v>
      </c>
      <c r="D42" s="18" t="s">
        <v>200</v>
      </c>
      <c r="E42" s="18" t="s">
        <v>201</v>
      </c>
      <c r="F42" s="1" t="str">
        <f t="shared" si="1"/>
        <v>Cassey.Saunders@elmsampledata.com</v>
      </c>
      <c r="G42" s="1" t="s">
        <v>202</v>
      </c>
      <c r="H42" s="1" t="s">
        <v>60</v>
      </c>
      <c r="I42" s="1" t="s">
        <v>70</v>
      </c>
      <c r="J42" s="1" t="s">
        <v>88</v>
      </c>
      <c r="K42" s="1" t="s">
        <v>61</v>
      </c>
      <c r="L42" s="1" t="s">
        <v>161</v>
      </c>
      <c r="M42" s="1" t="s">
        <v>142</v>
      </c>
      <c r="N42" s="1" t="s">
        <v>61</v>
      </c>
      <c r="O42" s="1" t="s">
        <v>62</v>
      </c>
      <c r="P42" s="1" t="s">
        <v>46</v>
      </c>
      <c r="Q42" s="1" t="s">
        <v>50</v>
      </c>
      <c r="R42" s="1">
        <v>1.0</v>
      </c>
      <c r="S42" s="1">
        <v>3.0</v>
      </c>
      <c r="T42" s="1">
        <v>2.0</v>
      </c>
      <c r="U42" s="18" t="s">
        <v>95</v>
      </c>
      <c r="V42" s="18" t="s">
        <v>203</v>
      </c>
      <c r="W42" s="18" t="s">
        <v>204</v>
      </c>
      <c r="X42" s="14"/>
    </row>
    <row r="43">
      <c r="A43" s="17"/>
      <c r="B43" s="17">
        <v>44036.627046747686</v>
      </c>
      <c r="C43" s="1">
        <v>42.0</v>
      </c>
      <c r="D43" s="18" t="s">
        <v>205</v>
      </c>
      <c r="E43" s="18" t="s">
        <v>206</v>
      </c>
      <c r="F43" s="1" t="str">
        <f t="shared" si="1"/>
        <v>Cathey.Bernardo@elmsampledata.com</v>
      </c>
      <c r="G43" s="1" t="s">
        <v>207</v>
      </c>
      <c r="H43" s="1" t="s">
        <v>60</v>
      </c>
      <c r="I43" s="1" t="s">
        <v>70</v>
      </c>
      <c r="J43" s="1" t="s">
        <v>81</v>
      </c>
      <c r="K43" s="1" t="s">
        <v>90</v>
      </c>
      <c r="L43" s="1" t="s">
        <v>61</v>
      </c>
      <c r="M43" s="1" t="s">
        <v>126</v>
      </c>
      <c r="N43" s="1" t="s">
        <v>161</v>
      </c>
      <c r="O43" s="1" t="s">
        <v>62</v>
      </c>
      <c r="P43" s="1" t="s">
        <v>46</v>
      </c>
      <c r="Q43" s="1" t="s">
        <v>50</v>
      </c>
      <c r="R43" s="1">
        <v>2.0</v>
      </c>
      <c r="S43" s="1">
        <v>1.0</v>
      </c>
      <c r="T43" s="1">
        <v>3.0</v>
      </c>
      <c r="U43" s="18" t="s">
        <v>208</v>
      </c>
      <c r="V43" s="18" t="s">
        <v>95</v>
      </c>
      <c r="W43" s="18" t="s">
        <v>209</v>
      </c>
      <c r="X43" s="14"/>
    </row>
    <row r="44">
      <c r="A44" s="1"/>
      <c r="B44" s="1">
        <v>170.0</v>
      </c>
      <c r="C44" s="1">
        <v>43.0</v>
      </c>
      <c r="D44" s="13" t="s">
        <v>210</v>
      </c>
      <c r="E44" s="13" t="s">
        <v>211</v>
      </c>
      <c r="F44" s="1" t="str">
        <f t="shared" si="1"/>
        <v>Chandher.Shekar@elmsampledata.com</v>
      </c>
      <c r="G44" s="14"/>
      <c r="H44" s="20" t="s">
        <v>88</v>
      </c>
      <c r="I44" s="15" t="s">
        <v>100</v>
      </c>
      <c r="J44" s="15" t="s">
        <v>150</v>
      </c>
      <c r="K44" s="21" t="s">
        <v>90</v>
      </c>
      <c r="L44" s="16" t="s">
        <v>101</v>
      </c>
      <c r="M44" s="21" t="s">
        <v>113</v>
      </c>
      <c r="N44" s="16" t="s">
        <v>212</v>
      </c>
      <c r="O44" s="16" t="s">
        <v>151</v>
      </c>
      <c r="P44" s="1" t="s">
        <v>46</v>
      </c>
      <c r="Q44" s="1" t="s">
        <v>47</v>
      </c>
      <c r="R44" s="1">
        <v>2.0</v>
      </c>
      <c r="S44" s="1">
        <v>1.0</v>
      </c>
      <c r="T44" s="1">
        <v>3.0</v>
      </c>
      <c r="U44" s="14"/>
      <c r="V44" s="14"/>
      <c r="W44" s="14"/>
      <c r="X44" s="14"/>
    </row>
    <row r="45">
      <c r="A45" s="1"/>
      <c r="B45" s="1">
        <v>189.0</v>
      </c>
      <c r="C45" s="1">
        <v>44.0</v>
      </c>
      <c r="D45" s="13" t="s">
        <v>213</v>
      </c>
      <c r="E45" s="13" t="s">
        <v>214</v>
      </c>
      <c r="F45" s="1" t="str">
        <f t="shared" si="1"/>
        <v>Charumitra.Sardana@elmsampledata.com</v>
      </c>
      <c r="G45" s="14"/>
      <c r="H45" s="1" t="s">
        <v>99</v>
      </c>
      <c r="I45" s="20" t="s">
        <v>88</v>
      </c>
      <c r="J45" s="15" t="s">
        <v>150</v>
      </c>
      <c r="K45" s="21" t="s">
        <v>113</v>
      </c>
      <c r="L45" s="21" t="s">
        <v>90</v>
      </c>
      <c r="M45" s="16" t="s">
        <v>212</v>
      </c>
      <c r="N45" s="16" t="s">
        <v>103</v>
      </c>
      <c r="O45" s="16" t="s">
        <v>106</v>
      </c>
      <c r="P45" s="1" t="s">
        <v>46</v>
      </c>
      <c r="Q45" s="1" t="s">
        <v>47</v>
      </c>
      <c r="R45" s="1">
        <v>2.0</v>
      </c>
      <c r="S45" s="1">
        <v>1.0</v>
      </c>
      <c r="T45" s="1">
        <v>3.0</v>
      </c>
      <c r="U45" s="14"/>
      <c r="V45" s="14"/>
      <c r="W45" s="14"/>
      <c r="X45" s="14"/>
    </row>
    <row r="46">
      <c r="A46" s="17"/>
      <c r="B46" s="17">
        <v>44036.57355952547</v>
      </c>
      <c r="C46" s="1">
        <v>45.0</v>
      </c>
      <c r="D46" s="18" t="s">
        <v>215</v>
      </c>
      <c r="E46" s="18" t="s">
        <v>216</v>
      </c>
      <c r="F46" s="1" t="str">
        <f t="shared" si="1"/>
        <v>Cherlyn.Cabral@elmsampledata.com</v>
      </c>
      <c r="G46" s="1" t="s">
        <v>217</v>
      </c>
      <c r="H46" s="1" t="s">
        <v>70</v>
      </c>
      <c r="I46" s="1" t="s">
        <v>81</v>
      </c>
      <c r="J46" s="1" t="s">
        <v>89</v>
      </c>
      <c r="K46" s="1" t="s">
        <v>177</v>
      </c>
      <c r="L46" s="1" t="s">
        <v>32</v>
      </c>
      <c r="M46" s="1" t="s">
        <v>146</v>
      </c>
      <c r="N46" s="1" t="s">
        <v>62</v>
      </c>
      <c r="O46" s="1" t="s">
        <v>82</v>
      </c>
      <c r="P46" s="1" t="s">
        <v>33</v>
      </c>
      <c r="Q46" s="1" t="s">
        <v>93</v>
      </c>
      <c r="R46" s="1">
        <v>2.0</v>
      </c>
      <c r="S46" s="1">
        <v>1.0</v>
      </c>
      <c r="T46" s="1">
        <v>3.0</v>
      </c>
      <c r="U46" s="18" t="s">
        <v>218</v>
      </c>
      <c r="V46" s="18" t="s">
        <v>219</v>
      </c>
      <c r="W46" s="18" t="s">
        <v>220</v>
      </c>
      <c r="X46" s="14"/>
    </row>
    <row r="47">
      <c r="A47" s="17"/>
      <c r="B47" s="17">
        <v>44036.58844438657</v>
      </c>
      <c r="C47" s="1">
        <v>46.0</v>
      </c>
      <c r="D47" s="18" t="s">
        <v>203</v>
      </c>
      <c r="E47" s="18" t="s">
        <v>221</v>
      </c>
      <c r="F47" s="1" t="str">
        <f t="shared" si="1"/>
        <v>Dara.Allshouse@elmsampledata.com</v>
      </c>
      <c r="G47" s="1" t="s">
        <v>222</v>
      </c>
      <c r="H47" s="1" t="s">
        <v>60</v>
      </c>
      <c r="I47" s="1" t="s">
        <v>70</v>
      </c>
      <c r="J47" s="1" t="s">
        <v>89</v>
      </c>
      <c r="K47" s="1" t="s">
        <v>62</v>
      </c>
      <c r="L47" s="1" t="s">
        <v>147</v>
      </c>
      <c r="M47" s="1" t="s">
        <v>61</v>
      </c>
      <c r="N47" s="1" t="s">
        <v>162</v>
      </c>
      <c r="O47" s="1" t="s">
        <v>223</v>
      </c>
      <c r="P47" s="1" t="s">
        <v>33</v>
      </c>
      <c r="Q47" s="1" t="s">
        <v>47</v>
      </c>
      <c r="R47" s="1">
        <v>2.0</v>
      </c>
      <c r="S47" s="1">
        <v>3.0</v>
      </c>
      <c r="T47" s="1">
        <v>1.0</v>
      </c>
      <c r="U47" s="18" t="s">
        <v>209</v>
      </c>
      <c r="V47" s="18" t="s">
        <v>224</v>
      </c>
      <c r="W47" s="18" t="s">
        <v>225</v>
      </c>
      <c r="X47" s="14"/>
    </row>
    <row r="48">
      <c r="A48" s="17"/>
      <c r="B48" s="17">
        <v>44036.61798930555</v>
      </c>
      <c r="C48" s="1">
        <v>47.0</v>
      </c>
      <c r="D48" s="18" t="s">
        <v>94</v>
      </c>
      <c r="E48" s="18" t="s">
        <v>226</v>
      </c>
      <c r="F48" s="1" t="str">
        <f t="shared" si="1"/>
        <v>Dario.Werth@elmsampledata.com</v>
      </c>
      <c r="G48" s="1" t="s">
        <v>227</v>
      </c>
      <c r="H48" s="1" t="s">
        <v>60</v>
      </c>
      <c r="I48" s="1" t="s">
        <v>81</v>
      </c>
      <c r="J48" s="1" t="s">
        <v>89</v>
      </c>
      <c r="K48" s="1" t="s">
        <v>82</v>
      </c>
      <c r="L48" s="1" t="s">
        <v>91</v>
      </c>
      <c r="M48" s="1" t="s">
        <v>166</v>
      </c>
      <c r="N48" s="1" t="s">
        <v>74</v>
      </c>
      <c r="O48" s="1" t="s">
        <v>181</v>
      </c>
      <c r="P48" s="1" t="s">
        <v>33</v>
      </c>
      <c r="Q48" s="1" t="s">
        <v>50</v>
      </c>
      <c r="R48" s="1">
        <v>1.0</v>
      </c>
      <c r="S48" s="1">
        <v>2.0</v>
      </c>
      <c r="T48" s="1">
        <v>3.0</v>
      </c>
      <c r="U48" s="18" t="s">
        <v>85</v>
      </c>
      <c r="V48" s="18" t="s">
        <v>208</v>
      </c>
      <c r="W48" s="18" t="s">
        <v>228</v>
      </c>
      <c r="X48" s="14"/>
    </row>
    <row r="49">
      <c r="A49" s="17"/>
      <c r="B49" s="17">
        <v>44036.563321423615</v>
      </c>
      <c r="C49" s="1">
        <v>48.0</v>
      </c>
      <c r="D49" s="18" t="s">
        <v>229</v>
      </c>
      <c r="E49" s="18" t="s">
        <v>230</v>
      </c>
      <c r="F49" s="1" t="str">
        <f t="shared" si="1"/>
        <v>Delisa.Beaubien@elmsampledata.com</v>
      </c>
      <c r="G49" s="1" t="s">
        <v>231</v>
      </c>
      <c r="H49" s="1" t="s">
        <v>71</v>
      </c>
      <c r="I49" s="1" t="s">
        <v>88</v>
      </c>
      <c r="J49" s="1" t="s">
        <v>89</v>
      </c>
      <c r="K49" s="1" t="s">
        <v>90</v>
      </c>
      <c r="L49" s="1" t="s">
        <v>73</v>
      </c>
      <c r="M49" s="1" t="s">
        <v>62</v>
      </c>
      <c r="N49" s="1" t="s">
        <v>166</v>
      </c>
      <c r="O49" s="1" t="s">
        <v>113</v>
      </c>
      <c r="P49" s="1" t="s">
        <v>33</v>
      </c>
      <c r="Q49" s="1" t="s">
        <v>34</v>
      </c>
      <c r="R49" s="1">
        <v>3.0</v>
      </c>
      <c r="S49" s="1">
        <v>1.0</v>
      </c>
      <c r="T49" s="1">
        <v>2.0</v>
      </c>
      <c r="U49" s="18" t="s">
        <v>232</v>
      </c>
      <c r="V49" s="18" t="s">
        <v>94</v>
      </c>
      <c r="W49" s="18" t="s">
        <v>233</v>
      </c>
      <c r="X49" s="14"/>
    </row>
    <row r="50">
      <c r="A50" s="1"/>
      <c r="B50" s="1">
        <v>67.0</v>
      </c>
      <c r="C50" s="1">
        <v>49.0</v>
      </c>
      <c r="D50" s="19" t="s">
        <v>234</v>
      </c>
      <c r="E50" s="13" t="s">
        <v>235</v>
      </c>
      <c r="F50" s="1" t="str">
        <f t="shared" si="1"/>
        <v>Depali.Nair@elmsampledata.com</v>
      </c>
      <c r="G50" s="14"/>
      <c r="H50" s="1" t="s">
        <v>60</v>
      </c>
      <c r="I50" s="1" t="s">
        <v>26</v>
      </c>
      <c r="J50" s="1" t="s">
        <v>70</v>
      </c>
      <c r="K50" s="19" t="s">
        <v>61</v>
      </c>
      <c r="L50" s="1" t="s">
        <v>120</v>
      </c>
      <c r="M50" s="1" t="s">
        <v>62</v>
      </c>
      <c r="N50" s="1" t="s">
        <v>91</v>
      </c>
      <c r="O50" s="1" t="s">
        <v>161</v>
      </c>
      <c r="P50" s="1" t="s">
        <v>33</v>
      </c>
      <c r="Q50" s="1" t="s">
        <v>107</v>
      </c>
      <c r="R50" s="1">
        <v>1.0</v>
      </c>
      <c r="S50" s="1">
        <v>2.0</v>
      </c>
      <c r="T50" s="1">
        <v>3.0</v>
      </c>
      <c r="U50" s="13" t="s">
        <v>236</v>
      </c>
      <c r="V50" s="14"/>
      <c r="W50" s="14"/>
      <c r="X50" s="14"/>
    </row>
    <row r="51">
      <c r="A51" s="17"/>
      <c r="B51" s="17">
        <v>44036.56272775463</v>
      </c>
      <c r="C51" s="1">
        <v>50.0</v>
      </c>
      <c r="D51" s="18" t="s">
        <v>237</v>
      </c>
      <c r="E51" s="18" t="s">
        <v>238</v>
      </c>
      <c r="F51" s="1" t="str">
        <f t="shared" si="1"/>
        <v>Desmond.Chico@elmsampledata.com</v>
      </c>
      <c r="G51" s="1" t="s">
        <v>217</v>
      </c>
      <c r="H51" s="1" t="s">
        <v>70</v>
      </c>
      <c r="I51" s="1" t="s">
        <v>81</v>
      </c>
      <c r="J51" s="1" t="s">
        <v>89</v>
      </c>
      <c r="K51" s="1" t="s">
        <v>195</v>
      </c>
      <c r="L51" s="1" t="s">
        <v>239</v>
      </c>
      <c r="M51" s="1" t="s">
        <v>147</v>
      </c>
      <c r="N51" s="1" t="s">
        <v>62</v>
      </c>
      <c r="O51" s="1" t="s">
        <v>161</v>
      </c>
      <c r="P51" s="1" t="s">
        <v>46</v>
      </c>
      <c r="Q51" s="1" t="s">
        <v>117</v>
      </c>
      <c r="R51" s="1">
        <v>1.0</v>
      </c>
      <c r="S51" s="1">
        <v>2.0</v>
      </c>
      <c r="T51" s="1">
        <v>3.0</v>
      </c>
      <c r="U51" s="18" t="s">
        <v>224</v>
      </c>
      <c r="V51" s="18" t="s">
        <v>220</v>
      </c>
      <c r="W51" s="18" t="s">
        <v>77</v>
      </c>
      <c r="X51" s="14"/>
    </row>
    <row r="52">
      <c r="A52" s="1"/>
      <c r="B52" s="1">
        <v>88.0</v>
      </c>
      <c r="C52" s="1">
        <v>51.0</v>
      </c>
      <c r="D52" s="13" t="s">
        <v>240</v>
      </c>
      <c r="E52" s="13" t="s">
        <v>241</v>
      </c>
      <c r="F52" s="1" t="str">
        <f t="shared" si="1"/>
        <v>Dhruv.Trehan@elmsampledata.com</v>
      </c>
      <c r="G52" s="14"/>
      <c r="H52" s="15" t="s">
        <v>25</v>
      </c>
      <c r="I52" s="1" t="s">
        <v>60</v>
      </c>
      <c r="J52" s="15" t="s">
        <v>150</v>
      </c>
      <c r="K52" s="19" t="s">
        <v>61</v>
      </c>
      <c r="L52" s="16" t="s">
        <v>29</v>
      </c>
      <c r="M52" s="16" t="s">
        <v>151</v>
      </c>
      <c r="N52" s="16" t="s">
        <v>242</v>
      </c>
      <c r="O52" s="1" t="s">
        <v>62</v>
      </c>
      <c r="P52" s="1" t="s">
        <v>46</v>
      </c>
      <c r="Q52" s="1" t="s">
        <v>107</v>
      </c>
      <c r="R52" s="1">
        <v>2.0</v>
      </c>
      <c r="S52" s="1">
        <v>1.0</v>
      </c>
      <c r="T52" s="1">
        <v>3.0</v>
      </c>
      <c r="U52" s="13" t="s">
        <v>243</v>
      </c>
      <c r="V52" s="14"/>
      <c r="W52" s="14"/>
      <c r="X52" s="14"/>
    </row>
    <row r="53">
      <c r="A53" s="1"/>
      <c r="B53" s="1">
        <v>98.0</v>
      </c>
      <c r="C53" s="1">
        <v>52.0</v>
      </c>
      <c r="D53" s="13" t="s">
        <v>244</v>
      </c>
      <c r="E53" s="13" t="s">
        <v>245</v>
      </c>
      <c r="F53" s="1" t="str">
        <f t="shared" si="1"/>
        <v>Divya.Elizabeth@elmsampledata.com</v>
      </c>
      <c r="G53" s="14"/>
      <c r="H53" s="20" t="s">
        <v>88</v>
      </c>
      <c r="I53" s="15" t="s">
        <v>100</v>
      </c>
      <c r="J53" s="1" t="s">
        <v>99</v>
      </c>
      <c r="K53" s="21" t="s">
        <v>90</v>
      </c>
      <c r="L53" s="21" t="s">
        <v>113</v>
      </c>
      <c r="M53" s="16" t="s">
        <v>110</v>
      </c>
      <c r="N53" s="16" t="s">
        <v>101</v>
      </c>
      <c r="O53" s="21" t="s">
        <v>195</v>
      </c>
      <c r="P53" s="1" t="s">
        <v>46</v>
      </c>
      <c r="Q53" s="1" t="s">
        <v>47</v>
      </c>
      <c r="R53" s="1">
        <v>2.0</v>
      </c>
      <c r="S53" s="1">
        <v>1.0</v>
      </c>
      <c r="T53" s="1">
        <v>3.0</v>
      </c>
      <c r="U53" s="14"/>
      <c r="V53" s="14"/>
      <c r="W53" s="14"/>
      <c r="X53" s="14"/>
    </row>
    <row r="54">
      <c r="A54" s="1"/>
      <c r="B54" s="1">
        <v>68.0</v>
      </c>
      <c r="C54" s="1">
        <v>53.0</v>
      </c>
      <c r="D54" s="13" t="s">
        <v>244</v>
      </c>
      <c r="E54" s="13" t="s">
        <v>246</v>
      </c>
      <c r="F54" s="1" t="str">
        <f t="shared" si="1"/>
        <v>Divya.Sihag@elmsampledata.com</v>
      </c>
      <c r="G54" s="14"/>
      <c r="H54" s="1" t="s">
        <v>60</v>
      </c>
      <c r="I54" s="1" t="s">
        <v>26</v>
      </c>
      <c r="J54" s="1" t="s">
        <v>70</v>
      </c>
      <c r="K54" s="1" t="s">
        <v>61</v>
      </c>
      <c r="L54" s="1" t="s">
        <v>120</v>
      </c>
      <c r="M54" s="1" t="s">
        <v>62</v>
      </c>
      <c r="N54" s="1" t="s">
        <v>91</v>
      </c>
      <c r="O54" s="1" t="s">
        <v>162</v>
      </c>
      <c r="P54" s="1" t="s">
        <v>46</v>
      </c>
      <c r="Q54" s="1" t="s">
        <v>50</v>
      </c>
      <c r="R54" s="1">
        <v>1.0</v>
      </c>
      <c r="S54" s="1">
        <v>2.0</v>
      </c>
      <c r="T54" s="1">
        <v>3.0</v>
      </c>
      <c r="U54" s="13" t="s">
        <v>247</v>
      </c>
      <c r="V54" s="14"/>
      <c r="W54" s="14"/>
      <c r="X54" s="14"/>
    </row>
    <row r="55">
      <c r="A55" s="1"/>
      <c r="B55" s="1">
        <v>143.0</v>
      </c>
      <c r="C55" s="1">
        <v>54.0</v>
      </c>
      <c r="D55" s="13" t="s">
        <v>244</v>
      </c>
      <c r="E55" s="13" t="s">
        <v>248</v>
      </c>
      <c r="F55" s="1" t="str">
        <f t="shared" si="1"/>
        <v>Divya.Prabha@elmsampledata.com</v>
      </c>
      <c r="G55" s="14"/>
      <c r="H55" s="1" t="s">
        <v>60</v>
      </c>
      <c r="I55" s="15" t="s">
        <v>150</v>
      </c>
      <c r="J55" s="15" t="s">
        <v>27</v>
      </c>
      <c r="K55" s="1" t="s">
        <v>61</v>
      </c>
      <c r="L55" s="16" t="s">
        <v>152</v>
      </c>
      <c r="M55" s="16" t="s">
        <v>242</v>
      </c>
      <c r="N55" s="1" t="s">
        <v>62</v>
      </c>
      <c r="O55" s="16" t="s">
        <v>28</v>
      </c>
      <c r="P55" s="1" t="s">
        <v>46</v>
      </c>
      <c r="Q55" s="1" t="s">
        <v>50</v>
      </c>
      <c r="R55" s="1">
        <v>3.0</v>
      </c>
      <c r="S55" s="1">
        <v>2.0</v>
      </c>
      <c r="T55" s="1">
        <v>1.0</v>
      </c>
      <c r="U55" s="13" t="s">
        <v>249</v>
      </c>
      <c r="V55" s="1"/>
      <c r="W55" s="14"/>
      <c r="X55" s="14"/>
    </row>
    <row r="56">
      <c r="A56" s="1"/>
      <c r="B56" s="1">
        <v>134.0</v>
      </c>
      <c r="C56" s="1">
        <v>55.0</v>
      </c>
      <c r="D56" s="13" t="s">
        <v>250</v>
      </c>
      <c r="E56" s="13" t="s">
        <v>251</v>
      </c>
      <c r="F56" s="1" t="str">
        <f t="shared" si="1"/>
        <v>Divyashree.S@elmsampledata.com</v>
      </c>
      <c r="G56" s="14"/>
      <c r="H56" s="20" t="s">
        <v>88</v>
      </c>
      <c r="I56" s="20" t="s">
        <v>70</v>
      </c>
      <c r="J56" s="1" t="s">
        <v>99</v>
      </c>
      <c r="K56" s="21" t="s">
        <v>90</v>
      </c>
      <c r="L56" s="21" t="s">
        <v>190</v>
      </c>
      <c r="M56" s="21" t="s">
        <v>113</v>
      </c>
      <c r="N56" s="16" t="s">
        <v>110</v>
      </c>
      <c r="O56" s="21" t="s">
        <v>195</v>
      </c>
      <c r="P56" s="1" t="s">
        <v>33</v>
      </c>
      <c r="Q56" s="1" t="s">
        <v>107</v>
      </c>
      <c r="R56" s="19">
        <v>3.0</v>
      </c>
      <c r="S56" s="19">
        <v>1.0</v>
      </c>
      <c r="T56" s="19">
        <v>2.0</v>
      </c>
      <c r="U56" s="14"/>
      <c r="V56" s="14"/>
      <c r="W56" s="14"/>
      <c r="X56" s="14"/>
    </row>
    <row r="57">
      <c r="A57" s="1"/>
      <c r="B57" s="1">
        <v>78.0</v>
      </c>
      <c r="C57" s="1">
        <v>56.0</v>
      </c>
      <c r="D57" s="13" t="s">
        <v>252</v>
      </c>
      <c r="E57" s="13" t="s">
        <v>253</v>
      </c>
      <c r="F57" s="1" t="str">
        <f t="shared" si="1"/>
        <v>Dominic.Sominthang@elmsampledata.com</v>
      </c>
      <c r="G57" s="14"/>
      <c r="H57" s="19" t="s">
        <v>60</v>
      </c>
      <c r="I57" s="19" t="s">
        <v>70</v>
      </c>
      <c r="J57" s="19" t="s">
        <v>88</v>
      </c>
      <c r="K57" s="19" t="s">
        <v>61</v>
      </c>
      <c r="L57" s="19" t="s">
        <v>161</v>
      </c>
      <c r="M57" s="19" t="s">
        <v>142</v>
      </c>
      <c r="N57" s="19" t="s">
        <v>61</v>
      </c>
      <c r="O57" s="19" t="s">
        <v>62</v>
      </c>
      <c r="P57" s="19" t="s">
        <v>46</v>
      </c>
      <c r="Q57" s="19" t="s">
        <v>50</v>
      </c>
      <c r="R57" s="19">
        <v>1.0</v>
      </c>
      <c r="S57" s="19">
        <v>3.0</v>
      </c>
      <c r="T57" s="19">
        <v>2.0</v>
      </c>
      <c r="U57" s="13" t="s">
        <v>254</v>
      </c>
      <c r="V57" s="14"/>
      <c r="W57" s="14"/>
      <c r="X57" s="14"/>
    </row>
    <row r="58">
      <c r="A58" s="17"/>
      <c r="B58" s="17">
        <v>44036.578653275465</v>
      </c>
      <c r="C58" s="1">
        <v>57.0</v>
      </c>
      <c r="D58" s="18" t="s">
        <v>218</v>
      </c>
      <c r="E58" s="18" t="s">
        <v>255</v>
      </c>
      <c r="F58" s="1" t="str">
        <f t="shared" si="1"/>
        <v>Donny.Croney@elmsampledata.com</v>
      </c>
      <c r="G58" s="1" t="s">
        <v>256</v>
      </c>
      <c r="H58" s="1" t="s">
        <v>26</v>
      </c>
      <c r="I58" s="1" t="s">
        <v>70</v>
      </c>
      <c r="J58" s="1" t="s">
        <v>81</v>
      </c>
      <c r="K58" s="1" t="s">
        <v>190</v>
      </c>
      <c r="L58" s="1" t="s">
        <v>91</v>
      </c>
      <c r="M58" s="1" t="s">
        <v>185</v>
      </c>
      <c r="N58" s="1" t="s">
        <v>90</v>
      </c>
      <c r="O58" s="1" t="s">
        <v>82</v>
      </c>
      <c r="P58" s="1" t="s">
        <v>33</v>
      </c>
      <c r="Q58" s="1" t="s">
        <v>47</v>
      </c>
      <c r="R58" s="1">
        <v>2.0</v>
      </c>
      <c r="S58" s="1">
        <v>1.0</v>
      </c>
      <c r="T58" s="1">
        <v>3.0</v>
      </c>
      <c r="U58" s="18" t="s">
        <v>215</v>
      </c>
      <c r="V58" s="18" t="s">
        <v>257</v>
      </c>
      <c r="W58" s="18" t="s">
        <v>205</v>
      </c>
      <c r="X58" s="14"/>
    </row>
    <row r="59">
      <c r="A59" s="17"/>
      <c r="B59" s="17">
        <v>44036.67715804398</v>
      </c>
      <c r="C59" s="1">
        <v>58.0</v>
      </c>
      <c r="D59" s="18" t="s">
        <v>187</v>
      </c>
      <c r="E59" s="18" t="s">
        <v>258</v>
      </c>
      <c r="F59" s="1" t="str">
        <f t="shared" si="1"/>
        <v>Gamma.Major@elmsampledata.com</v>
      </c>
      <c r="G59" s="1" t="s">
        <v>184</v>
      </c>
      <c r="H59" s="1" t="s">
        <v>60</v>
      </c>
      <c r="I59" s="1" t="s">
        <v>26</v>
      </c>
      <c r="J59" s="1" t="s">
        <v>71</v>
      </c>
      <c r="K59" s="1" t="s">
        <v>120</v>
      </c>
      <c r="L59" s="1" t="s">
        <v>121</v>
      </c>
      <c r="M59" s="1" t="s">
        <v>82</v>
      </c>
      <c r="N59" s="1" t="s">
        <v>181</v>
      </c>
      <c r="O59" s="1" t="s">
        <v>127</v>
      </c>
      <c r="P59" s="1" t="s">
        <v>46</v>
      </c>
      <c r="Q59" s="1" t="s">
        <v>50</v>
      </c>
      <c r="R59" s="1">
        <v>2.0</v>
      </c>
      <c r="S59" s="1">
        <v>3.0</v>
      </c>
      <c r="T59" s="1">
        <v>1.0</v>
      </c>
      <c r="U59" s="18" t="s">
        <v>259</v>
      </c>
      <c r="V59" s="18" t="s">
        <v>85</v>
      </c>
      <c r="W59" s="18" t="s">
        <v>259</v>
      </c>
      <c r="X59" s="13"/>
    </row>
    <row r="60">
      <c r="A60" s="17"/>
      <c r="B60" s="17">
        <v>44036.56700285879</v>
      </c>
      <c r="C60" s="1">
        <v>59.0</v>
      </c>
      <c r="D60" s="18" t="s">
        <v>260</v>
      </c>
      <c r="E60" s="18" t="s">
        <v>261</v>
      </c>
      <c r="F60" s="1" t="str">
        <f t="shared" si="1"/>
        <v>Garland.Lofton@elmsampledata.com</v>
      </c>
      <c r="G60" s="1" t="s">
        <v>262</v>
      </c>
      <c r="H60" s="1" t="s">
        <v>81</v>
      </c>
      <c r="I60" s="1" t="s">
        <v>71</v>
      </c>
      <c r="J60" s="1" t="s">
        <v>88</v>
      </c>
      <c r="K60" s="1" t="s">
        <v>72</v>
      </c>
      <c r="L60" s="1" t="s">
        <v>126</v>
      </c>
      <c r="M60" s="1" t="s">
        <v>92</v>
      </c>
      <c r="N60" s="1" t="s">
        <v>195</v>
      </c>
      <c r="O60" s="1" t="s">
        <v>142</v>
      </c>
      <c r="P60" s="1" t="s">
        <v>46</v>
      </c>
      <c r="Q60" s="1" t="s">
        <v>117</v>
      </c>
      <c r="R60" s="1">
        <v>3.0</v>
      </c>
      <c r="S60" s="1">
        <v>1.0</v>
      </c>
      <c r="T60" s="1">
        <v>2.0</v>
      </c>
      <c r="U60" s="18" t="s">
        <v>263</v>
      </c>
      <c r="V60" s="18" t="s">
        <v>263</v>
      </c>
      <c r="W60" s="18" t="s">
        <v>264</v>
      </c>
      <c r="X60" s="14"/>
    </row>
    <row r="61">
      <c r="A61" s="23"/>
      <c r="B61" s="23">
        <v>44037.087795370375</v>
      </c>
      <c r="C61" s="1">
        <v>60.0</v>
      </c>
      <c r="D61" s="19" t="s">
        <v>265</v>
      </c>
      <c r="E61" s="19" t="s">
        <v>266</v>
      </c>
      <c r="F61" s="1" t="str">
        <f t="shared" si="1"/>
        <v>Gayle.Jopper@elmsampledata.com</v>
      </c>
      <c r="G61" s="19" t="s">
        <v>267</v>
      </c>
      <c r="H61" s="19" t="s">
        <v>26</v>
      </c>
      <c r="I61" s="19" t="s">
        <v>70</v>
      </c>
      <c r="J61" s="19" t="s">
        <v>89</v>
      </c>
      <c r="K61" s="19" t="s">
        <v>32</v>
      </c>
      <c r="L61" s="19" t="s">
        <v>162</v>
      </c>
      <c r="M61" s="19" t="s">
        <v>62</v>
      </c>
      <c r="N61" s="19" t="s">
        <v>74</v>
      </c>
      <c r="O61" s="19" t="s">
        <v>146</v>
      </c>
      <c r="P61" s="19" t="s">
        <v>33</v>
      </c>
      <c r="Q61" s="19" t="s">
        <v>50</v>
      </c>
      <c r="R61" s="19">
        <v>3.0</v>
      </c>
      <c r="S61" s="19">
        <v>1.0</v>
      </c>
      <c r="T61" s="19">
        <v>2.0</v>
      </c>
      <c r="U61" s="18" t="s">
        <v>268</v>
      </c>
      <c r="V61" s="13"/>
      <c r="W61" s="13"/>
      <c r="X61" s="13"/>
    </row>
    <row r="62">
      <c r="A62" s="17"/>
      <c r="B62" s="17">
        <v>44036.568527118055</v>
      </c>
      <c r="C62" s="1">
        <v>61.0</v>
      </c>
      <c r="D62" s="18" t="s">
        <v>269</v>
      </c>
      <c r="E62" s="18" t="s">
        <v>270</v>
      </c>
      <c r="F62" s="1" t="str">
        <f t="shared" si="1"/>
        <v>Gertrude.Filippi@elmsampledata.com</v>
      </c>
      <c r="G62" s="1" t="s">
        <v>184</v>
      </c>
      <c r="H62" s="1" t="s">
        <v>60</v>
      </c>
      <c r="I62" s="1" t="s">
        <v>26</v>
      </c>
      <c r="J62" s="1" t="s">
        <v>71</v>
      </c>
      <c r="K62" s="1" t="s">
        <v>75</v>
      </c>
      <c r="L62" s="1" t="s">
        <v>127</v>
      </c>
      <c r="M62" s="1" t="s">
        <v>72</v>
      </c>
      <c r="N62" s="1" t="s">
        <v>121</v>
      </c>
      <c r="O62" s="1" t="s">
        <v>166</v>
      </c>
      <c r="P62" s="1" t="s">
        <v>46</v>
      </c>
      <c r="Q62" s="1" t="s">
        <v>50</v>
      </c>
      <c r="R62" s="1">
        <v>2.0</v>
      </c>
      <c r="S62" s="1">
        <v>1.0</v>
      </c>
      <c r="T62" s="1">
        <v>3.0</v>
      </c>
      <c r="U62" s="18" t="s">
        <v>271</v>
      </c>
      <c r="V62" s="18" t="s">
        <v>272</v>
      </c>
      <c r="W62" s="18" t="s">
        <v>273</v>
      </c>
      <c r="X62" s="14"/>
    </row>
    <row r="63">
      <c r="A63" s="17"/>
      <c r="B63" s="17">
        <v>44036.56865822917</v>
      </c>
      <c r="C63" s="1">
        <v>62.0</v>
      </c>
      <c r="D63" s="18" t="s">
        <v>271</v>
      </c>
      <c r="E63" s="18" t="s">
        <v>274</v>
      </c>
      <c r="F63" s="1" t="str">
        <f t="shared" si="1"/>
        <v>Ghislaine.Wexler@elmsampledata.com</v>
      </c>
      <c r="G63" s="1" t="s">
        <v>275</v>
      </c>
      <c r="H63" s="1" t="s">
        <v>26</v>
      </c>
      <c r="I63" s="1" t="s">
        <v>81</v>
      </c>
      <c r="J63" s="1" t="s">
        <v>88</v>
      </c>
      <c r="K63" s="1" t="s">
        <v>75</v>
      </c>
      <c r="L63" s="1" t="s">
        <v>121</v>
      </c>
      <c r="M63" s="1" t="s">
        <v>166</v>
      </c>
      <c r="N63" s="1" t="s">
        <v>126</v>
      </c>
      <c r="O63" s="1" t="s">
        <v>91</v>
      </c>
      <c r="P63" s="1" t="s">
        <v>33</v>
      </c>
      <c r="Q63" s="1" t="s">
        <v>64</v>
      </c>
      <c r="R63" s="1">
        <v>2.0</v>
      </c>
      <c r="S63" s="1">
        <v>1.0</v>
      </c>
      <c r="T63" s="1">
        <v>3.0</v>
      </c>
      <c r="U63" s="18" t="s">
        <v>269</v>
      </c>
      <c r="V63" s="18" t="s">
        <v>276</v>
      </c>
      <c r="W63" s="18" t="s">
        <v>260</v>
      </c>
      <c r="X63" s="14"/>
    </row>
    <row r="64">
      <c r="A64" s="13"/>
      <c r="B64" s="17">
        <v>44036.559196863425</v>
      </c>
      <c r="C64" s="1">
        <v>63.0</v>
      </c>
      <c r="D64" s="18" t="s">
        <v>277</v>
      </c>
      <c r="E64" s="18" t="s">
        <v>278</v>
      </c>
      <c r="F64" s="1" t="str">
        <f t="shared" si="1"/>
        <v>Gita.Foor@elmsampledata.com</v>
      </c>
      <c r="G64" s="1" t="s">
        <v>279</v>
      </c>
      <c r="H64" s="1" t="s">
        <v>60</v>
      </c>
      <c r="I64" s="1" t="s">
        <v>71</v>
      </c>
      <c r="J64" s="1" t="s">
        <v>88</v>
      </c>
      <c r="K64" s="1" t="s">
        <v>113</v>
      </c>
      <c r="L64" s="1" t="s">
        <v>90</v>
      </c>
      <c r="M64" s="1" t="s">
        <v>61</v>
      </c>
      <c r="N64" s="1" t="s">
        <v>142</v>
      </c>
      <c r="O64" s="1" t="s">
        <v>62</v>
      </c>
      <c r="P64" s="1" t="s">
        <v>33</v>
      </c>
      <c r="Q64" s="1" t="s">
        <v>64</v>
      </c>
      <c r="R64" s="1">
        <v>1.0</v>
      </c>
      <c r="S64" s="1">
        <v>2.0</v>
      </c>
      <c r="T64" s="1">
        <v>3.0</v>
      </c>
      <c r="U64" s="18" t="s">
        <v>225</v>
      </c>
      <c r="V64" s="18" t="s">
        <v>229</v>
      </c>
      <c r="W64" s="18" t="s">
        <v>232</v>
      </c>
      <c r="X64" s="14"/>
    </row>
    <row r="65">
      <c r="A65" s="1"/>
      <c r="B65" s="1">
        <v>199.0</v>
      </c>
      <c r="C65" s="1">
        <v>64.0</v>
      </c>
      <c r="D65" s="13" t="s">
        <v>280</v>
      </c>
      <c r="E65" s="13" t="s">
        <v>281</v>
      </c>
      <c r="F65" s="1" t="str">
        <f t="shared" si="1"/>
        <v>Hadiya.Sultanpuri@elmsampledata.com</v>
      </c>
      <c r="G65" s="14"/>
      <c r="H65" s="20" t="s">
        <v>88</v>
      </c>
      <c r="I65" s="20" t="s">
        <v>70</v>
      </c>
      <c r="J65" s="15" t="s">
        <v>100</v>
      </c>
      <c r="K65" s="21" t="s">
        <v>113</v>
      </c>
      <c r="L65" s="21" t="s">
        <v>190</v>
      </c>
      <c r="M65" s="21" t="s">
        <v>195</v>
      </c>
      <c r="N65" s="16" t="s">
        <v>101</v>
      </c>
      <c r="O65" s="21" t="s">
        <v>146</v>
      </c>
      <c r="P65" s="1" t="s">
        <v>46</v>
      </c>
      <c r="Q65" s="1" t="s">
        <v>50</v>
      </c>
      <c r="R65" s="1">
        <v>3.0</v>
      </c>
      <c r="S65" s="1">
        <v>2.0</v>
      </c>
      <c r="T65" s="1">
        <v>1.0</v>
      </c>
      <c r="U65" s="14"/>
      <c r="V65" s="14"/>
      <c r="W65" s="14"/>
      <c r="X65" s="14"/>
    </row>
    <row r="66">
      <c r="A66" s="1"/>
      <c r="B66" s="1">
        <v>144.0</v>
      </c>
      <c r="C66" s="1">
        <v>65.0</v>
      </c>
      <c r="D66" s="13" t="s">
        <v>249</v>
      </c>
      <c r="E66" s="13" t="s">
        <v>282</v>
      </c>
      <c r="F66" s="1" t="str">
        <f t="shared" si="1"/>
        <v>Hari.Haran@elmsampledata.com</v>
      </c>
      <c r="G66" s="14"/>
      <c r="H66" s="1" t="s">
        <v>60</v>
      </c>
      <c r="I66" s="15" t="s">
        <v>150</v>
      </c>
      <c r="J66" s="15" t="s">
        <v>27</v>
      </c>
      <c r="K66" s="1" t="s">
        <v>61</v>
      </c>
      <c r="L66" s="16" t="s">
        <v>152</v>
      </c>
      <c r="M66" s="16" t="s">
        <v>30</v>
      </c>
      <c r="N66" s="1" t="s">
        <v>62</v>
      </c>
      <c r="O66" s="16" t="s">
        <v>28</v>
      </c>
      <c r="P66" s="1" t="s">
        <v>46</v>
      </c>
      <c r="Q66" s="1" t="s">
        <v>107</v>
      </c>
      <c r="R66" s="1">
        <v>1.0</v>
      </c>
      <c r="S66" s="1">
        <v>2.0</v>
      </c>
      <c r="T66" s="1">
        <v>3.0</v>
      </c>
      <c r="U66" s="13" t="s">
        <v>244</v>
      </c>
      <c r="V66" s="14"/>
      <c r="W66" s="14"/>
      <c r="X66" s="14"/>
    </row>
    <row r="67">
      <c r="A67" s="1"/>
      <c r="B67" s="1">
        <v>99.0</v>
      </c>
      <c r="C67" s="1">
        <v>66.0</v>
      </c>
      <c r="D67" s="13" t="s">
        <v>283</v>
      </c>
      <c r="E67" s="13" t="s">
        <v>284</v>
      </c>
      <c r="F67" s="1" t="str">
        <f t="shared" si="1"/>
        <v>Harshahn.J@elmsampledata.com</v>
      </c>
      <c r="G67" s="14"/>
      <c r="H67" s="1" t="s">
        <v>99</v>
      </c>
      <c r="I67" s="20" t="s">
        <v>88</v>
      </c>
      <c r="J67" s="15" t="s">
        <v>100</v>
      </c>
      <c r="K67" s="16" t="s">
        <v>106</v>
      </c>
      <c r="L67" s="21" t="s">
        <v>90</v>
      </c>
      <c r="M67" s="16" t="s">
        <v>103</v>
      </c>
      <c r="N67" s="21" t="s">
        <v>113</v>
      </c>
      <c r="O67" s="16" t="s">
        <v>101</v>
      </c>
      <c r="P67" s="1" t="s">
        <v>33</v>
      </c>
      <c r="Q67" s="1" t="s">
        <v>107</v>
      </c>
      <c r="R67" s="1">
        <v>2.0</v>
      </c>
      <c r="S67" s="1">
        <v>1.0</v>
      </c>
      <c r="T67" s="1">
        <v>3.0</v>
      </c>
      <c r="U67" s="14"/>
      <c r="V67" s="14"/>
      <c r="W67" s="14"/>
      <c r="X67" s="14"/>
    </row>
    <row r="68">
      <c r="A68" s="17"/>
      <c r="B68" s="17">
        <v>44036.57589811343</v>
      </c>
      <c r="C68" s="1">
        <v>67.0</v>
      </c>
      <c r="D68" s="18" t="s">
        <v>285</v>
      </c>
      <c r="E68" s="18" t="s">
        <v>286</v>
      </c>
      <c r="F68" s="1" t="str">
        <f t="shared" si="1"/>
        <v>Hildred.Truesdell@elmsampledata.com</v>
      </c>
      <c r="G68" s="1" t="s">
        <v>287</v>
      </c>
      <c r="H68" s="1" t="s">
        <v>60</v>
      </c>
      <c r="I68" s="1" t="s">
        <v>26</v>
      </c>
      <c r="J68" s="1" t="s">
        <v>88</v>
      </c>
      <c r="K68" s="1" t="s">
        <v>74</v>
      </c>
      <c r="L68" s="1" t="s">
        <v>120</v>
      </c>
      <c r="M68" s="1" t="s">
        <v>195</v>
      </c>
      <c r="N68" s="1" t="s">
        <v>113</v>
      </c>
      <c r="O68" s="1" t="s">
        <v>82</v>
      </c>
      <c r="P68" s="1" t="s">
        <v>46</v>
      </c>
      <c r="Q68" s="1" t="s">
        <v>288</v>
      </c>
      <c r="R68" s="1">
        <v>3.0</v>
      </c>
      <c r="S68" s="1">
        <v>1.0</v>
      </c>
      <c r="T68" s="1">
        <v>2.0</v>
      </c>
      <c r="U68" s="18" t="s">
        <v>289</v>
      </c>
      <c r="V68" s="18" t="s">
        <v>289</v>
      </c>
      <c r="W68" s="18" t="s">
        <v>257</v>
      </c>
      <c r="X68" s="14"/>
    </row>
    <row r="69">
      <c r="A69" s="1"/>
      <c r="B69" s="1">
        <v>179.0</v>
      </c>
      <c r="C69" s="1">
        <v>68.0</v>
      </c>
      <c r="D69" s="13" t="s">
        <v>290</v>
      </c>
      <c r="E69" s="13" t="s">
        <v>291</v>
      </c>
      <c r="F69" s="1" t="str">
        <f t="shared" si="1"/>
        <v>Insha.Bint@elmsampledata.com</v>
      </c>
      <c r="G69" s="14"/>
      <c r="H69" s="15" t="s">
        <v>100</v>
      </c>
      <c r="I69" s="20" t="s">
        <v>88</v>
      </c>
      <c r="J69" s="20" t="s">
        <v>70</v>
      </c>
      <c r="K69" s="16" t="s">
        <v>101</v>
      </c>
      <c r="L69" s="21" t="s">
        <v>90</v>
      </c>
      <c r="M69" s="21" t="s">
        <v>113</v>
      </c>
      <c r="N69" s="16" t="s">
        <v>103</v>
      </c>
      <c r="O69" s="16" t="s">
        <v>176</v>
      </c>
      <c r="P69" s="1" t="s">
        <v>33</v>
      </c>
      <c r="Q69" s="1" t="s">
        <v>50</v>
      </c>
      <c r="R69" s="1">
        <v>2.0</v>
      </c>
      <c r="S69" s="1">
        <v>3.0</v>
      </c>
      <c r="T69" s="1">
        <v>1.0</v>
      </c>
      <c r="U69" s="14"/>
      <c r="V69" s="14"/>
      <c r="W69" s="14"/>
      <c r="X69" s="14"/>
    </row>
    <row r="70">
      <c r="A70" s="1"/>
      <c r="B70" s="1">
        <v>180.0</v>
      </c>
      <c r="C70" s="1">
        <v>69.0</v>
      </c>
      <c r="D70" s="13" t="s">
        <v>292</v>
      </c>
      <c r="E70" s="13" t="s">
        <v>169</v>
      </c>
      <c r="F70" s="1" t="str">
        <f t="shared" si="1"/>
        <v>Ipsita.Gupta@elmsampledata.com</v>
      </c>
      <c r="G70" s="14"/>
      <c r="H70" s="20" t="s">
        <v>88</v>
      </c>
      <c r="I70" s="20" t="s">
        <v>70</v>
      </c>
      <c r="J70" s="1" t="s">
        <v>99</v>
      </c>
      <c r="K70" s="21" t="s">
        <v>113</v>
      </c>
      <c r="L70" s="21" t="s">
        <v>90</v>
      </c>
      <c r="M70" s="16" t="s">
        <v>178</v>
      </c>
      <c r="N70" s="16" t="s">
        <v>110</v>
      </c>
      <c r="O70" s="16" t="s">
        <v>103</v>
      </c>
      <c r="P70" s="1" t="s">
        <v>46</v>
      </c>
      <c r="Q70" s="1" t="s">
        <v>47</v>
      </c>
      <c r="R70" s="1">
        <v>2.0</v>
      </c>
      <c r="S70" s="1">
        <v>1.0</v>
      </c>
      <c r="T70" s="1">
        <v>3.0</v>
      </c>
      <c r="U70" s="14"/>
      <c r="V70" s="14"/>
      <c r="W70" s="14"/>
      <c r="X70" s="14"/>
    </row>
    <row r="71">
      <c r="A71" s="17"/>
      <c r="B71" s="17">
        <v>44036.56537881945</v>
      </c>
      <c r="C71" s="1">
        <v>70.0</v>
      </c>
      <c r="D71" s="18" t="s">
        <v>220</v>
      </c>
      <c r="E71" s="18" t="s">
        <v>293</v>
      </c>
      <c r="F71" s="1" t="str">
        <f t="shared" si="1"/>
        <v>Jacquie.Gaffney@elmsampledata.com</v>
      </c>
      <c r="G71" s="1" t="s">
        <v>294</v>
      </c>
      <c r="H71" s="1" t="s">
        <v>60</v>
      </c>
      <c r="I71" s="1" t="s">
        <v>81</v>
      </c>
      <c r="J71" s="1" t="s">
        <v>88</v>
      </c>
      <c r="K71" s="1" t="s">
        <v>61</v>
      </c>
      <c r="L71" s="1" t="s">
        <v>113</v>
      </c>
      <c r="M71" s="1" t="s">
        <v>82</v>
      </c>
      <c r="N71" s="1" t="s">
        <v>142</v>
      </c>
      <c r="O71" s="1" t="s">
        <v>62</v>
      </c>
      <c r="P71" s="1" t="s">
        <v>46</v>
      </c>
      <c r="Q71" s="1" t="s">
        <v>50</v>
      </c>
      <c r="R71" s="1">
        <v>2.0</v>
      </c>
      <c r="S71" s="1">
        <v>1.0</v>
      </c>
      <c r="T71" s="1">
        <v>3.0</v>
      </c>
      <c r="U71" s="18" t="s">
        <v>219</v>
      </c>
      <c r="V71" s="18" t="s">
        <v>295</v>
      </c>
      <c r="W71" s="18" t="s">
        <v>269</v>
      </c>
      <c r="X71" s="14"/>
    </row>
    <row r="72">
      <c r="A72" s="1"/>
      <c r="B72" s="1">
        <v>163.0</v>
      </c>
      <c r="C72" s="1">
        <v>71.0</v>
      </c>
      <c r="D72" s="13" t="s">
        <v>296</v>
      </c>
      <c r="E72" s="13" t="s">
        <v>297</v>
      </c>
      <c r="F72" s="1" t="str">
        <f t="shared" si="1"/>
        <v>Janhavi.Sharma@elmsampledata.com</v>
      </c>
      <c r="G72" s="14"/>
      <c r="H72" s="20" t="s">
        <v>88</v>
      </c>
      <c r="I72" s="20" t="s">
        <v>70</v>
      </c>
      <c r="J72" s="1" t="s">
        <v>99</v>
      </c>
      <c r="K72" s="21" t="s">
        <v>190</v>
      </c>
      <c r="L72" s="21" t="s">
        <v>90</v>
      </c>
      <c r="M72" s="21" t="s">
        <v>177</v>
      </c>
      <c r="N72" s="16" t="s">
        <v>103</v>
      </c>
      <c r="O72" s="16" t="s">
        <v>176</v>
      </c>
      <c r="P72" s="1" t="s">
        <v>33</v>
      </c>
      <c r="Q72" s="1" t="s">
        <v>50</v>
      </c>
      <c r="R72" s="1">
        <v>3.0</v>
      </c>
      <c r="S72" s="1">
        <v>2.0</v>
      </c>
      <c r="T72" s="1">
        <v>1.0</v>
      </c>
      <c r="U72" s="14"/>
      <c r="V72" s="14"/>
      <c r="W72" s="14"/>
      <c r="X72" s="14"/>
    </row>
    <row r="73">
      <c r="A73" s="17"/>
      <c r="B73" s="17">
        <v>44036.56649488426</v>
      </c>
      <c r="C73" s="1">
        <v>72.0</v>
      </c>
      <c r="D73" s="18" t="s">
        <v>298</v>
      </c>
      <c r="E73" s="18" t="s">
        <v>299</v>
      </c>
      <c r="F73" s="1" t="str">
        <f t="shared" si="1"/>
        <v>Jannie.Deibert@elmsampledata.com</v>
      </c>
      <c r="G73" s="1" t="s">
        <v>184</v>
      </c>
      <c r="H73" s="1" t="s">
        <v>60</v>
      </c>
      <c r="I73" s="1" t="s">
        <v>26</v>
      </c>
      <c r="J73" s="1" t="s">
        <v>71</v>
      </c>
      <c r="K73" s="1" t="s">
        <v>61</v>
      </c>
      <c r="L73" s="1" t="s">
        <v>127</v>
      </c>
      <c r="M73" s="1" t="s">
        <v>161</v>
      </c>
      <c r="N73" s="1" t="s">
        <v>72</v>
      </c>
      <c r="O73" s="1" t="s">
        <v>74</v>
      </c>
      <c r="P73" s="1" t="s">
        <v>46</v>
      </c>
      <c r="Q73" s="1" t="s">
        <v>50</v>
      </c>
      <c r="R73" s="1">
        <v>3.0</v>
      </c>
      <c r="S73" s="1">
        <v>2.0</v>
      </c>
      <c r="T73" s="1">
        <v>1.0</v>
      </c>
      <c r="U73" s="18" t="s">
        <v>233</v>
      </c>
      <c r="V73" s="18" t="s">
        <v>269</v>
      </c>
      <c r="W73" s="18" t="s">
        <v>300</v>
      </c>
      <c r="X73" s="14"/>
    </row>
    <row r="74">
      <c r="A74" s="1"/>
      <c r="B74" s="1">
        <v>152.0</v>
      </c>
      <c r="C74" s="1">
        <v>73.0</v>
      </c>
      <c r="D74" s="13" t="s">
        <v>301</v>
      </c>
      <c r="E74" s="13" t="s">
        <v>49</v>
      </c>
      <c r="F74" s="1" t="str">
        <f t="shared" si="1"/>
        <v>Jashkumar.Jain@elmsampledata.com</v>
      </c>
      <c r="G74" s="14"/>
      <c r="H74" s="1" t="s">
        <v>26</v>
      </c>
      <c r="I74" s="1" t="s">
        <v>38</v>
      </c>
      <c r="J74" s="1" t="s">
        <v>39</v>
      </c>
      <c r="K74" s="16" t="s">
        <v>41</v>
      </c>
      <c r="L74" s="21" t="s">
        <v>121</v>
      </c>
      <c r="M74" s="16" t="s">
        <v>45</v>
      </c>
      <c r="N74" s="1" t="s">
        <v>185</v>
      </c>
      <c r="O74" s="21" t="s">
        <v>74</v>
      </c>
      <c r="P74" s="1" t="s">
        <v>46</v>
      </c>
      <c r="Q74" s="1" t="s">
        <v>107</v>
      </c>
      <c r="R74" s="1">
        <v>2.0</v>
      </c>
      <c r="S74" s="1">
        <v>1.0</v>
      </c>
      <c r="T74" s="1">
        <v>3.0</v>
      </c>
      <c r="U74" s="14"/>
      <c r="V74" s="14"/>
      <c r="W74" s="14"/>
      <c r="X74" s="14"/>
    </row>
    <row r="75">
      <c r="A75" s="1"/>
      <c r="B75" s="1">
        <v>79.0</v>
      </c>
      <c r="C75" s="1">
        <v>74.0</v>
      </c>
      <c r="D75" s="13" t="s">
        <v>302</v>
      </c>
      <c r="E75" s="13" t="s">
        <v>303</v>
      </c>
      <c r="F75" s="1" t="str">
        <f t="shared" si="1"/>
        <v>Jasleen.Kaur@elmsampledata.com</v>
      </c>
      <c r="G75" s="14"/>
      <c r="H75" s="1" t="s">
        <v>60</v>
      </c>
      <c r="I75" s="1" t="s">
        <v>81</v>
      </c>
      <c r="J75" s="1" t="s">
        <v>88</v>
      </c>
      <c r="K75" s="1" t="s">
        <v>113</v>
      </c>
      <c r="L75" s="1" t="s">
        <v>90</v>
      </c>
      <c r="M75" s="1" t="s">
        <v>61</v>
      </c>
      <c r="N75" s="1" t="s">
        <v>82</v>
      </c>
      <c r="O75" s="1" t="s">
        <v>62</v>
      </c>
      <c r="P75" s="1" t="s">
        <v>33</v>
      </c>
      <c r="Q75" s="1" t="s">
        <v>64</v>
      </c>
      <c r="R75" s="22">
        <v>1.0</v>
      </c>
      <c r="S75" s="22">
        <v>2.0</v>
      </c>
      <c r="T75" s="22">
        <v>3.0</v>
      </c>
      <c r="U75" s="13" t="s">
        <v>304</v>
      </c>
      <c r="V75" s="14"/>
      <c r="W75" s="14"/>
      <c r="X75" s="14"/>
    </row>
    <row r="76">
      <c r="A76" s="17"/>
      <c r="B76" s="17">
        <v>44036.59462201389</v>
      </c>
      <c r="C76" s="1">
        <v>75.0</v>
      </c>
      <c r="D76" s="18" t="s">
        <v>84</v>
      </c>
      <c r="E76" s="18" t="s">
        <v>305</v>
      </c>
      <c r="F76" s="1" t="str">
        <f t="shared" si="1"/>
        <v>Jesusita.Seals@elmsampledata.com</v>
      </c>
      <c r="G76" s="1" t="s">
        <v>306</v>
      </c>
      <c r="H76" s="1" t="s">
        <v>70</v>
      </c>
      <c r="I76" s="1" t="s">
        <v>88</v>
      </c>
      <c r="J76" s="1" t="s">
        <v>89</v>
      </c>
      <c r="K76" s="1" t="s">
        <v>90</v>
      </c>
      <c r="L76" s="1" t="s">
        <v>113</v>
      </c>
      <c r="M76" s="1" t="s">
        <v>126</v>
      </c>
      <c r="N76" s="1" t="s">
        <v>181</v>
      </c>
      <c r="O76" s="1" t="s">
        <v>92</v>
      </c>
      <c r="P76" s="1" t="s">
        <v>46</v>
      </c>
      <c r="Q76" s="1" t="s">
        <v>47</v>
      </c>
      <c r="R76" s="1">
        <v>2.0</v>
      </c>
      <c r="S76" s="1">
        <v>3.0</v>
      </c>
      <c r="T76" s="1">
        <v>1.0</v>
      </c>
      <c r="U76" s="18" t="s">
        <v>307</v>
      </c>
      <c r="V76" s="18" t="s">
        <v>83</v>
      </c>
      <c r="W76" s="18" t="s">
        <v>203</v>
      </c>
      <c r="X76" s="14"/>
    </row>
    <row r="77">
      <c r="A77" s="17"/>
      <c r="B77" s="17">
        <v>44036.584898761575</v>
      </c>
      <c r="C77" s="1">
        <v>76.0</v>
      </c>
      <c r="D77" s="18" t="s">
        <v>77</v>
      </c>
      <c r="E77" s="18" t="s">
        <v>308</v>
      </c>
      <c r="F77" s="1" t="str">
        <f t="shared" si="1"/>
        <v>Junior.Schlicher@elmsampledata.com</v>
      </c>
      <c r="G77" s="1" t="s">
        <v>198</v>
      </c>
      <c r="H77" s="1" t="s">
        <v>60</v>
      </c>
      <c r="I77" s="1" t="s">
        <v>70</v>
      </c>
      <c r="J77" s="1" t="s">
        <v>71</v>
      </c>
      <c r="K77" s="1" t="s">
        <v>162</v>
      </c>
      <c r="L77" s="1" t="s">
        <v>61</v>
      </c>
      <c r="M77" s="1" t="s">
        <v>72</v>
      </c>
      <c r="N77" s="1" t="s">
        <v>146</v>
      </c>
      <c r="O77" s="1" t="s">
        <v>62</v>
      </c>
      <c r="P77" s="1" t="s">
        <v>33</v>
      </c>
      <c r="Q77" s="1" t="s">
        <v>107</v>
      </c>
      <c r="R77" s="1">
        <v>1.0</v>
      </c>
      <c r="S77" s="1">
        <v>3.0</v>
      </c>
      <c r="T77" s="1">
        <v>2.0</v>
      </c>
      <c r="U77" s="18" t="s">
        <v>276</v>
      </c>
      <c r="V77" s="18" t="s">
        <v>233</v>
      </c>
      <c r="W77" s="18" t="s">
        <v>263</v>
      </c>
      <c r="X77" s="14"/>
    </row>
    <row r="78">
      <c r="A78" s="1"/>
      <c r="B78" s="1">
        <v>107.0</v>
      </c>
      <c r="C78" s="1">
        <v>77.0</v>
      </c>
      <c r="D78" s="13" t="s">
        <v>309</v>
      </c>
      <c r="E78" s="13" t="s">
        <v>310</v>
      </c>
      <c r="F78" s="1" t="str">
        <f t="shared" si="1"/>
        <v>Kamalakkannan.Srinivasan@elmsampledata.com</v>
      </c>
      <c r="G78" s="14"/>
      <c r="H78" s="20" t="s">
        <v>60</v>
      </c>
      <c r="I78" s="1" t="s">
        <v>40</v>
      </c>
      <c r="J78" s="1" t="s">
        <v>38</v>
      </c>
      <c r="K78" s="16" t="s">
        <v>42</v>
      </c>
      <c r="L78" s="16" t="s">
        <v>45</v>
      </c>
      <c r="M78" s="1" t="s">
        <v>61</v>
      </c>
      <c r="N78" s="16" t="s">
        <v>53</v>
      </c>
      <c r="O78" s="21" t="s">
        <v>142</v>
      </c>
      <c r="P78" s="1" t="s">
        <v>46</v>
      </c>
      <c r="Q78" s="1" t="s">
        <v>107</v>
      </c>
      <c r="R78" s="1">
        <v>2.0</v>
      </c>
      <c r="S78" s="1">
        <v>1.0</v>
      </c>
      <c r="T78" s="1">
        <v>3.0</v>
      </c>
      <c r="U78" s="14"/>
      <c r="V78" s="14"/>
      <c r="W78" s="14"/>
      <c r="X78" s="14"/>
    </row>
    <row r="79">
      <c r="A79" s="1"/>
      <c r="B79" s="1">
        <v>63.0</v>
      </c>
      <c r="C79" s="1">
        <v>78.0</v>
      </c>
      <c r="D79" s="13" t="s">
        <v>311</v>
      </c>
      <c r="E79" s="13" t="s">
        <v>312</v>
      </c>
      <c r="F79" s="1" t="str">
        <f t="shared" si="1"/>
        <v>Kanika.Dixit@elmsampledata.com</v>
      </c>
      <c r="G79" s="14"/>
      <c r="H79" s="1" t="s">
        <v>60</v>
      </c>
      <c r="I79" s="1" t="s">
        <v>26</v>
      </c>
      <c r="J79" s="1" t="s">
        <v>70</v>
      </c>
      <c r="K79" s="1" t="s">
        <v>61</v>
      </c>
      <c r="L79" s="1" t="s">
        <v>120</v>
      </c>
      <c r="M79" s="1" t="s">
        <v>62</v>
      </c>
      <c r="N79" s="1" t="s">
        <v>127</v>
      </c>
      <c r="O79" s="1" t="s">
        <v>162</v>
      </c>
      <c r="P79" s="1" t="s">
        <v>46</v>
      </c>
      <c r="Q79" s="1" t="s">
        <v>34</v>
      </c>
      <c r="R79" s="1">
        <v>1.0</v>
      </c>
      <c r="S79" s="1">
        <v>2.0</v>
      </c>
      <c r="T79" s="1">
        <v>3.0</v>
      </c>
      <c r="U79" s="13" t="s">
        <v>313</v>
      </c>
      <c r="V79" s="14"/>
      <c r="W79" s="14"/>
      <c r="X79" s="14"/>
    </row>
    <row r="80">
      <c r="A80" s="1"/>
      <c r="B80" s="1">
        <v>89.0</v>
      </c>
      <c r="C80" s="1">
        <v>79.0</v>
      </c>
      <c r="D80" s="13" t="s">
        <v>35</v>
      </c>
      <c r="E80" s="13" t="s">
        <v>314</v>
      </c>
      <c r="F80" s="1" t="str">
        <f t="shared" si="1"/>
        <v>Kartikeya.Pradhan@elmsampledata.com</v>
      </c>
      <c r="G80" s="14"/>
      <c r="H80" s="15" t="s">
        <v>150</v>
      </c>
      <c r="I80" s="1" t="s">
        <v>60</v>
      </c>
      <c r="J80" s="15" t="s">
        <v>27</v>
      </c>
      <c r="K80" s="19" t="s">
        <v>61</v>
      </c>
      <c r="L80" s="1" t="s">
        <v>62</v>
      </c>
      <c r="M80" s="16" t="s">
        <v>28</v>
      </c>
      <c r="N80" s="16" t="s">
        <v>30</v>
      </c>
      <c r="O80" s="16" t="s">
        <v>31</v>
      </c>
      <c r="P80" s="1" t="s">
        <v>46</v>
      </c>
      <c r="Q80" s="1" t="s">
        <v>93</v>
      </c>
      <c r="R80" s="1">
        <v>2.0</v>
      </c>
      <c r="S80" s="1">
        <v>1.0</v>
      </c>
      <c r="T80" s="1">
        <v>3.0</v>
      </c>
      <c r="U80" s="13" t="s">
        <v>23</v>
      </c>
      <c r="V80" s="14"/>
      <c r="W80" s="14"/>
      <c r="X80" s="14"/>
    </row>
    <row r="81">
      <c r="A81" s="17"/>
      <c r="B81" s="17">
        <v>44036.56219758102</v>
      </c>
      <c r="C81" s="1">
        <v>80.0</v>
      </c>
      <c r="D81" s="18" t="s">
        <v>263</v>
      </c>
      <c r="E81" s="18" t="s">
        <v>315</v>
      </c>
      <c r="F81" s="1" t="str">
        <f t="shared" si="1"/>
        <v>Karyn.Calderwood@elmsampledata.com</v>
      </c>
      <c r="G81" s="1" t="s">
        <v>316</v>
      </c>
      <c r="H81" s="1" t="s">
        <v>26</v>
      </c>
      <c r="I81" s="1" t="s">
        <v>81</v>
      </c>
      <c r="J81" s="1" t="s">
        <v>71</v>
      </c>
      <c r="K81" s="1" t="s">
        <v>72</v>
      </c>
      <c r="L81" s="1" t="s">
        <v>82</v>
      </c>
      <c r="M81" s="1" t="s">
        <v>73</v>
      </c>
      <c r="N81" s="1" t="s">
        <v>32</v>
      </c>
      <c r="O81" s="1" t="s">
        <v>121</v>
      </c>
      <c r="P81" s="1" t="s">
        <v>33</v>
      </c>
      <c r="Q81" s="1" t="s">
        <v>64</v>
      </c>
      <c r="R81" s="1">
        <v>2.0</v>
      </c>
      <c r="S81" s="1">
        <v>1.0</v>
      </c>
      <c r="T81" s="1">
        <v>3.0</v>
      </c>
      <c r="U81" s="18" t="s">
        <v>260</v>
      </c>
      <c r="V81" s="18" t="s">
        <v>94</v>
      </c>
      <c r="W81" s="18" t="s">
        <v>208</v>
      </c>
      <c r="X81" s="14"/>
    </row>
    <row r="82">
      <c r="A82" s="17"/>
      <c r="B82" s="17">
        <v>44036.585548958334</v>
      </c>
      <c r="C82" s="1">
        <v>81.0</v>
      </c>
      <c r="D82" s="18" t="s">
        <v>317</v>
      </c>
      <c r="E82" s="18" t="s">
        <v>318</v>
      </c>
      <c r="F82" s="1" t="str">
        <f t="shared" si="1"/>
        <v>Kathy.Geddes@elmsampledata.com</v>
      </c>
      <c r="G82" s="1" t="s">
        <v>275</v>
      </c>
      <c r="H82" s="1" t="s">
        <v>26</v>
      </c>
      <c r="I82" s="1" t="s">
        <v>81</v>
      </c>
      <c r="J82" s="1" t="s">
        <v>88</v>
      </c>
      <c r="K82" s="1" t="s">
        <v>92</v>
      </c>
      <c r="L82" s="1" t="s">
        <v>185</v>
      </c>
      <c r="M82" s="1" t="s">
        <v>82</v>
      </c>
      <c r="N82" s="1" t="s">
        <v>32</v>
      </c>
      <c r="O82" s="1" t="s">
        <v>127</v>
      </c>
      <c r="P82" s="1" t="s">
        <v>46</v>
      </c>
      <c r="Q82" s="1" t="s">
        <v>117</v>
      </c>
      <c r="R82" s="1">
        <v>2.0</v>
      </c>
      <c r="S82" s="1">
        <v>3.0</v>
      </c>
      <c r="T82" s="1">
        <v>1.0</v>
      </c>
      <c r="U82" s="18" t="s">
        <v>264</v>
      </c>
      <c r="V82" s="18" t="s">
        <v>307</v>
      </c>
      <c r="W82" s="18" t="s">
        <v>94</v>
      </c>
      <c r="X82" s="14"/>
    </row>
    <row r="83">
      <c r="A83" s="1"/>
      <c r="B83" s="1">
        <v>118.0</v>
      </c>
      <c r="C83" s="1">
        <v>82.0</v>
      </c>
      <c r="D83" s="13" t="s">
        <v>319</v>
      </c>
      <c r="E83" s="13" t="s">
        <v>320</v>
      </c>
      <c r="F83" s="1" t="str">
        <f t="shared" si="1"/>
        <v>Kaushal.Milind@elmsampledata.com</v>
      </c>
      <c r="G83" s="14"/>
      <c r="H83" s="1" t="s">
        <v>99</v>
      </c>
      <c r="I83" s="20" t="s">
        <v>88</v>
      </c>
      <c r="J83" s="1" t="s">
        <v>70</v>
      </c>
      <c r="K83" s="16" t="s">
        <v>103</v>
      </c>
      <c r="L83" s="21" t="s">
        <v>90</v>
      </c>
      <c r="M83" s="21" t="s">
        <v>146</v>
      </c>
      <c r="N83" s="21" t="s">
        <v>113</v>
      </c>
      <c r="O83" s="16" t="s">
        <v>106</v>
      </c>
      <c r="P83" s="1" t="s">
        <v>46</v>
      </c>
      <c r="Q83" s="1" t="s">
        <v>34</v>
      </c>
      <c r="R83" s="1">
        <v>2.0</v>
      </c>
      <c r="S83" s="1">
        <v>1.0</v>
      </c>
      <c r="T83" s="1">
        <v>3.0</v>
      </c>
      <c r="U83" s="14"/>
      <c r="V83" s="14"/>
      <c r="W83" s="14"/>
      <c r="X83" s="14"/>
    </row>
    <row r="84">
      <c r="A84" s="17"/>
      <c r="B84" s="17">
        <v>44036.561578125</v>
      </c>
      <c r="C84" s="1">
        <v>83.0</v>
      </c>
      <c r="D84" s="18" t="s">
        <v>225</v>
      </c>
      <c r="E84" s="18" t="s">
        <v>321</v>
      </c>
      <c r="F84" s="1" t="str">
        <f t="shared" si="1"/>
        <v>Kayleen.Feinberg@elmsampledata.com</v>
      </c>
      <c r="G84" s="1" t="s">
        <v>202</v>
      </c>
      <c r="H84" s="1" t="s">
        <v>60</v>
      </c>
      <c r="I84" s="1" t="s">
        <v>70</v>
      </c>
      <c r="J84" s="1" t="s">
        <v>88</v>
      </c>
      <c r="K84" s="1" t="s">
        <v>113</v>
      </c>
      <c r="L84" s="1" t="s">
        <v>190</v>
      </c>
      <c r="M84" s="1" t="s">
        <v>90</v>
      </c>
      <c r="N84" s="1" t="s">
        <v>162</v>
      </c>
      <c r="O84" s="1" t="s">
        <v>91</v>
      </c>
      <c r="P84" s="1" t="s">
        <v>33</v>
      </c>
      <c r="Q84" s="1" t="s">
        <v>50</v>
      </c>
      <c r="R84" s="1">
        <v>1.0</v>
      </c>
      <c r="S84" s="1">
        <v>3.0</v>
      </c>
      <c r="T84" s="1">
        <v>2.0</v>
      </c>
      <c r="U84" s="18" t="s">
        <v>277</v>
      </c>
      <c r="V84" s="18" t="s">
        <v>209</v>
      </c>
      <c r="W84" s="18" t="s">
        <v>200</v>
      </c>
      <c r="X84" s="14"/>
    </row>
    <row r="85">
      <c r="A85" s="17"/>
      <c r="B85" s="17">
        <v>44036.56639335648</v>
      </c>
      <c r="C85" s="1">
        <v>84.0</v>
      </c>
      <c r="D85" s="18" t="s">
        <v>322</v>
      </c>
      <c r="E85" s="18" t="s">
        <v>323</v>
      </c>
      <c r="F85" s="1" t="str">
        <f t="shared" si="1"/>
        <v>Kevin.Rehkop@elmsampledata.com</v>
      </c>
      <c r="G85" s="1" t="s">
        <v>324</v>
      </c>
      <c r="H85" s="1" t="s">
        <v>26</v>
      </c>
      <c r="I85" s="1" t="s">
        <v>71</v>
      </c>
      <c r="J85" s="1" t="s">
        <v>89</v>
      </c>
      <c r="K85" s="1" t="s">
        <v>127</v>
      </c>
      <c r="L85" s="1" t="s">
        <v>62</v>
      </c>
      <c r="M85" s="1" t="s">
        <v>161</v>
      </c>
      <c r="N85" s="1" t="s">
        <v>75</v>
      </c>
      <c r="O85" s="1" t="s">
        <v>121</v>
      </c>
      <c r="P85" s="1" t="s">
        <v>46</v>
      </c>
      <c r="Q85" s="1" t="s">
        <v>107</v>
      </c>
      <c r="R85" s="1">
        <v>3.0</v>
      </c>
      <c r="S85" s="1">
        <v>1.0</v>
      </c>
      <c r="T85" s="1">
        <v>2.0</v>
      </c>
      <c r="U85" s="18" t="s">
        <v>83</v>
      </c>
      <c r="V85" s="18" t="s">
        <v>298</v>
      </c>
      <c r="W85" s="18" t="s">
        <v>229</v>
      </c>
      <c r="X85" s="14"/>
    </row>
    <row r="86">
      <c r="A86" s="1"/>
      <c r="B86" s="1">
        <v>113.0</v>
      </c>
      <c r="C86" s="1">
        <v>85.0</v>
      </c>
      <c r="D86" s="13" t="s">
        <v>125</v>
      </c>
      <c r="E86" s="13" t="s">
        <v>325</v>
      </c>
      <c r="F86" s="1" t="str">
        <f t="shared" si="1"/>
        <v>Khalid.Bashir@elmsampledata.com</v>
      </c>
      <c r="G86" s="14"/>
      <c r="H86" s="1" t="s">
        <v>60</v>
      </c>
      <c r="I86" s="15" t="s">
        <v>40</v>
      </c>
      <c r="J86" s="15" t="s">
        <v>38</v>
      </c>
      <c r="K86" s="1" t="s">
        <v>61</v>
      </c>
      <c r="L86" s="16" t="s">
        <v>45</v>
      </c>
      <c r="M86" s="16" t="s">
        <v>42</v>
      </c>
      <c r="N86" s="16" t="s">
        <v>43</v>
      </c>
      <c r="O86" s="1" t="s">
        <v>62</v>
      </c>
      <c r="P86" s="1" t="s">
        <v>46</v>
      </c>
      <c r="Q86" s="1" t="s">
        <v>50</v>
      </c>
      <c r="R86" s="1">
        <v>1.0</v>
      </c>
      <c r="S86" s="1">
        <v>3.0</v>
      </c>
      <c r="T86" s="1">
        <v>2.0</v>
      </c>
      <c r="U86" s="13" t="s">
        <v>131</v>
      </c>
      <c r="V86" s="14"/>
      <c r="W86" s="14"/>
      <c r="X86" s="14"/>
    </row>
    <row r="87">
      <c r="A87" s="1"/>
      <c r="B87" s="1">
        <v>153.0</v>
      </c>
      <c r="C87" s="1">
        <v>86.0</v>
      </c>
      <c r="D87" s="13" t="s">
        <v>326</v>
      </c>
      <c r="E87" s="13" t="s">
        <v>327</v>
      </c>
      <c r="F87" s="1" t="str">
        <f t="shared" si="1"/>
        <v>Khushboo.Agarwal@elmsampledata.com</v>
      </c>
      <c r="G87" s="14"/>
      <c r="H87" s="20" t="s">
        <v>70</v>
      </c>
      <c r="I87" s="1" t="s">
        <v>40</v>
      </c>
      <c r="J87" s="1" t="s">
        <v>26</v>
      </c>
      <c r="K87" s="16" t="s">
        <v>42</v>
      </c>
      <c r="L87" s="21" t="s">
        <v>162</v>
      </c>
      <c r="M87" s="16" t="s">
        <v>43</v>
      </c>
      <c r="N87" s="21" t="s">
        <v>121</v>
      </c>
      <c r="O87" s="21" t="s">
        <v>147</v>
      </c>
      <c r="P87" s="1" t="s">
        <v>46</v>
      </c>
      <c r="Q87" s="1" t="s">
        <v>50</v>
      </c>
      <c r="R87" s="1">
        <v>2.0</v>
      </c>
      <c r="S87" s="1">
        <v>3.0</v>
      </c>
      <c r="T87" s="1">
        <v>1.0</v>
      </c>
      <c r="U87" s="14"/>
      <c r="V87" s="14"/>
      <c r="W87" s="14"/>
      <c r="X87" s="14"/>
    </row>
    <row r="88">
      <c r="A88" s="1"/>
      <c r="B88" s="1">
        <v>95.0</v>
      </c>
      <c r="C88" s="1">
        <v>87.0</v>
      </c>
      <c r="D88" s="13" t="s">
        <v>304</v>
      </c>
      <c r="E88" s="13" t="s">
        <v>303</v>
      </c>
      <c r="F88" s="1" t="str">
        <f t="shared" si="1"/>
        <v>Kiranjit.Kaur@elmsampledata.com</v>
      </c>
      <c r="G88" s="14"/>
      <c r="H88" s="1" t="s">
        <v>60</v>
      </c>
      <c r="I88" s="1" t="s">
        <v>81</v>
      </c>
      <c r="J88" s="1" t="s">
        <v>88</v>
      </c>
      <c r="K88" s="1" t="s">
        <v>61</v>
      </c>
      <c r="L88" s="1" t="s">
        <v>113</v>
      </c>
      <c r="M88" s="1" t="s">
        <v>82</v>
      </c>
      <c r="N88" s="1" t="s">
        <v>142</v>
      </c>
      <c r="O88" s="1" t="s">
        <v>62</v>
      </c>
      <c r="P88" s="1" t="s">
        <v>46</v>
      </c>
      <c r="Q88" s="1" t="s">
        <v>50</v>
      </c>
      <c r="R88" s="19">
        <v>3.0</v>
      </c>
      <c r="S88" s="19">
        <v>1.0</v>
      </c>
      <c r="T88" s="19">
        <v>2.0</v>
      </c>
      <c r="U88" s="13" t="s">
        <v>302</v>
      </c>
      <c r="V88" s="14"/>
      <c r="W88" s="14"/>
      <c r="X88" s="14"/>
    </row>
    <row r="89">
      <c r="A89" s="17"/>
      <c r="B89" s="17">
        <v>44036.56942157407</v>
      </c>
      <c r="C89" s="1">
        <v>88.0</v>
      </c>
      <c r="D89" s="18" t="s">
        <v>186</v>
      </c>
      <c r="E89" s="18" t="s">
        <v>328</v>
      </c>
      <c r="F89" s="1" t="str">
        <f t="shared" si="1"/>
        <v>Kristi.Hamill@elmsampledata.com</v>
      </c>
      <c r="G89" s="1" t="s">
        <v>287</v>
      </c>
      <c r="H89" s="1" t="s">
        <v>60</v>
      </c>
      <c r="I89" s="1" t="s">
        <v>26</v>
      </c>
      <c r="J89" s="1" t="s">
        <v>88</v>
      </c>
      <c r="K89" s="1" t="s">
        <v>127</v>
      </c>
      <c r="L89" s="1" t="s">
        <v>90</v>
      </c>
      <c r="M89" s="1" t="s">
        <v>61</v>
      </c>
      <c r="N89" s="1" t="s">
        <v>161</v>
      </c>
      <c r="O89" s="1" t="s">
        <v>121</v>
      </c>
      <c r="P89" s="1" t="s">
        <v>46</v>
      </c>
      <c r="Q89" s="1" t="s">
        <v>64</v>
      </c>
      <c r="R89" s="1">
        <v>3.0</v>
      </c>
      <c r="S89" s="1">
        <v>1.0</v>
      </c>
      <c r="T89" s="1">
        <v>2.0</v>
      </c>
      <c r="U89" s="18" t="s">
        <v>78</v>
      </c>
      <c r="V89" s="18" t="s">
        <v>273</v>
      </c>
      <c r="W89" s="18" t="s">
        <v>329</v>
      </c>
      <c r="X89" s="14"/>
    </row>
    <row r="90">
      <c r="A90" s="17"/>
      <c r="B90" s="17">
        <v>44036.570905381945</v>
      </c>
      <c r="C90" s="1">
        <v>89.0</v>
      </c>
      <c r="D90" s="18" t="s">
        <v>289</v>
      </c>
      <c r="E90" s="18" t="s">
        <v>330</v>
      </c>
      <c r="F90" s="1" t="str">
        <f t="shared" si="1"/>
        <v>Kristie.Snook@elmsampledata.com</v>
      </c>
      <c r="G90" s="1" t="s">
        <v>294</v>
      </c>
      <c r="H90" s="1" t="s">
        <v>60</v>
      </c>
      <c r="I90" s="1" t="s">
        <v>81</v>
      </c>
      <c r="J90" s="1" t="s">
        <v>88</v>
      </c>
      <c r="K90" s="1" t="s">
        <v>73</v>
      </c>
      <c r="L90" s="1" t="s">
        <v>113</v>
      </c>
      <c r="M90" s="1" t="s">
        <v>61</v>
      </c>
      <c r="N90" s="1" t="s">
        <v>127</v>
      </c>
      <c r="O90" s="1" t="s">
        <v>90</v>
      </c>
      <c r="P90" s="1" t="s">
        <v>46</v>
      </c>
      <c r="Q90" s="1" t="s">
        <v>34</v>
      </c>
      <c r="R90" s="1">
        <v>1.0</v>
      </c>
      <c r="S90" s="1">
        <v>2.0</v>
      </c>
      <c r="T90" s="1">
        <v>3.0</v>
      </c>
      <c r="U90" s="18" t="s">
        <v>285</v>
      </c>
      <c r="V90" s="18" t="s">
        <v>94</v>
      </c>
      <c r="W90" s="18" t="s">
        <v>322</v>
      </c>
      <c r="X90" s="14"/>
    </row>
    <row r="91">
      <c r="A91" s="17"/>
      <c r="B91" s="17">
        <v>44036.56334086806</v>
      </c>
      <c r="C91" s="1">
        <v>90.0</v>
      </c>
      <c r="D91" s="18" t="s">
        <v>331</v>
      </c>
      <c r="E91" s="18" t="s">
        <v>332</v>
      </c>
      <c r="F91" s="1" t="str">
        <f t="shared" si="1"/>
        <v>Lakeshia.Shropshire@elmsampledata.com</v>
      </c>
      <c r="G91" s="1" t="s">
        <v>333</v>
      </c>
      <c r="H91" s="1" t="s">
        <v>26</v>
      </c>
      <c r="I91" s="1" t="s">
        <v>81</v>
      </c>
      <c r="J91" s="1" t="s">
        <v>89</v>
      </c>
      <c r="K91" s="1" t="s">
        <v>91</v>
      </c>
      <c r="L91" s="1" t="s">
        <v>146</v>
      </c>
      <c r="M91" s="1" t="s">
        <v>61</v>
      </c>
      <c r="N91" s="1" t="s">
        <v>72</v>
      </c>
      <c r="O91" s="1" t="s">
        <v>147</v>
      </c>
      <c r="P91" s="1" t="s">
        <v>46</v>
      </c>
      <c r="Q91" s="1" t="s">
        <v>93</v>
      </c>
      <c r="R91" s="1">
        <v>1.0</v>
      </c>
      <c r="S91" s="1">
        <v>2.0</v>
      </c>
      <c r="T91" s="1">
        <v>3.0</v>
      </c>
      <c r="U91" s="18" t="s">
        <v>228</v>
      </c>
      <c r="V91" s="18" t="s">
        <v>334</v>
      </c>
      <c r="W91" s="18" t="s">
        <v>215</v>
      </c>
      <c r="X91" s="14"/>
    </row>
    <row r="92">
      <c r="A92" s="17"/>
      <c r="B92" s="17">
        <v>44036.62696383102</v>
      </c>
      <c r="C92" s="1">
        <v>91.0</v>
      </c>
      <c r="D92" s="18" t="s">
        <v>208</v>
      </c>
      <c r="E92" s="18" t="s">
        <v>335</v>
      </c>
      <c r="F92" s="1" t="str">
        <f t="shared" si="1"/>
        <v>Landon.Callas@elmsampledata.com</v>
      </c>
      <c r="G92" s="1" t="s">
        <v>207</v>
      </c>
      <c r="H92" s="1" t="s">
        <v>60</v>
      </c>
      <c r="I92" s="1" t="s">
        <v>70</v>
      </c>
      <c r="J92" s="1" t="s">
        <v>81</v>
      </c>
      <c r="K92" s="1" t="s">
        <v>90</v>
      </c>
      <c r="L92" s="1" t="s">
        <v>61</v>
      </c>
      <c r="M92" s="1" t="s">
        <v>126</v>
      </c>
      <c r="N92" s="1" t="s">
        <v>161</v>
      </c>
      <c r="O92" s="1" t="s">
        <v>62</v>
      </c>
      <c r="P92" s="1" t="s">
        <v>46</v>
      </c>
      <c r="Q92" s="1" t="s">
        <v>50</v>
      </c>
      <c r="R92" s="1">
        <v>3.0</v>
      </c>
      <c r="S92" s="1">
        <v>1.0</v>
      </c>
      <c r="T92" s="1">
        <v>2.0</v>
      </c>
      <c r="U92" s="18" t="s">
        <v>205</v>
      </c>
      <c r="V92" s="18" t="s">
        <v>285</v>
      </c>
      <c r="W92" s="18" t="s">
        <v>317</v>
      </c>
      <c r="X92" s="14"/>
    </row>
    <row r="93">
      <c r="A93" s="1"/>
      <c r="B93" s="1">
        <v>83.0</v>
      </c>
      <c r="C93" s="1">
        <v>92.0</v>
      </c>
      <c r="D93" s="13" t="s">
        <v>170</v>
      </c>
      <c r="E93" s="13" t="s">
        <v>336</v>
      </c>
      <c r="F93" s="1" t="str">
        <f t="shared" si="1"/>
        <v>Leah.Govias@elmsampledata.com</v>
      </c>
      <c r="G93" s="14"/>
      <c r="H93" s="1" t="s">
        <v>60</v>
      </c>
      <c r="I93" s="1" t="s">
        <v>26</v>
      </c>
      <c r="J93" s="1" t="s">
        <v>70</v>
      </c>
      <c r="K93" s="1" t="s">
        <v>61</v>
      </c>
      <c r="L93" s="1" t="s">
        <v>147</v>
      </c>
      <c r="M93" s="1" t="s">
        <v>62</v>
      </c>
      <c r="N93" s="1" t="s">
        <v>91</v>
      </c>
      <c r="O93" s="1" t="s">
        <v>32</v>
      </c>
      <c r="P93" s="1" t="s">
        <v>33</v>
      </c>
      <c r="Q93" s="1" t="s">
        <v>47</v>
      </c>
      <c r="R93" s="1">
        <v>3.0</v>
      </c>
      <c r="S93" s="1">
        <v>2.0</v>
      </c>
      <c r="T93" s="1">
        <v>1.0</v>
      </c>
      <c r="U93" s="13" t="s">
        <v>168</v>
      </c>
      <c r="V93" s="14"/>
      <c r="W93" s="14"/>
      <c r="X93" s="14"/>
    </row>
    <row r="94">
      <c r="A94" s="1"/>
      <c r="B94" s="1">
        <v>164.0</v>
      </c>
      <c r="C94" s="1">
        <v>93.0</v>
      </c>
      <c r="D94" s="13" t="s">
        <v>337</v>
      </c>
      <c r="E94" s="13" t="s">
        <v>109</v>
      </c>
      <c r="F94" s="1" t="str">
        <f t="shared" si="1"/>
        <v>Lokesh.Kumar@elmsampledata.com</v>
      </c>
      <c r="G94" s="14"/>
      <c r="H94" s="15" t="s">
        <v>27</v>
      </c>
      <c r="I94" s="15" t="s">
        <v>150</v>
      </c>
      <c r="J94" s="1" t="s">
        <v>26</v>
      </c>
      <c r="K94" s="16" t="s">
        <v>31</v>
      </c>
      <c r="L94" s="16" t="s">
        <v>28</v>
      </c>
      <c r="M94" s="21" t="s">
        <v>121</v>
      </c>
      <c r="N94" s="1" t="s">
        <v>185</v>
      </c>
      <c r="O94" s="16" t="s">
        <v>151</v>
      </c>
      <c r="P94" s="1" t="s">
        <v>33</v>
      </c>
      <c r="Q94" s="1" t="s">
        <v>47</v>
      </c>
      <c r="R94" s="1">
        <v>2.0</v>
      </c>
      <c r="S94" s="1">
        <v>1.0</v>
      </c>
      <c r="T94" s="1">
        <v>3.0</v>
      </c>
      <c r="U94" s="14"/>
      <c r="V94" s="14"/>
      <c r="W94" s="14"/>
      <c r="X94" s="14"/>
    </row>
    <row r="95">
      <c r="A95" s="17"/>
      <c r="B95" s="17">
        <v>44036.57206986111</v>
      </c>
      <c r="C95" s="1">
        <v>94.0</v>
      </c>
      <c r="D95" s="18" t="s">
        <v>83</v>
      </c>
      <c r="E95" s="18" t="s">
        <v>338</v>
      </c>
      <c r="F95" s="1" t="str">
        <f t="shared" si="1"/>
        <v>Lucretia.Durrah@elmsampledata.com</v>
      </c>
      <c r="G95" s="1" t="s">
        <v>184</v>
      </c>
      <c r="H95" s="1" t="s">
        <v>60</v>
      </c>
      <c r="I95" s="1" t="s">
        <v>26</v>
      </c>
      <c r="J95" s="1" t="s">
        <v>71</v>
      </c>
      <c r="K95" s="1" t="s">
        <v>32</v>
      </c>
      <c r="L95" s="1" t="s">
        <v>72</v>
      </c>
      <c r="M95" s="1" t="s">
        <v>73</v>
      </c>
      <c r="N95" s="1" t="s">
        <v>75</v>
      </c>
      <c r="O95" s="1" t="s">
        <v>74</v>
      </c>
      <c r="P95" s="1" t="s">
        <v>46</v>
      </c>
      <c r="Q95" s="1" t="s">
        <v>339</v>
      </c>
      <c r="R95" s="1">
        <v>1.0</v>
      </c>
      <c r="S95" s="1">
        <v>2.0</v>
      </c>
      <c r="T95" s="1">
        <v>3.0</v>
      </c>
      <c r="U95" s="18" t="s">
        <v>322</v>
      </c>
      <c r="V95" s="18" t="s">
        <v>329</v>
      </c>
      <c r="W95" s="18" t="s">
        <v>298</v>
      </c>
      <c r="X95" s="14"/>
    </row>
    <row r="96">
      <c r="A96" s="1"/>
      <c r="B96" s="1">
        <v>123.0</v>
      </c>
      <c r="C96" s="1">
        <v>95.0</v>
      </c>
      <c r="D96" s="13" t="s">
        <v>65</v>
      </c>
      <c r="E96" s="13" t="s">
        <v>340</v>
      </c>
      <c r="F96" s="1" t="str">
        <f t="shared" si="1"/>
        <v>Maathangi.Mohan@elmsampledata.com</v>
      </c>
      <c r="G96" s="14"/>
      <c r="H96" s="1" t="s">
        <v>60</v>
      </c>
      <c r="I96" s="1" t="s">
        <v>40</v>
      </c>
      <c r="J96" s="15" t="s">
        <v>38</v>
      </c>
      <c r="K96" s="1" t="s">
        <v>61</v>
      </c>
      <c r="L96" s="1" t="s">
        <v>62</v>
      </c>
      <c r="M96" s="16" t="s">
        <v>43</v>
      </c>
      <c r="N96" s="16" t="s">
        <v>53</v>
      </c>
      <c r="O96" s="16" t="s">
        <v>45</v>
      </c>
      <c r="P96" s="1" t="s">
        <v>46</v>
      </c>
      <c r="Q96" s="1" t="s">
        <v>117</v>
      </c>
      <c r="R96" s="1">
        <v>2.0</v>
      </c>
      <c r="S96" s="1">
        <v>1.0</v>
      </c>
      <c r="T96" s="1">
        <v>3.0</v>
      </c>
      <c r="U96" s="13" t="s">
        <v>58</v>
      </c>
      <c r="V96" s="14"/>
      <c r="W96" s="14"/>
      <c r="X96" s="14"/>
    </row>
    <row r="97">
      <c r="A97" s="1"/>
      <c r="B97" s="1">
        <v>124.0</v>
      </c>
      <c r="C97" s="1">
        <v>96.0</v>
      </c>
      <c r="D97" s="13" t="s">
        <v>341</v>
      </c>
      <c r="E97" s="13" t="s">
        <v>342</v>
      </c>
      <c r="F97" s="1" t="str">
        <f t="shared" si="1"/>
        <v>Madhavan.Krishnamachari@elmsampledata.com</v>
      </c>
      <c r="G97" s="14"/>
      <c r="H97" s="1" t="s">
        <v>60</v>
      </c>
      <c r="I97" s="1" t="s">
        <v>40</v>
      </c>
      <c r="J97" s="15" t="s">
        <v>38</v>
      </c>
      <c r="K97" s="1" t="s">
        <v>61</v>
      </c>
      <c r="L97" s="1" t="s">
        <v>62</v>
      </c>
      <c r="M97" s="16" t="s">
        <v>53</v>
      </c>
      <c r="N97" s="16" t="s">
        <v>45</v>
      </c>
      <c r="O97" s="1" t="s">
        <v>62</v>
      </c>
      <c r="P97" s="1" t="s">
        <v>33</v>
      </c>
      <c r="Q97" s="1" t="s">
        <v>34</v>
      </c>
      <c r="R97" s="1">
        <v>2.0</v>
      </c>
      <c r="S97" s="1">
        <v>3.0</v>
      </c>
      <c r="T97" s="1">
        <v>1.0</v>
      </c>
      <c r="U97" s="13" t="s">
        <v>343</v>
      </c>
      <c r="V97" s="14"/>
      <c r="W97" s="14"/>
      <c r="X97" s="14"/>
    </row>
    <row r="98">
      <c r="A98" s="1"/>
      <c r="B98" s="1">
        <v>190.0</v>
      </c>
      <c r="C98" s="1">
        <v>97.0</v>
      </c>
      <c r="D98" s="13" t="s">
        <v>344</v>
      </c>
      <c r="E98" s="13" t="s">
        <v>345</v>
      </c>
      <c r="F98" s="1" t="str">
        <f t="shared" si="1"/>
        <v>Madhusmita.Rawooth@elmsampledata.com</v>
      </c>
      <c r="G98" s="14"/>
      <c r="H98" s="1" t="s">
        <v>99</v>
      </c>
      <c r="I98" s="20" t="s">
        <v>26</v>
      </c>
      <c r="J98" s="15" t="s">
        <v>38</v>
      </c>
      <c r="K98" s="16" t="s">
        <v>103</v>
      </c>
      <c r="L98" s="21" t="s">
        <v>127</v>
      </c>
      <c r="M98" s="21" t="s">
        <v>32</v>
      </c>
      <c r="N98" s="16" t="s">
        <v>53</v>
      </c>
      <c r="O98" s="16" t="s">
        <v>45</v>
      </c>
      <c r="P98" s="1" t="s">
        <v>33</v>
      </c>
      <c r="Q98" s="1" t="s">
        <v>50</v>
      </c>
      <c r="R98" s="1">
        <v>3.0</v>
      </c>
      <c r="S98" s="1">
        <v>2.0</v>
      </c>
      <c r="T98" s="1">
        <v>1.0</v>
      </c>
      <c r="U98" s="14"/>
      <c r="V98" s="14"/>
      <c r="W98" s="14"/>
      <c r="X98" s="14"/>
    </row>
    <row r="99">
      <c r="A99" s="17"/>
      <c r="B99" s="17">
        <v>44036.55973246528</v>
      </c>
      <c r="C99" s="1">
        <v>98.0</v>
      </c>
      <c r="D99" s="18" t="s">
        <v>272</v>
      </c>
      <c r="E99" s="18" t="s">
        <v>346</v>
      </c>
      <c r="F99" s="1" t="str">
        <f t="shared" si="1"/>
        <v>Maegan.Benesh@elmsampledata.com</v>
      </c>
      <c r="G99" s="1" t="s">
        <v>256</v>
      </c>
      <c r="H99" s="1" t="s">
        <v>26</v>
      </c>
      <c r="I99" s="1" t="s">
        <v>70</v>
      </c>
      <c r="J99" s="1" t="s">
        <v>81</v>
      </c>
      <c r="K99" s="1" t="s">
        <v>177</v>
      </c>
      <c r="L99" s="1" t="s">
        <v>75</v>
      </c>
      <c r="M99" s="1" t="s">
        <v>82</v>
      </c>
      <c r="N99" s="1" t="s">
        <v>162</v>
      </c>
      <c r="O99" s="1" t="s">
        <v>146</v>
      </c>
      <c r="P99" s="1" t="s">
        <v>46</v>
      </c>
      <c r="Q99" s="1" t="s">
        <v>107</v>
      </c>
      <c r="R99" s="1">
        <v>3.0</v>
      </c>
      <c r="S99" s="1">
        <v>2.0</v>
      </c>
      <c r="T99" s="1">
        <v>1.0</v>
      </c>
      <c r="U99" s="18" t="s">
        <v>295</v>
      </c>
      <c r="V99" s="18" t="s">
        <v>237</v>
      </c>
      <c r="W99" s="18" t="s">
        <v>307</v>
      </c>
      <c r="X99" s="14"/>
    </row>
    <row r="100">
      <c r="A100" s="1"/>
      <c r="B100" s="1">
        <v>146.0</v>
      </c>
      <c r="C100" s="1">
        <v>99.0</v>
      </c>
      <c r="D100" s="13" t="s">
        <v>153</v>
      </c>
      <c r="E100" s="13" t="s">
        <v>347</v>
      </c>
      <c r="F100" s="1" t="str">
        <f t="shared" si="1"/>
        <v>Mahrukh.Chaudhry@elmsampledata.com</v>
      </c>
      <c r="G100" s="14"/>
      <c r="H100" s="1" t="s">
        <v>60</v>
      </c>
      <c r="I100" s="15" t="s">
        <v>25</v>
      </c>
      <c r="J100" s="15" t="s">
        <v>150</v>
      </c>
      <c r="K100" s="1" t="s">
        <v>61</v>
      </c>
      <c r="L100" s="16" t="s">
        <v>151</v>
      </c>
      <c r="M100" s="16" t="s">
        <v>152</v>
      </c>
      <c r="N100" s="16" t="s">
        <v>242</v>
      </c>
      <c r="O100" s="16" t="s">
        <v>29</v>
      </c>
      <c r="P100" s="1" t="s">
        <v>46</v>
      </c>
      <c r="Q100" s="1" t="s">
        <v>64</v>
      </c>
      <c r="R100" s="1">
        <v>1.0</v>
      </c>
      <c r="S100" s="1">
        <v>3.0</v>
      </c>
      <c r="T100" s="1">
        <v>2.0</v>
      </c>
      <c r="U100" s="13" t="s">
        <v>149</v>
      </c>
      <c r="V100" s="14"/>
      <c r="W100" s="14"/>
      <c r="X100" s="14"/>
    </row>
    <row r="101">
      <c r="A101" s="1"/>
      <c r="B101" s="1">
        <v>165.0</v>
      </c>
      <c r="C101" s="1">
        <v>100.0</v>
      </c>
      <c r="D101" s="13" t="s">
        <v>348</v>
      </c>
      <c r="E101" s="13" t="s">
        <v>349</v>
      </c>
      <c r="F101" s="1" t="str">
        <f t="shared" si="1"/>
        <v>Malika.Bhargava@elmsampledata.com</v>
      </c>
      <c r="G101" s="14"/>
      <c r="H101" s="1" t="s">
        <v>99</v>
      </c>
      <c r="I101" s="20" t="s">
        <v>26</v>
      </c>
      <c r="J101" s="15" t="s">
        <v>38</v>
      </c>
      <c r="K101" s="16" t="s">
        <v>176</v>
      </c>
      <c r="L101" s="16" t="s">
        <v>103</v>
      </c>
      <c r="M101" s="16" t="s">
        <v>110</v>
      </c>
      <c r="N101" s="21" t="s">
        <v>127</v>
      </c>
      <c r="O101" s="16" t="s">
        <v>53</v>
      </c>
      <c r="P101" s="1" t="s">
        <v>33</v>
      </c>
      <c r="Q101" s="1" t="s">
        <v>47</v>
      </c>
      <c r="R101" s="1">
        <v>1.0</v>
      </c>
      <c r="S101" s="1">
        <v>2.0</v>
      </c>
      <c r="T101" s="1">
        <v>3.0</v>
      </c>
      <c r="U101" s="14"/>
      <c r="V101" s="14"/>
      <c r="W101" s="14"/>
      <c r="X101" s="14"/>
    </row>
    <row r="102">
      <c r="A102" s="1"/>
      <c r="B102" s="1">
        <v>156.0</v>
      </c>
      <c r="C102" s="1">
        <v>101.0</v>
      </c>
      <c r="D102" s="13" t="s">
        <v>350</v>
      </c>
      <c r="E102" s="13" t="s">
        <v>351</v>
      </c>
      <c r="F102" s="1" t="str">
        <f t="shared" si="1"/>
        <v>Manali.Amitav@elmsampledata.com</v>
      </c>
      <c r="G102" s="14"/>
      <c r="H102" s="1" t="s">
        <v>99</v>
      </c>
      <c r="I102" s="20" t="s">
        <v>26</v>
      </c>
      <c r="J102" s="15" t="s">
        <v>38</v>
      </c>
      <c r="K102" s="16" t="s">
        <v>110</v>
      </c>
      <c r="L102" s="16" t="s">
        <v>176</v>
      </c>
      <c r="M102" s="16" t="s">
        <v>103</v>
      </c>
      <c r="N102" s="21" t="s">
        <v>185</v>
      </c>
      <c r="O102" s="16" t="s">
        <v>45</v>
      </c>
      <c r="P102" s="1" t="s">
        <v>33</v>
      </c>
      <c r="Q102" s="1" t="s">
        <v>47</v>
      </c>
      <c r="R102" s="1">
        <v>2.0</v>
      </c>
      <c r="S102" s="1">
        <v>1.0</v>
      </c>
      <c r="T102" s="1">
        <v>3.0</v>
      </c>
      <c r="U102" s="14"/>
      <c r="V102" s="14"/>
      <c r="W102" s="14"/>
      <c r="X102" s="14"/>
    </row>
    <row r="103">
      <c r="A103" s="1"/>
      <c r="B103" s="1">
        <v>108.0</v>
      </c>
      <c r="C103" s="1">
        <v>102.0</v>
      </c>
      <c r="D103" s="13" t="s">
        <v>352</v>
      </c>
      <c r="E103" s="13" t="s">
        <v>353</v>
      </c>
      <c r="F103" s="1" t="str">
        <f t="shared" si="1"/>
        <v>Manini.Menon@elmsampledata.com</v>
      </c>
      <c r="G103" s="14"/>
      <c r="H103" s="1" t="s">
        <v>99</v>
      </c>
      <c r="I103" s="20" t="s">
        <v>26</v>
      </c>
      <c r="J103" s="15" t="s">
        <v>38</v>
      </c>
      <c r="K103" s="21" t="s">
        <v>127</v>
      </c>
      <c r="L103" s="21" t="s">
        <v>74</v>
      </c>
      <c r="M103" s="16" t="s">
        <v>110</v>
      </c>
      <c r="N103" s="16" t="s">
        <v>103</v>
      </c>
      <c r="O103" s="16" t="s">
        <v>45</v>
      </c>
      <c r="P103" s="1" t="s">
        <v>33</v>
      </c>
      <c r="Q103" s="1" t="s">
        <v>50</v>
      </c>
      <c r="R103" s="1">
        <v>1.0</v>
      </c>
      <c r="S103" s="1">
        <v>3.0</v>
      </c>
      <c r="T103" s="1">
        <v>2.0</v>
      </c>
      <c r="U103" s="14"/>
      <c r="V103" s="14"/>
      <c r="W103" s="14"/>
      <c r="X103" s="14"/>
    </row>
    <row r="104">
      <c r="A104" s="1"/>
      <c r="B104" s="1">
        <v>147.0</v>
      </c>
      <c r="C104" s="1">
        <v>103.0</v>
      </c>
      <c r="D104" s="13" t="s">
        <v>354</v>
      </c>
      <c r="E104" s="13" t="s">
        <v>355</v>
      </c>
      <c r="F104" s="1" t="str">
        <f t="shared" si="1"/>
        <v>Manivannan.D@elmsampledata.com</v>
      </c>
      <c r="G104" s="14"/>
      <c r="H104" s="1" t="s">
        <v>99</v>
      </c>
      <c r="I104" s="15" t="s">
        <v>38</v>
      </c>
      <c r="J104" s="20" t="s">
        <v>26</v>
      </c>
      <c r="K104" s="16" t="s">
        <v>53</v>
      </c>
      <c r="L104" s="21" t="s">
        <v>32</v>
      </c>
      <c r="M104" s="16" t="s">
        <v>110</v>
      </c>
      <c r="N104" s="21" t="s">
        <v>127</v>
      </c>
      <c r="O104" s="16" t="s">
        <v>103</v>
      </c>
      <c r="P104" s="1" t="s">
        <v>46</v>
      </c>
      <c r="Q104" s="1" t="s">
        <v>117</v>
      </c>
      <c r="R104" s="1">
        <v>1.0</v>
      </c>
      <c r="S104" s="1">
        <v>2.0</v>
      </c>
      <c r="T104" s="1">
        <v>3.0</v>
      </c>
      <c r="U104" s="14"/>
      <c r="V104" s="14"/>
      <c r="W104" s="14"/>
      <c r="X104" s="14"/>
    </row>
    <row r="105">
      <c r="A105" s="1"/>
      <c r="B105" s="1">
        <v>58.0</v>
      </c>
      <c r="C105" s="1">
        <v>104.0</v>
      </c>
      <c r="D105" s="13" t="s">
        <v>356</v>
      </c>
      <c r="E105" s="13" t="s">
        <v>357</v>
      </c>
      <c r="F105" s="1" t="str">
        <f t="shared" si="1"/>
        <v>Manurag.Khullar@elmsampledata.com</v>
      </c>
      <c r="G105" s="14"/>
      <c r="H105" s="19" t="s">
        <v>26</v>
      </c>
      <c r="I105" s="19" t="s">
        <v>70</v>
      </c>
      <c r="J105" s="19" t="s">
        <v>89</v>
      </c>
      <c r="K105" s="19" t="s">
        <v>32</v>
      </c>
      <c r="L105" s="19" t="s">
        <v>162</v>
      </c>
      <c r="M105" s="19" t="s">
        <v>62</v>
      </c>
      <c r="N105" s="19" t="s">
        <v>74</v>
      </c>
      <c r="O105" s="19" t="s">
        <v>146</v>
      </c>
      <c r="P105" s="19" t="s">
        <v>33</v>
      </c>
      <c r="Q105" s="19" t="s">
        <v>50</v>
      </c>
      <c r="R105" s="19">
        <v>2.0</v>
      </c>
      <c r="S105" s="19">
        <v>3.0</v>
      </c>
      <c r="T105" s="19">
        <v>1.0</v>
      </c>
      <c r="U105" s="13" t="s">
        <v>358</v>
      </c>
      <c r="V105" s="14"/>
      <c r="W105" s="14"/>
      <c r="X105" s="14"/>
    </row>
    <row r="106">
      <c r="A106" s="17"/>
      <c r="B106" s="17">
        <v>44036.58622755787</v>
      </c>
      <c r="C106" s="1">
        <v>105.0</v>
      </c>
      <c r="D106" s="18" t="s">
        <v>95</v>
      </c>
      <c r="E106" s="18" t="s">
        <v>359</v>
      </c>
      <c r="F106" s="1" t="str">
        <f t="shared" si="1"/>
        <v>Marcus.Capel@elmsampledata.com</v>
      </c>
      <c r="G106" s="1" t="s">
        <v>202</v>
      </c>
      <c r="H106" s="1" t="s">
        <v>60</v>
      </c>
      <c r="I106" s="1" t="s">
        <v>70</v>
      </c>
      <c r="J106" s="1" t="s">
        <v>88</v>
      </c>
      <c r="K106" s="1" t="s">
        <v>142</v>
      </c>
      <c r="L106" s="1" t="s">
        <v>90</v>
      </c>
      <c r="M106" s="1" t="s">
        <v>177</v>
      </c>
      <c r="N106" s="1" t="s">
        <v>113</v>
      </c>
      <c r="O106" s="1" t="s">
        <v>161</v>
      </c>
      <c r="P106" s="1" t="s">
        <v>33</v>
      </c>
      <c r="Q106" s="1" t="s">
        <v>47</v>
      </c>
      <c r="R106" s="1">
        <v>1.0</v>
      </c>
      <c r="S106" s="1">
        <v>2.0</v>
      </c>
      <c r="T106" s="1">
        <v>3.0</v>
      </c>
      <c r="U106" s="18" t="s">
        <v>200</v>
      </c>
      <c r="V106" s="18" t="s">
        <v>228</v>
      </c>
      <c r="W106" s="18" t="s">
        <v>334</v>
      </c>
      <c r="X106" s="14"/>
    </row>
    <row r="107">
      <c r="A107" s="1"/>
      <c r="B107" s="1">
        <v>119.0</v>
      </c>
      <c r="C107" s="1">
        <v>106.0</v>
      </c>
      <c r="D107" s="13" t="s">
        <v>360</v>
      </c>
      <c r="E107" s="13" t="s">
        <v>361</v>
      </c>
      <c r="F107" s="1" t="str">
        <f t="shared" si="1"/>
        <v>Maria.Rangwala@elmsampledata.com</v>
      </c>
      <c r="G107" s="14"/>
      <c r="H107" s="1" t="s">
        <v>99</v>
      </c>
      <c r="I107" s="15" t="s">
        <v>38</v>
      </c>
      <c r="J107" s="20" t="s">
        <v>26</v>
      </c>
      <c r="K107" s="21" t="s">
        <v>127</v>
      </c>
      <c r="L107" s="21" t="s">
        <v>74</v>
      </c>
      <c r="M107" s="21" t="s">
        <v>185</v>
      </c>
      <c r="N107" s="16" t="s">
        <v>45</v>
      </c>
      <c r="O107" s="16" t="s">
        <v>176</v>
      </c>
      <c r="P107" s="1" t="s">
        <v>46</v>
      </c>
      <c r="Q107" s="1" t="s">
        <v>107</v>
      </c>
      <c r="R107" s="1">
        <v>2.0</v>
      </c>
      <c r="S107" s="1">
        <v>1.0</v>
      </c>
      <c r="T107" s="1">
        <v>3.0</v>
      </c>
      <c r="U107" s="14"/>
      <c r="V107" s="14"/>
      <c r="W107" s="14"/>
      <c r="X107" s="14"/>
    </row>
    <row r="108">
      <c r="A108" s="17"/>
      <c r="B108" s="17">
        <v>44036.57414537037</v>
      </c>
      <c r="C108" s="1">
        <v>107.0</v>
      </c>
      <c r="D108" s="18" t="s">
        <v>232</v>
      </c>
      <c r="E108" s="18" t="s">
        <v>362</v>
      </c>
      <c r="F108" s="1" t="str">
        <f t="shared" si="1"/>
        <v>Marleen.Morningstar@elmsampledata.com</v>
      </c>
      <c r="G108" s="1" t="s">
        <v>363</v>
      </c>
      <c r="H108" s="1" t="s">
        <v>26</v>
      </c>
      <c r="I108" s="1" t="s">
        <v>88</v>
      </c>
      <c r="J108" s="1" t="s">
        <v>89</v>
      </c>
      <c r="K108" s="1" t="s">
        <v>113</v>
      </c>
      <c r="L108" s="1" t="s">
        <v>126</v>
      </c>
      <c r="M108" s="1" t="s">
        <v>185</v>
      </c>
      <c r="N108" s="1" t="s">
        <v>62</v>
      </c>
      <c r="O108" s="1" t="s">
        <v>161</v>
      </c>
      <c r="P108" s="1" t="s">
        <v>33</v>
      </c>
      <c r="Q108" s="1" t="s">
        <v>64</v>
      </c>
      <c r="R108" s="1">
        <v>3.0</v>
      </c>
      <c r="S108" s="1">
        <v>1.0</v>
      </c>
      <c r="T108" s="1">
        <v>2.0</v>
      </c>
      <c r="U108" s="18" t="s">
        <v>229</v>
      </c>
      <c r="V108" s="18" t="s">
        <v>317</v>
      </c>
      <c r="W108" s="18" t="s">
        <v>237</v>
      </c>
      <c r="X108" s="14"/>
    </row>
    <row r="109">
      <c r="A109" s="23"/>
      <c r="B109" s="23">
        <v>44037.08711140046</v>
      </c>
      <c r="C109" s="1">
        <v>108.0</v>
      </c>
      <c r="D109" s="19" t="s">
        <v>268</v>
      </c>
      <c r="E109" s="19" t="s">
        <v>364</v>
      </c>
      <c r="F109" s="1" t="str">
        <f t="shared" si="1"/>
        <v>Marvin.Cole@elmsampledata.com</v>
      </c>
      <c r="G109" s="19" t="s">
        <v>262</v>
      </c>
      <c r="H109" s="19" t="s">
        <v>81</v>
      </c>
      <c r="I109" s="19" t="s">
        <v>71</v>
      </c>
      <c r="J109" s="19" t="s">
        <v>88</v>
      </c>
      <c r="K109" s="19" t="s">
        <v>82</v>
      </c>
      <c r="L109" s="19" t="s">
        <v>72</v>
      </c>
      <c r="M109" s="19" t="s">
        <v>73</v>
      </c>
      <c r="N109" s="19" t="s">
        <v>91</v>
      </c>
      <c r="O109" s="19" t="s">
        <v>113</v>
      </c>
      <c r="P109" s="19" t="s">
        <v>46</v>
      </c>
      <c r="Q109" s="19" t="s">
        <v>64</v>
      </c>
      <c r="R109" s="19">
        <v>2.0</v>
      </c>
      <c r="S109" s="19">
        <v>1.0</v>
      </c>
      <c r="T109" s="19">
        <v>3.0</v>
      </c>
      <c r="U109" s="18" t="s">
        <v>265</v>
      </c>
      <c r="V109" s="13"/>
      <c r="W109" s="13"/>
      <c r="X109" s="13"/>
    </row>
    <row r="110">
      <c r="A110" s="17"/>
      <c r="B110" s="17">
        <v>44036.593935983794</v>
      </c>
      <c r="C110" s="1">
        <v>109.0</v>
      </c>
      <c r="D110" s="18" t="s">
        <v>276</v>
      </c>
      <c r="E110" s="18" t="s">
        <v>365</v>
      </c>
      <c r="F110" s="1" t="str">
        <f t="shared" si="1"/>
        <v>Mayme.Harner@elmsampledata.com</v>
      </c>
      <c r="G110" s="1" t="s">
        <v>366</v>
      </c>
      <c r="H110" s="1" t="s">
        <v>70</v>
      </c>
      <c r="I110" s="1" t="s">
        <v>81</v>
      </c>
      <c r="J110" s="1" t="s">
        <v>88</v>
      </c>
      <c r="K110" s="1" t="s">
        <v>181</v>
      </c>
      <c r="L110" s="1" t="s">
        <v>162</v>
      </c>
      <c r="M110" s="1" t="s">
        <v>190</v>
      </c>
      <c r="N110" s="1" t="s">
        <v>177</v>
      </c>
      <c r="O110" s="1" t="s">
        <v>90</v>
      </c>
      <c r="P110" s="1" t="s">
        <v>33</v>
      </c>
      <c r="Q110" s="1" t="s">
        <v>47</v>
      </c>
      <c r="R110" s="1">
        <v>1.0</v>
      </c>
      <c r="S110" s="1">
        <v>3.0</v>
      </c>
      <c r="T110" s="1">
        <v>2.0</v>
      </c>
      <c r="U110" s="18" t="s">
        <v>77</v>
      </c>
      <c r="V110" s="18" t="s">
        <v>224</v>
      </c>
      <c r="W110" s="18" t="s">
        <v>331</v>
      </c>
      <c r="X110" s="14"/>
    </row>
    <row r="111">
      <c r="A111" s="1"/>
      <c r="B111" s="1">
        <v>59.0</v>
      </c>
      <c r="C111" s="1">
        <v>110.0</v>
      </c>
      <c r="D111" s="13" t="s">
        <v>182</v>
      </c>
      <c r="E111" s="13" t="s">
        <v>367</v>
      </c>
      <c r="F111" s="1" t="str">
        <f t="shared" si="1"/>
        <v>Medha.Ojha@elmsampledata.com</v>
      </c>
      <c r="G111" s="14"/>
      <c r="H111" s="19" t="s">
        <v>60</v>
      </c>
      <c r="I111" s="19" t="s">
        <v>70</v>
      </c>
      <c r="J111" s="19" t="s">
        <v>71</v>
      </c>
      <c r="K111" s="19" t="s">
        <v>162</v>
      </c>
      <c r="L111" s="19" t="s">
        <v>181</v>
      </c>
      <c r="M111" s="19" t="s">
        <v>73</v>
      </c>
      <c r="N111" s="19" t="s">
        <v>147</v>
      </c>
      <c r="O111" s="19" t="s">
        <v>72</v>
      </c>
      <c r="P111" s="19" t="s">
        <v>33</v>
      </c>
      <c r="Q111" s="19" t="s">
        <v>122</v>
      </c>
      <c r="R111" s="19">
        <v>1.0</v>
      </c>
      <c r="S111" s="19">
        <v>2.0</v>
      </c>
      <c r="T111" s="19">
        <v>3.0</v>
      </c>
      <c r="U111" s="13" t="s">
        <v>179</v>
      </c>
      <c r="V111" s="14"/>
      <c r="W111" s="14"/>
      <c r="X111" s="14"/>
    </row>
    <row r="112">
      <c r="A112" s="1"/>
      <c r="B112" s="1">
        <v>114.0</v>
      </c>
      <c r="C112" s="1">
        <v>111.0</v>
      </c>
      <c r="D112" s="13" t="s">
        <v>368</v>
      </c>
      <c r="E112" s="13" t="s">
        <v>49</v>
      </c>
      <c r="F112" s="1" t="str">
        <f t="shared" si="1"/>
        <v>Mehak.Jain@elmsampledata.com</v>
      </c>
      <c r="G112" s="14"/>
      <c r="H112" s="1" t="s">
        <v>60</v>
      </c>
      <c r="I112" s="15" t="s">
        <v>40</v>
      </c>
      <c r="J112" s="15" t="s">
        <v>25</v>
      </c>
      <c r="K112" s="19" t="s">
        <v>61</v>
      </c>
      <c r="L112" s="1" t="s">
        <v>62</v>
      </c>
      <c r="M112" s="16" t="s">
        <v>63</v>
      </c>
      <c r="N112" s="16" t="s">
        <v>42</v>
      </c>
      <c r="O112" s="16" t="s">
        <v>29</v>
      </c>
      <c r="P112" s="1" t="s">
        <v>33</v>
      </c>
      <c r="Q112" s="1" t="s">
        <v>47</v>
      </c>
      <c r="R112" s="19">
        <v>3.0</v>
      </c>
      <c r="S112" s="19">
        <v>1.0</v>
      </c>
      <c r="T112" s="19">
        <v>2.0</v>
      </c>
      <c r="U112" s="13" t="s">
        <v>369</v>
      </c>
      <c r="V112" s="14"/>
      <c r="W112" s="14"/>
      <c r="X112" s="14"/>
    </row>
    <row r="113">
      <c r="A113" s="1"/>
      <c r="B113" s="1">
        <v>69.0</v>
      </c>
      <c r="C113" s="1">
        <v>112.0</v>
      </c>
      <c r="D113" s="13" t="s">
        <v>247</v>
      </c>
      <c r="E113" s="13" t="s">
        <v>370</v>
      </c>
      <c r="F113" s="1" t="str">
        <f t="shared" si="1"/>
        <v>Mitra.Visveswaran@elmsampledata.com</v>
      </c>
      <c r="G113" s="14"/>
      <c r="H113" s="1" t="s">
        <v>60</v>
      </c>
      <c r="I113" s="1" t="s">
        <v>26</v>
      </c>
      <c r="J113" s="1" t="s">
        <v>70</v>
      </c>
      <c r="K113" s="1" t="s">
        <v>61</v>
      </c>
      <c r="L113" s="1" t="s">
        <v>120</v>
      </c>
      <c r="M113" s="1" t="s">
        <v>62</v>
      </c>
      <c r="N113" s="1" t="s">
        <v>162</v>
      </c>
      <c r="O113" s="1" t="s">
        <v>127</v>
      </c>
      <c r="P113" s="1" t="s">
        <v>33</v>
      </c>
      <c r="Q113" s="1" t="s">
        <v>93</v>
      </c>
      <c r="R113" s="1">
        <v>2.0</v>
      </c>
      <c r="S113" s="1">
        <v>1.0</v>
      </c>
      <c r="T113" s="1">
        <v>3.0</v>
      </c>
      <c r="U113" s="13" t="s">
        <v>244</v>
      </c>
      <c r="V113" s="14"/>
      <c r="W113" s="14"/>
      <c r="X113" s="14"/>
    </row>
    <row r="114">
      <c r="A114" s="17"/>
      <c r="B114" s="17">
        <v>44036.58986231481</v>
      </c>
      <c r="C114" s="1">
        <v>113.0</v>
      </c>
      <c r="D114" s="18" t="s">
        <v>334</v>
      </c>
      <c r="E114" s="18" t="s">
        <v>371</v>
      </c>
      <c r="F114" s="1" t="str">
        <f t="shared" si="1"/>
        <v>Mollie.Scruggs@elmsampledata.com</v>
      </c>
      <c r="G114" s="1" t="s">
        <v>256</v>
      </c>
      <c r="H114" s="1" t="s">
        <v>26</v>
      </c>
      <c r="I114" s="1" t="s">
        <v>70</v>
      </c>
      <c r="J114" s="1" t="s">
        <v>81</v>
      </c>
      <c r="K114" s="1" t="s">
        <v>185</v>
      </c>
      <c r="L114" s="1" t="s">
        <v>82</v>
      </c>
      <c r="M114" s="1" t="s">
        <v>91</v>
      </c>
      <c r="N114" s="1" t="s">
        <v>166</v>
      </c>
      <c r="O114" s="1" t="s">
        <v>32</v>
      </c>
      <c r="P114" s="1" t="s">
        <v>46</v>
      </c>
      <c r="Q114" s="1" t="s">
        <v>47</v>
      </c>
      <c r="R114" s="1">
        <v>3.0</v>
      </c>
      <c r="S114" s="1">
        <v>1.0</v>
      </c>
      <c r="T114" s="1">
        <v>2.0</v>
      </c>
      <c r="U114" s="18" t="s">
        <v>372</v>
      </c>
      <c r="V114" s="18" t="s">
        <v>218</v>
      </c>
      <c r="W114" s="18" t="s">
        <v>289</v>
      </c>
      <c r="X114" s="14"/>
    </row>
    <row r="115">
      <c r="A115" s="1"/>
      <c r="B115" s="1">
        <v>148.0</v>
      </c>
      <c r="C115" s="1">
        <v>114.0</v>
      </c>
      <c r="D115" s="13" t="s">
        <v>373</v>
      </c>
      <c r="E115" s="13" t="s">
        <v>374</v>
      </c>
      <c r="F115" s="1" t="str">
        <f t="shared" si="1"/>
        <v>Mounika.Bhukya@elmsampledata.com</v>
      </c>
      <c r="G115" s="14"/>
      <c r="H115" s="20" t="s">
        <v>70</v>
      </c>
      <c r="I115" s="1" t="s">
        <v>40</v>
      </c>
      <c r="J115" s="1" t="s">
        <v>26</v>
      </c>
      <c r="K115" s="21" t="s">
        <v>162</v>
      </c>
      <c r="L115" s="21" t="s">
        <v>127</v>
      </c>
      <c r="M115" s="16" t="s">
        <v>43</v>
      </c>
      <c r="N115" s="21" t="s">
        <v>121</v>
      </c>
      <c r="O115" s="21" t="s">
        <v>147</v>
      </c>
      <c r="P115" s="1" t="s">
        <v>46</v>
      </c>
      <c r="Q115" s="1" t="s">
        <v>34</v>
      </c>
      <c r="R115" s="1">
        <v>3.0</v>
      </c>
      <c r="S115" s="1">
        <v>1.0</v>
      </c>
      <c r="T115" s="1">
        <v>2.0</v>
      </c>
      <c r="U115" s="14"/>
      <c r="V115" s="14"/>
      <c r="W115" s="14"/>
      <c r="X115" s="14"/>
    </row>
    <row r="116">
      <c r="A116" s="1"/>
      <c r="B116" s="1">
        <v>109.0</v>
      </c>
      <c r="C116" s="1">
        <v>115.0</v>
      </c>
      <c r="D116" s="13" t="s">
        <v>163</v>
      </c>
      <c r="E116" s="13" t="s">
        <v>375</v>
      </c>
      <c r="F116" s="1" t="str">
        <f t="shared" si="1"/>
        <v>Muskan.Prakash@elmsampledata.com</v>
      </c>
      <c r="G116" s="14"/>
      <c r="H116" s="1" t="s">
        <v>60</v>
      </c>
      <c r="I116" s="15" t="s">
        <v>40</v>
      </c>
      <c r="J116" s="14"/>
      <c r="K116" s="1" t="s">
        <v>61</v>
      </c>
      <c r="L116" s="1" t="s">
        <v>62</v>
      </c>
      <c r="M116" s="16" t="s">
        <v>63</v>
      </c>
      <c r="N116" s="1" t="s">
        <v>62</v>
      </c>
      <c r="O116" s="16" t="s">
        <v>42</v>
      </c>
      <c r="P116" s="1" t="s">
        <v>33</v>
      </c>
      <c r="Q116" s="1" t="s">
        <v>50</v>
      </c>
      <c r="R116" s="1">
        <v>1.0</v>
      </c>
      <c r="S116" s="1">
        <v>3.0</v>
      </c>
      <c r="T116" s="1">
        <v>2.0</v>
      </c>
      <c r="U116" s="13" t="s">
        <v>159</v>
      </c>
      <c r="V116" s="14"/>
      <c r="W116" s="14"/>
      <c r="X116" s="14"/>
    </row>
    <row r="117">
      <c r="A117" s="1"/>
      <c r="B117" s="1">
        <v>115.0</v>
      </c>
      <c r="C117" s="1">
        <v>116.0</v>
      </c>
      <c r="D117" s="13" t="s">
        <v>369</v>
      </c>
      <c r="E117" s="13" t="s">
        <v>109</v>
      </c>
      <c r="F117" s="1" t="str">
        <f t="shared" si="1"/>
        <v>Naveen.Kumar@elmsampledata.com</v>
      </c>
      <c r="G117" s="14"/>
      <c r="H117" s="1" t="s">
        <v>60</v>
      </c>
      <c r="I117" s="15" t="s">
        <v>40</v>
      </c>
      <c r="J117" s="15" t="s">
        <v>25</v>
      </c>
      <c r="K117" s="19" t="s">
        <v>61</v>
      </c>
      <c r="L117" s="1" t="s">
        <v>62</v>
      </c>
      <c r="M117" s="16" t="s">
        <v>43</v>
      </c>
      <c r="N117" s="16" t="s">
        <v>29</v>
      </c>
      <c r="O117" s="1" t="s">
        <v>62</v>
      </c>
      <c r="P117" s="1" t="s">
        <v>46</v>
      </c>
      <c r="Q117" s="1" t="s">
        <v>47</v>
      </c>
      <c r="R117" s="1">
        <v>2.0</v>
      </c>
      <c r="S117" s="1">
        <v>1.0</v>
      </c>
      <c r="T117" s="1">
        <v>3.0</v>
      </c>
      <c r="U117" s="13" t="s">
        <v>368</v>
      </c>
      <c r="V117" s="14"/>
      <c r="W117" s="14"/>
      <c r="X117" s="14"/>
    </row>
    <row r="118">
      <c r="A118" s="17"/>
      <c r="B118" s="17">
        <v>44036.585822071764</v>
      </c>
      <c r="C118" s="1">
        <v>117.0</v>
      </c>
      <c r="D118" s="18" t="s">
        <v>295</v>
      </c>
      <c r="E118" s="18" t="s">
        <v>376</v>
      </c>
      <c r="F118" s="1" t="str">
        <f t="shared" si="1"/>
        <v>Nicola.Aquilino@elmsampledata.com</v>
      </c>
      <c r="G118" s="1" t="s">
        <v>202</v>
      </c>
      <c r="H118" s="1" t="s">
        <v>60</v>
      </c>
      <c r="I118" s="1" t="s">
        <v>70</v>
      </c>
      <c r="J118" s="1" t="s">
        <v>88</v>
      </c>
      <c r="K118" s="1" t="s">
        <v>177</v>
      </c>
      <c r="L118" s="1" t="s">
        <v>162</v>
      </c>
      <c r="M118" s="1" t="s">
        <v>113</v>
      </c>
      <c r="N118" s="1" t="s">
        <v>126</v>
      </c>
      <c r="O118" s="1" t="s">
        <v>120</v>
      </c>
      <c r="P118" s="1" t="s">
        <v>46</v>
      </c>
      <c r="Q118" s="1" t="s">
        <v>50</v>
      </c>
      <c r="R118" s="1">
        <v>2.0</v>
      </c>
      <c r="S118" s="1">
        <v>1.0</v>
      </c>
      <c r="T118" s="1">
        <v>3.0</v>
      </c>
      <c r="U118" s="18" t="s">
        <v>272</v>
      </c>
      <c r="V118" s="18" t="s">
        <v>331</v>
      </c>
      <c r="W118" s="18" t="s">
        <v>285</v>
      </c>
      <c r="X118" s="14"/>
    </row>
    <row r="119">
      <c r="A119" s="1"/>
      <c r="B119" s="1">
        <v>120.0</v>
      </c>
      <c r="C119" s="1">
        <v>118.0</v>
      </c>
      <c r="D119" s="13" t="s">
        <v>377</v>
      </c>
      <c r="E119" s="13" t="s">
        <v>66</v>
      </c>
      <c r="F119" s="1" t="str">
        <f t="shared" si="1"/>
        <v>Nidhi.Tiwari@elmsampledata.com</v>
      </c>
      <c r="G119" s="14"/>
      <c r="H119" s="1" t="s">
        <v>60</v>
      </c>
      <c r="I119" s="1" t="s">
        <v>40</v>
      </c>
      <c r="J119" s="15" t="s">
        <v>38</v>
      </c>
      <c r="K119" s="1" t="s">
        <v>61</v>
      </c>
      <c r="L119" s="1" t="s">
        <v>62</v>
      </c>
      <c r="M119" s="16" t="s">
        <v>63</v>
      </c>
      <c r="N119" s="16" t="s">
        <v>42</v>
      </c>
      <c r="O119" s="16" t="s">
        <v>53</v>
      </c>
      <c r="P119" s="1" t="s">
        <v>46</v>
      </c>
      <c r="Q119" s="1" t="s">
        <v>34</v>
      </c>
      <c r="R119" s="19">
        <v>3.0</v>
      </c>
      <c r="S119" s="19">
        <v>1.0</v>
      </c>
      <c r="T119" s="19">
        <v>2.0</v>
      </c>
      <c r="U119" s="13" t="s">
        <v>378</v>
      </c>
      <c r="V119" s="14"/>
      <c r="W119" s="14"/>
      <c r="X119" s="14"/>
    </row>
    <row r="120">
      <c r="A120" s="1"/>
      <c r="B120" s="1">
        <v>136.0</v>
      </c>
      <c r="C120" s="1">
        <v>119.0</v>
      </c>
      <c r="D120" s="13" t="s">
        <v>377</v>
      </c>
      <c r="E120" s="13" t="s">
        <v>379</v>
      </c>
      <c r="F120" s="1" t="str">
        <f t="shared" si="1"/>
        <v>Nidhi.Niharika@elmsampledata.com</v>
      </c>
      <c r="G120" s="14"/>
      <c r="H120" s="20" t="s">
        <v>60</v>
      </c>
      <c r="I120" s="1" t="s">
        <v>40</v>
      </c>
      <c r="J120" s="1" t="s">
        <v>38</v>
      </c>
      <c r="K120" s="1" t="s">
        <v>61</v>
      </c>
      <c r="L120" s="16" t="s">
        <v>43</v>
      </c>
      <c r="M120" s="16" t="s">
        <v>45</v>
      </c>
      <c r="N120" s="21" t="s">
        <v>142</v>
      </c>
      <c r="O120" s="16" t="s">
        <v>63</v>
      </c>
      <c r="P120" s="1" t="s">
        <v>46</v>
      </c>
      <c r="Q120" s="1" t="s">
        <v>50</v>
      </c>
      <c r="R120" s="19">
        <v>3.0</v>
      </c>
      <c r="S120" s="19">
        <v>1.0</v>
      </c>
      <c r="T120" s="19">
        <v>2.0</v>
      </c>
      <c r="U120" s="14"/>
      <c r="V120" s="14"/>
      <c r="W120" s="14"/>
      <c r="X120" s="14"/>
    </row>
    <row r="121">
      <c r="A121" s="1"/>
      <c r="B121" s="1">
        <v>154.0</v>
      </c>
      <c r="C121" s="1">
        <v>120.0</v>
      </c>
      <c r="D121" s="13" t="s">
        <v>380</v>
      </c>
      <c r="E121" s="13" t="s">
        <v>109</v>
      </c>
      <c r="F121" s="1" t="str">
        <f t="shared" si="1"/>
        <v>Nihaalini.Kumar@elmsampledata.com</v>
      </c>
      <c r="G121" s="14"/>
      <c r="H121" s="20" t="s">
        <v>70</v>
      </c>
      <c r="I121" s="1" t="s">
        <v>40</v>
      </c>
      <c r="J121" s="1" t="s">
        <v>26</v>
      </c>
      <c r="K121" s="16" t="s">
        <v>42</v>
      </c>
      <c r="L121" s="1" t="s">
        <v>161</v>
      </c>
      <c r="M121" s="16" t="s">
        <v>43</v>
      </c>
      <c r="N121" s="21" t="s">
        <v>147</v>
      </c>
      <c r="O121" s="21" t="s">
        <v>126</v>
      </c>
      <c r="P121" s="1" t="s">
        <v>46</v>
      </c>
      <c r="Q121" s="1" t="s">
        <v>50</v>
      </c>
      <c r="R121" s="1">
        <v>1.0</v>
      </c>
      <c r="S121" s="1">
        <v>3.0</v>
      </c>
      <c r="T121" s="1">
        <v>2.0</v>
      </c>
      <c r="U121" s="14"/>
      <c r="V121" s="14"/>
      <c r="W121" s="14"/>
      <c r="X121" s="14"/>
    </row>
    <row r="122">
      <c r="A122" s="1"/>
      <c r="B122" s="1">
        <v>80.0</v>
      </c>
      <c r="C122" s="1">
        <v>121.0</v>
      </c>
      <c r="D122" s="13" t="s">
        <v>381</v>
      </c>
      <c r="E122" s="13" t="s">
        <v>382</v>
      </c>
      <c r="F122" s="1" t="str">
        <f t="shared" si="1"/>
        <v>Nilusha.Amirali@elmsampledata.com</v>
      </c>
      <c r="G122" s="14"/>
      <c r="H122" s="1" t="s">
        <v>26</v>
      </c>
      <c r="I122" s="1" t="s">
        <v>70</v>
      </c>
      <c r="J122" s="1" t="s">
        <v>81</v>
      </c>
      <c r="K122" s="1" t="s">
        <v>177</v>
      </c>
      <c r="L122" s="1" t="s">
        <v>75</v>
      </c>
      <c r="M122" s="1" t="s">
        <v>82</v>
      </c>
      <c r="N122" s="1" t="s">
        <v>162</v>
      </c>
      <c r="O122" s="1" t="s">
        <v>146</v>
      </c>
      <c r="P122" s="1" t="s">
        <v>46</v>
      </c>
      <c r="Q122" s="1" t="s">
        <v>107</v>
      </c>
      <c r="R122" s="19">
        <v>3.0</v>
      </c>
      <c r="S122" s="19">
        <v>1.0</v>
      </c>
      <c r="T122" s="19">
        <v>2.0</v>
      </c>
      <c r="U122" s="13" t="s">
        <v>383</v>
      </c>
      <c r="V122" s="14"/>
      <c r="W122" s="14"/>
      <c r="X122" s="14"/>
    </row>
    <row r="123">
      <c r="A123" s="17"/>
      <c r="B123" s="17">
        <v>44036.57061079861</v>
      </c>
      <c r="C123" s="1">
        <v>122.0</v>
      </c>
      <c r="D123" s="18" t="s">
        <v>219</v>
      </c>
      <c r="E123" s="18" t="s">
        <v>384</v>
      </c>
      <c r="F123" s="1" t="str">
        <f t="shared" si="1"/>
        <v>Onita.Knutsen@elmsampledata.com</v>
      </c>
      <c r="G123" s="1" t="s">
        <v>385</v>
      </c>
      <c r="H123" s="1" t="s">
        <v>60</v>
      </c>
      <c r="I123" s="1" t="s">
        <v>26</v>
      </c>
      <c r="J123" s="1" t="s">
        <v>89</v>
      </c>
      <c r="K123" s="1" t="s">
        <v>61</v>
      </c>
      <c r="L123" s="1" t="s">
        <v>127</v>
      </c>
      <c r="M123" s="1" t="s">
        <v>62</v>
      </c>
      <c r="N123" s="1" t="s">
        <v>177</v>
      </c>
      <c r="O123" s="1" t="s">
        <v>190</v>
      </c>
      <c r="P123" s="1" t="s">
        <v>46</v>
      </c>
      <c r="Q123" s="1" t="s">
        <v>50</v>
      </c>
      <c r="R123" s="1">
        <v>1.0</v>
      </c>
      <c r="S123" s="1">
        <v>2.0</v>
      </c>
      <c r="T123" s="1">
        <v>3.0</v>
      </c>
      <c r="U123" s="18" t="s">
        <v>220</v>
      </c>
      <c r="V123" s="18" t="s">
        <v>300</v>
      </c>
      <c r="W123" s="18" t="s">
        <v>272</v>
      </c>
      <c r="X123" s="14"/>
    </row>
    <row r="124">
      <c r="A124" s="17"/>
      <c r="B124" s="17">
        <v>44036.564895324074</v>
      </c>
      <c r="C124" s="1">
        <v>123.0</v>
      </c>
      <c r="D124" s="18" t="s">
        <v>228</v>
      </c>
      <c r="E124" s="18" t="s">
        <v>386</v>
      </c>
      <c r="F124" s="1" t="str">
        <f t="shared" si="1"/>
        <v>Ozell.Reedy@elmsampledata.com</v>
      </c>
      <c r="G124" s="1" t="s">
        <v>256</v>
      </c>
      <c r="H124" s="1" t="s">
        <v>26</v>
      </c>
      <c r="I124" s="1" t="s">
        <v>70</v>
      </c>
      <c r="J124" s="1" t="s">
        <v>81</v>
      </c>
      <c r="K124" s="1" t="s">
        <v>32</v>
      </c>
      <c r="L124" s="1" t="s">
        <v>90</v>
      </c>
      <c r="M124" s="1" t="s">
        <v>75</v>
      </c>
      <c r="N124" s="1" t="s">
        <v>162</v>
      </c>
      <c r="O124" s="1" t="s">
        <v>127</v>
      </c>
      <c r="P124" s="1" t="s">
        <v>33</v>
      </c>
      <c r="Q124" s="1" t="s">
        <v>34</v>
      </c>
      <c r="R124" s="1">
        <v>2.0</v>
      </c>
      <c r="S124" s="1">
        <v>3.0</v>
      </c>
      <c r="T124" s="1">
        <v>1.0</v>
      </c>
      <c r="U124" s="18" t="s">
        <v>331</v>
      </c>
      <c r="V124" s="18" t="s">
        <v>83</v>
      </c>
      <c r="W124" s="18" t="s">
        <v>372</v>
      </c>
      <c r="X124" s="14"/>
    </row>
    <row r="125">
      <c r="A125" s="1"/>
      <c r="B125" s="1">
        <v>184.0</v>
      </c>
      <c r="C125" s="1">
        <v>124.0</v>
      </c>
      <c r="D125" s="13" t="s">
        <v>387</v>
      </c>
      <c r="E125" s="13" t="s">
        <v>388</v>
      </c>
      <c r="F125" s="1" t="str">
        <f t="shared" si="1"/>
        <v>Palaash.Sabhlok@elmsampledata.com</v>
      </c>
      <c r="G125" s="14"/>
      <c r="H125" s="20" t="s">
        <v>70</v>
      </c>
      <c r="I125" s="1" t="s">
        <v>40</v>
      </c>
      <c r="J125" s="1" t="s">
        <v>71</v>
      </c>
      <c r="K125" s="21" t="s">
        <v>73</v>
      </c>
      <c r="L125" s="21" t="s">
        <v>72</v>
      </c>
      <c r="M125" s="21" t="s">
        <v>147</v>
      </c>
      <c r="N125" s="21" t="s">
        <v>181</v>
      </c>
      <c r="O125" s="16" t="s">
        <v>42</v>
      </c>
      <c r="P125" s="1" t="s">
        <v>33</v>
      </c>
      <c r="Q125" s="1" t="s">
        <v>47</v>
      </c>
      <c r="R125" s="1">
        <v>1.0</v>
      </c>
      <c r="S125" s="1">
        <v>2.0</v>
      </c>
      <c r="T125" s="1">
        <v>3.0</v>
      </c>
      <c r="U125" s="14"/>
      <c r="V125" s="14"/>
      <c r="W125" s="14"/>
      <c r="X125" s="14"/>
    </row>
    <row r="126">
      <c r="A126" s="1"/>
      <c r="B126" s="1">
        <v>137.0</v>
      </c>
      <c r="C126" s="1">
        <v>125.0</v>
      </c>
      <c r="D126" s="13" t="s">
        <v>389</v>
      </c>
      <c r="E126" s="13" t="s">
        <v>390</v>
      </c>
      <c r="F126" s="1" t="str">
        <f t="shared" si="1"/>
        <v>Pallavi.Yadav@elmsampledata.com</v>
      </c>
      <c r="G126" s="14"/>
      <c r="H126" s="1" t="s">
        <v>26</v>
      </c>
      <c r="I126" s="15" t="s">
        <v>27</v>
      </c>
      <c r="J126" s="15" t="s">
        <v>100</v>
      </c>
      <c r="K126" s="16" t="s">
        <v>101</v>
      </c>
      <c r="L126" s="1" t="s">
        <v>91</v>
      </c>
      <c r="M126" s="16" t="s">
        <v>31</v>
      </c>
      <c r="N126" s="16" t="s">
        <v>28</v>
      </c>
      <c r="O126" s="21" t="s">
        <v>121</v>
      </c>
      <c r="P126" s="1" t="s">
        <v>33</v>
      </c>
      <c r="Q126" s="1" t="s">
        <v>107</v>
      </c>
      <c r="R126" s="1">
        <v>2.0</v>
      </c>
      <c r="S126" s="1">
        <v>1.0</v>
      </c>
      <c r="T126" s="1">
        <v>3.0</v>
      </c>
      <c r="U126" s="14"/>
      <c r="V126" s="14"/>
      <c r="W126" s="14"/>
      <c r="X126" s="14"/>
    </row>
    <row r="127">
      <c r="A127" s="17"/>
      <c r="B127" s="17">
        <v>44036.58671665509</v>
      </c>
      <c r="C127" s="1">
        <v>126.0</v>
      </c>
      <c r="D127" s="18" t="s">
        <v>257</v>
      </c>
      <c r="E127" s="18" t="s">
        <v>391</v>
      </c>
      <c r="F127" s="1" t="str">
        <f t="shared" si="1"/>
        <v>Pattie.Tseng@elmsampledata.com</v>
      </c>
      <c r="G127" s="1" t="s">
        <v>392</v>
      </c>
      <c r="H127" s="1" t="s">
        <v>60</v>
      </c>
      <c r="I127" s="1" t="s">
        <v>26</v>
      </c>
      <c r="J127" s="1" t="s">
        <v>70</v>
      </c>
      <c r="K127" s="1" t="s">
        <v>161</v>
      </c>
      <c r="L127" s="1" t="s">
        <v>75</v>
      </c>
      <c r="M127" s="1" t="s">
        <v>32</v>
      </c>
      <c r="N127" s="1" t="s">
        <v>181</v>
      </c>
      <c r="O127" s="1" t="s">
        <v>74</v>
      </c>
      <c r="P127" s="1" t="s">
        <v>33</v>
      </c>
      <c r="Q127" s="1" t="s">
        <v>107</v>
      </c>
      <c r="R127" s="1">
        <v>1.0</v>
      </c>
      <c r="S127" s="1">
        <v>2.0</v>
      </c>
      <c r="T127" s="1">
        <v>3.0</v>
      </c>
      <c r="U127" s="18" t="s">
        <v>273</v>
      </c>
      <c r="V127" s="18" t="s">
        <v>372</v>
      </c>
      <c r="W127" s="18" t="s">
        <v>67</v>
      </c>
      <c r="X127" s="14"/>
    </row>
    <row r="128">
      <c r="A128" s="1"/>
      <c r="B128" s="1">
        <v>110.0</v>
      </c>
      <c r="C128" s="1">
        <v>127.0</v>
      </c>
      <c r="D128" s="13" t="s">
        <v>393</v>
      </c>
      <c r="E128" s="13" t="s">
        <v>109</v>
      </c>
      <c r="F128" s="1" t="str">
        <f t="shared" si="1"/>
        <v>Pawan.Kumar@elmsampledata.com</v>
      </c>
      <c r="G128" s="14"/>
      <c r="H128" s="1" t="s">
        <v>60</v>
      </c>
      <c r="I128" s="1" t="s">
        <v>40</v>
      </c>
      <c r="J128" s="15" t="s">
        <v>38</v>
      </c>
      <c r="K128" s="1" t="s">
        <v>61</v>
      </c>
      <c r="L128" s="1" t="s">
        <v>62</v>
      </c>
      <c r="M128" s="16" t="s">
        <v>43</v>
      </c>
      <c r="N128" s="16" t="s">
        <v>53</v>
      </c>
      <c r="O128" s="16" t="s">
        <v>45</v>
      </c>
      <c r="P128" s="1" t="s">
        <v>46</v>
      </c>
      <c r="Q128" s="1" t="s">
        <v>47</v>
      </c>
      <c r="R128" s="1">
        <v>2.0</v>
      </c>
      <c r="S128" s="1">
        <v>1.0</v>
      </c>
      <c r="T128" s="1">
        <v>3.0</v>
      </c>
      <c r="U128" s="13" t="s">
        <v>394</v>
      </c>
      <c r="V128" s="14"/>
      <c r="W128" s="14"/>
      <c r="X128" s="14"/>
    </row>
    <row r="129">
      <c r="A129" s="17"/>
      <c r="B129" s="17">
        <v>44036.597490451386</v>
      </c>
      <c r="C129" s="1">
        <v>128.0</v>
      </c>
      <c r="D129" s="18" t="s">
        <v>329</v>
      </c>
      <c r="E129" s="18" t="s">
        <v>395</v>
      </c>
      <c r="F129" s="1" t="str">
        <f t="shared" si="1"/>
        <v>Phebe.Lozada@elmsampledata.com</v>
      </c>
      <c r="G129" s="1" t="s">
        <v>202</v>
      </c>
      <c r="H129" s="1" t="s">
        <v>60</v>
      </c>
      <c r="I129" s="1" t="s">
        <v>70</v>
      </c>
      <c r="J129" s="1" t="s">
        <v>88</v>
      </c>
      <c r="K129" s="1" t="s">
        <v>126</v>
      </c>
      <c r="L129" s="1" t="s">
        <v>195</v>
      </c>
      <c r="M129" s="1" t="s">
        <v>90</v>
      </c>
      <c r="N129" s="1" t="s">
        <v>162</v>
      </c>
      <c r="O129" s="1" t="s">
        <v>190</v>
      </c>
      <c r="P129" s="1" t="s">
        <v>46</v>
      </c>
      <c r="Q129" s="1" t="s">
        <v>117</v>
      </c>
      <c r="R129" s="1">
        <v>2.0</v>
      </c>
      <c r="S129" s="1">
        <v>3.0</v>
      </c>
      <c r="T129" s="1">
        <v>1.0</v>
      </c>
      <c r="U129" s="18" t="s">
        <v>300</v>
      </c>
      <c r="V129" s="18" t="s">
        <v>264</v>
      </c>
      <c r="W129" s="18" t="s">
        <v>218</v>
      </c>
      <c r="X129" s="14"/>
    </row>
    <row r="130">
      <c r="A130" s="1"/>
      <c r="B130" s="1">
        <v>200.0</v>
      </c>
      <c r="C130" s="1">
        <v>129.0</v>
      </c>
      <c r="D130" s="13" t="s">
        <v>396</v>
      </c>
      <c r="E130" s="13" t="s">
        <v>397</v>
      </c>
      <c r="F130" s="1" t="str">
        <f t="shared" si="1"/>
        <v>Pousali.Sarkar@elmsampledata.com</v>
      </c>
      <c r="G130" s="14"/>
      <c r="H130" s="1" t="s">
        <v>26</v>
      </c>
      <c r="I130" s="1" t="s">
        <v>88</v>
      </c>
      <c r="J130" s="1" t="s">
        <v>89</v>
      </c>
      <c r="K130" s="1" t="s">
        <v>113</v>
      </c>
      <c r="L130" s="1" t="s">
        <v>126</v>
      </c>
      <c r="M130" s="1" t="s">
        <v>185</v>
      </c>
      <c r="N130" s="1" t="s">
        <v>62</v>
      </c>
      <c r="O130" s="1" t="s">
        <v>75</v>
      </c>
      <c r="P130" s="1" t="s">
        <v>46</v>
      </c>
      <c r="Q130" s="1" t="s">
        <v>34</v>
      </c>
      <c r="R130" s="1">
        <v>1.0</v>
      </c>
      <c r="S130" s="1">
        <v>3.0</v>
      </c>
      <c r="T130" s="1">
        <v>2.0</v>
      </c>
      <c r="U130" s="14"/>
      <c r="V130" s="14"/>
      <c r="W130" s="14"/>
      <c r="X130" s="14"/>
    </row>
    <row r="131">
      <c r="A131" s="1"/>
      <c r="B131" s="1">
        <v>157.0</v>
      </c>
      <c r="C131" s="1">
        <v>130.0</v>
      </c>
      <c r="D131" s="13" t="s">
        <v>398</v>
      </c>
      <c r="E131" s="13" t="s">
        <v>297</v>
      </c>
      <c r="F131" s="1" t="str">
        <f t="shared" si="1"/>
        <v>Prachi.Sharma@elmsampledata.com</v>
      </c>
      <c r="G131" s="14"/>
      <c r="H131" s="1" t="s">
        <v>38</v>
      </c>
      <c r="I131" s="1" t="s">
        <v>39</v>
      </c>
      <c r="J131" s="1" t="s">
        <v>26</v>
      </c>
      <c r="K131" s="1" t="s">
        <v>91</v>
      </c>
      <c r="L131" s="16" t="s">
        <v>45</v>
      </c>
      <c r="M131" s="16" t="s">
        <v>41</v>
      </c>
      <c r="N131" s="16" t="s">
        <v>44</v>
      </c>
      <c r="O131" s="21" t="s">
        <v>121</v>
      </c>
      <c r="P131" s="1" t="s">
        <v>46</v>
      </c>
      <c r="Q131" s="1" t="s">
        <v>64</v>
      </c>
      <c r="R131" s="1">
        <v>2.0</v>
      </c>
      <c r="S131" s="1">
        <v>1.0</v>
      </c>
      <c r="T131" s="1">
        <v>3.0</v>
      </c>
      <c r="U131" s="14"/>
      <c r="V131" s="14"/>
      <c r="W131" s="14"/>
      <c r="X131" s="14"/>
    </row>
    <row r="132">
      <c r="A132" s="1"/>
      <c r="B132" s="1">
        <v>116.0</v>
      </c>
      <c r="C132" s="1">
        <v>131.0</v>
      </c>
      <c r="D132" s="13" t="s">
        <v>399</v>
      </c>
      <c r="E132" s="13" t="s">
        <v>400</v>
      </c>
      <c r="F132" s="1" t="str">
        <f t="shared" si="1"/>
        <v>Prajwal.Prasad@elmsampledata.com</v>
      </c>
      <c r="G132" s="14"/>
      <c r="H132" s="1" t="s">
        <v>26</v>
      </c>
      <c r="I132" s="1" t="s">
        <v>39</v>
      </c>
      <c r="J132" s="15" t="s">
        <v>27</v>
      </c>
      <c r="K132" s="16" t="s">
        <v>41</v>
      </c>
      <c r="L132" s="16" t="s">
        <v>44</v>
      </c>
      <c r="M132" s="1" t="s">
        <v>185</v>
      </c>
      <c r="N132" s="16" t="s">
        <v>28</v>
      </c>
      <c r="O132" s="16" t="s">
        <v>31</v>
      </c>
      <c r="P132" s="1" t="s">
        <v>33</v>
      </c>
      <c r="Q132" s="1" t="s">
        <v>34</v>
      </c>
      <c r="R132" s="1">
        <v>2.0</v>
      </c>
      <c r="S132" s="1">
        <v>3.0</v>
      </c>
      <c r="T132" s="1">
        <v>1.0</v>
      </c>
      <c r="U132" s="14"/>
      <c r="V132" s="14"/>
      <c r="W132" s="14"/>
      <c r="X132" s="14"/>
    </row>
    <row r="133">
      <c r="A133" s="1"/>
      <c r="B133" s="1">
        <v>193.0</v>
      </c>
      <c r="C133" s="1">
        <v>132.0</v>
      </c>
      <c r="D133" s="13" t="s">
        <v>401</v>
      </c>
      <c r="E133" s="13" t="s">
        <v>402</v>
      </c>
      <c r="F133" s="1" t="str">
        <f t="shared" si="1"/>
        <v>Prakarsh.Diwaker@elmsampledata.com</v>
      </c>
      <c r="G133" s="14"/>
      <c r="H133" s="1" t="s">
        <v>71</v>
      </c>
      <c r="I133" s="1" t="s">
        <v>38</v>
      </c>
      <c r="J133" s="15" t="s">
        <v>25</v>
      </c>
      <c r="K133" s="16" t="s">
        <v>53</v>
      </c>
      <c r="L133" s="16" t="s">
        <v>45</v>
      </c>
      <c r="M133" s="16" t="s">
        <v>403</v>
      </c>
      <c r="N133" s="16" t="s">
        <v>404</v>
      </c>
      <c r="O133" s="21" t="s">
        <v>73</v>
      </c>
      <c r="P133" s="1" t="s">
        <v>33</v>
      </c>
      <c r="Q133" s="1" t="s">
        <v>50</v>
      </c>
      <c r="R133" s="1">
        <v>2.0</v>
      </c>
      <c r="S133" s="1">
        <v>3.0</v>
      </c>
      <c r="T133" s="1">
        <v>1.0</v>
      </c>
      <c r="U133" s="14"/>
      <c r="V133" s="14"/>
      <c r="W133" s="14"/>
      <c r="X133" s="14"/>
    </row>
    <row r="134">
      <c r="A134" s="17"/>
      <c r="B134" s="17">
        <v>44036.589060555554</v>
      </c>
      <c r="C134" s="1">
        <v>133.0</v>
      </c>
      <c r="D134" s="18" t="s">
        <v>224</v>
      </c>
      <c r="E134" s="18" t="s">
        <v>141</v>
      </c>
      <c r="F134" s="1" t="str">
        <f t="shared" si="1"/>
        <v>Preston.Bhatia@elmsampledata.com</v>
      </c>
      <c r="G134" s="1" t="s">
        <v>405</v>
      </c>
      <c r="H134" s="1" t="s">
        <v>81</v>
      </c>
      <c r="I134" s="1" t="s">
        <v>71</v>
      </c>
      <c r="J134" s="1" t="s">
        <v>89</v>
      </c>
      <c r="K134" s="1" t="s">
        <v>82</v>
      </c>
      <c r="L134" s="1" t="s">
        <v>62</v>
      </c>
      <c r="M134" s="1" t="s">
        <v>142</v>
      </c>
      <c r="N134" s="1" t="s">
        <v>72</v>
      </c>
      <c r="O134" s="1" t="s">
        <v>73</v>
      </c>
      <c r="P134" s="1" t="s">
        <v>46</v>
      </c>
      <c r="Q134" s="1" t="s">
        <v>47</v>
      </c>
      <c r="R134" s="1">
        <v>1.0</v>
      </c>
      <c r="S134" s="1">
        <v>3.0</v>
      </c>
      <c r="T134" s="1">
        <v>2.0</v>
      </c>
      <c r="U134" s="18" t="s">
        <v>237</v>
      </c>
      <c r="V134" s="18" t="s">
        <v>76</v>
      </c>
      <c r="W134" s="18" t="s">
        <v>277</v>
      </c>
      <c r="X134" s="14"/>
    </row>
    <row r="135">
      <c r="A135" s="1"/>
      <c r="B135" s="1">
        <v>60.0</v>
      </c>
      <c r="C135" s="1">
        <v>134.0</v>
      </c>
      <c r="D135" s="13" t="s">
        <v>254</v>
      </c>
      <c r="E135" s="13" t="s">
        <v>406</v>
      </c>
      <c r="F135" s="1" t="str">
        <f t="shared" si="1"/>
        <v>Priyanshi.Toshniwal@elmsampledata.com</v>
      </c>
      <c r="G135" s="14"/>
      <c r="H135" s="19" t="s">
        <v>60</v>
      </c>
      <c r="I135" s="19" t="s">
        <v>70</v>
      </c>
      <c r="J135" s="19" t="s">
        <v>88</v>
      </c>
      <c r="K135" s="19" t="s">
        <v>61</v>
      </c>
      <c r="L135" s="19" t="s">
        <v>161</v>
      </c>
      <c r="M135" s="19" t="s">
        <v>142</v>
      </c>
      <c r="N135" s="19" t="s">
        <v>61</v>
      </c>
      <c r="O135" s="19" t="s">
        <v>62</v>
      </c>
      <c r="P135" s="19" t="s">
        <v>46</v>
      </c>
      <c r="Q135" s="19" t="s">
        <v>50</v>
      </c>
      <c r="R135" s="19">
        <v>1.0</v>
      </c>
      <c r="S135" s="19">
        <v>3.0</v>
      </c>
      <c r="T135" s="19">
        <v>2.0</v>
      </c>
      <c r="U135" s="13" t="s">
        <v>252</v>
      </c>
      <c r="V135" s="14"/>
      <c r="W135" s="14"/>
      <c r="X135" s="14"/>
    </row>
    <row r="136">
      <c r="A136" s="1"/>
      <c r="B136" s="1">
        <v>138.0</v>
      </c>
      <c r="C136" s="1">
        <v>135.0</v>
      </c>
      <c r="D136" s="13" t="s">
        <v>407</v>
      </c>
      <c r="E136" s="13" t="s">
        <v>408</v>
      </c>
      <c r="F136" s="1" t="str">
        <f t="shared" si="1"/>
        <v>Priyatham.Kedarisetty@elmsampledata.com</v>
      </c>
      <c r="G136" s="14"/>
      <c r="H136" s="20" t="s">
        <v>60</v>
      </c>
      <c r="I136" s="15" t="s">
        <v>100</v>
      </c>
      <c r="J136" s="1" t="s">
        <v>38</v>
      </c>
      <c r="K136" s="16" t="s">
        <v>101</v>
      </c>
      <c r="L136" s="1" t="s">
        <v>161</v>
      </c>
      <c r="M136" s="16" t="s">
        <v>53</v>
      </c>
      <c r="N136" s="21" t="s">
        <v>142</v>
      </c>
      <c r="O136" s="21" t="s">
        <v>62</v>
      </c>
      <c r="P136" s="1" t="s">
        <v>46</v>
      </c>
      <c r="Q136" s="1" t="s">
        <v>64</v>
      </c>
      <c r="R136" s="1">
        <v>2.0</v>
      </c>
      <c r="S136" s="1">
        <v>1.0</v>
      </c>
      <c r="T136" s="1">
        <v>3.0</v>
      </c>
      <c r="U136" s="14"/>
      <c r="V136" s="14"/>
      <c r="W136" s="14"/>
      <c r="X136" s="14"/>
    </row>
    <row r="137">
      <c r="A137" s="1"/>
      <c r="B137" s="1">
        <v>75.0</v>
      </c>
      <c r="C137" s="1">
        <v>136.0</v>
      </c>
      <c r="D137" s="13" t="s">
        <v>114</v>
      </c>
      <c r="E137" s="13" t="s">
        <v>409</v>
      </c>
      <c r="F137" s="1" t="str">
        <f t="shared" si="1"/>
        <v>Ramdev.Y@elmsampledata.com</v>
      </c>
      <c r="G137" s="14"/>
      <c r="H137" s="19" t="s">
        <v>81</v>
      </c>
      <c r="I137" s="19" t="s">
        <v>71</v>
      </c>
      <c r="J137" s="19" t="s">
        <v>88</v>
      </c>
      <c r="K137" s="19" t="s">
        <v>82</v>
      </c>
      <c r="L137" s="19" t="s">
        <v>72</v>
      </c>
      <c r="M137" s="19" t="s">
        <v>73</v>
      </c>
      <c r="N137" s="19" t="s">
        <v>91</v>
      </c>
      <c r="O137" s="19" t="s">
        <v>113</v>
      </c>
      <c r="P137" s="19" t="s">
        <v>46</v>
      </c>
      <c r="Q137" s="19" t="s">
        <v>64</v>
      </c>
      <c r="R137" s="19">
        <v>3.0</v>
      </c>
      <c r="S137" s="19">
        <v>1.0</v>
      </c>
      <c r="T137" s="19">
        <v>2.0</v>
      </c>
      <c r="U137" s="13" t="s">
        <v>111</v>
      </c>
      <c r="V137" s="14"/>
      <c r="W137" s="14"/>
      <c r="X137" s="14"/>
    </row>
    <row r="138">
      <c r="A138" s="1"/>
      <c r="B138" s="1">
        <v>171.0</v>
      </c>
      <c r="C138" s="1">
        <v>137.0</v>
      </c>
      <c r="D138" s="13" t="s">
        <v>410</v>
      </c>
      <c r="E138" s="13" t="s">
        <v>297</v>
      </c>
      <c r="F138" s="1" t="str">
        <f t="shared" si="1"/>
        <v>Rashmi.Sharma@elmsampledata.com</v>
      </c>
      <c r="G138" s="14"/>
      <c r="H138" s="15" t="s">
        <v>27</v>
      </c>
      <c r="I138" s="20" t="s">
        <v>70</v>
      </c>
      <c r="J138" s="15" t="s">
        <v>150</v>
      </c>
      <c r="K138" s="16" t="s">
        <v>152</v>
      </c>
      <c r="L138" s="21" t="s">
        <v>162</v>
      </c>
      <c r="M138" s="16" t="s">
        <v>28</v>
      </c>
      <c r="N138" s="16" t="s">
        <v>31</v>
      </c>
      <c r="O138" s="21" t="s">
        <v>147</v>
      </c>
      <c r="P138" s="1" t="s">
        <v>33</v>
      </c>
      <c r="Q138" s="1" t="s">
        <v>117</v>
      </c>
      <c r="R138" s="1">
        <v>2.0</v>
      </c>
      <c r="S138" s="1">
        <v>1.0</v>
      </c>
      <c r="T138" s="1">
        <v>3.0</v>
      </c>
      <c r="U138" s="14"/>
      <c r="V138" s="14"/>
      <c r="W138" s="14"/>
      <c r="X138" s="14"/>
    </row>
    <row r="139">
      <c r="A139" s="1"/>
      <c r="B139" s="1">
        <v>185.0</v>
      </c>
      <c r="C139" s="1">
        <v>138.0</v>
      </c>
      <c r="D139" s="13" t="s">
        <v>411</v>
      </c>
      <c r="E139" s="13" t="s">
        <v>412</v>
      </c>
      <c r="F139" s="1" t="str">
        <f t="shared" si="1"/>
        <v>Ravitha.Ravi@elmsampledata.com</v>
      </c>
      <c r="G139" s="14"/>
      <c r="H139" s="15" t="s">
        <v>27</v>
      </c>
      <c r="I139" s="20" t="s">
        <v>70</v>
      </c>
      <c r="J139" s="15" t="s">
        <v>150</v>
      </c>
      <c r="K139" s="16" t="s">
        <v>152</v>
      </c>
      <c r="L139" s="21" t="s">
        <v>162</v>
      </c>
      <c r="M139" s="16" t="s">
        <v>28</v>
      </c>
      <c r="N139" s="16" t="s">
        <v>242</v>
      </c>
      <c r="O139" s="21" t="s">
        <v>147</v>
      </c>
      <c r="P139" s="1" t="s">
        <v>33</v>
      </c>
      <c r="Q139" s="1" t="s">
        <v>47</v>
      </c>
      <c r="R139" s="1">
        <v>2.0</v>
      </c>
      <c r="S139" s="1">
        <v>1.0</v>
      </c>
      <c r="T139" s="1">
        <v>3.0</v>
      </c>
      <c r="U139" s="14"/>
      <c r="V139" s="14"/>
      <c r="W139" s="14"/>
      <c r="X139" s="14"/>
    </row>
    <row r="140">
      <c r="A140" s="1"/>
      <c r="B140" s="1">
        <v>103.0</v>
      </c>
      <c r="C140" s="1">
        <v>139.0</v>
      </c>
      <c r="D140" s="13" t="s">
        <v>413</v>
      </c>
      <c r="E140" s="13" t="s">
        <v>414</v>
      </c>
      <c r="F140" s="1" t="str">
        <f t="shared" si="1"/>
        <v>Rishi.Yogesh@elmsampledata.com</v>
      </c>
      <c r="G140" s="14"/>
      <c r="H140" s="20" t="s">
        <v>60</v>
      </c>
      <c r="I140" s="15" t="s">
        <v>27</v>
      </c>
      <c r="J140" s="15" t="s">
        <v>100</v>
      </c>
      <c r="K140" s="16" t="s">
        <v>101</v>
      </c>
      <c r="L140" s="16" t="s">
        <v>31</v>
      </c>
      <c r="M140" s="21" t="s">
        <v>62</v>
      </c>
      <c r="N140" s="16" t="s">
        <v>28</v>
      </c>
      <c r="O140" s="21" t="s">
        <v>142</v>
      </c>
      <c r="P140" s="1" t="s">
        <v>46</v>
      </c>
      <c r="Q140" s="1" t="s">
        <v>50</v>
      </c>
      <c r="R140" s="1">
        <v>2.0</v>
      </c>
      <c r="S140" s="1">
        <v>1.0</v>
      </c>
      <c r="T140" s="1">
        <v>3.0</v>
      </c>
      <c r="U140" s="14"/>
      <c r="V140" s="14"/>
      <c r="W140" s="14"/>
      <c r="X140" s="14"/>
    </row>
    <row r="141">
      <c r="A141" s="1"/>
      <c r="B141" s="1">
        <v>186.0</v>
      </c>
      <c r="C141" s="1">
        <v>140.0</v>
      </c>
      <c r="D141" s="13" t="s">
        <v>415</v>
      </c>
      <c r="E141" s="13" t="s">
        <v>416</v>
      </c>
      <c r="F141" s="1" t="str">
        <f t="shared" si="1"/>
        <v>Rishika.Goyal@elmsampledata.com</v>
      </c>
      <c r="G141" s="14"/>
      <c r="H141" s="1" t="s">
        <v>71</v>
      </c>
      <c r="I141" s="20" t="s">
        <v>60</v>
      </c>
      <c r="J141" s="1" t="s">
        <v>38</v>
      </c>
      <c r="K141" s="21" t="s">
        <v>142</v>
      </c>
      <c r="L141" s="21" t="s">
        <v>73</v>
      </c>
      <c r="M141" s="21" t="s">
        <v>72</v>
      </c>
      <c r="N141" s="1" t="s">
        <v>61</v>
      </c>
      <c r="O141" s="16" t="s">
        <v>45</v>
      </c>
      <c r="P141" s="1" t="s">
        <v>33</v>
      </c>
      <c r="Q141" s="1" t="s">
        <v>50</v>
      </c>
      <c r="R141" s="1">
        <v>1.0</v>
      </c>
      <c r="S141" s="1">
        <v>3.0</v>
      </c>
      <c r="T141" s="1">
        <v>2.0</v>
      </c>
      <c r="U141" s="14"/>
      <c r="V141" s="14"/>
      <c r="W141" s="14"/>
      <c r="X141" s="14"/>
    </row>
    <row r="142">
      <c r="A142" s="1"/>
      <c r="B142" s="1">
        <v>64.0</v>
      </c>
      <c r="C142" s="1">
        <v>141.0</v>
      </c>
      <c r="D142" s="13" t="s">
        <v>313</v>
      </c>
      <c r="E142" s="13" t="s">
        <v>417</v>
      </c>
      <c r="F142" s="1" t="str">
        <f t="shared" si="1"/>
        <v>Ritika.Singla@elmsampledata.com</v>
      </c>
      <c r="G142" s="14"/>
      <c r="H142" s="1" t="s">
        <v>60</v>
      </c>
      <c r="I142" s="1" t="s">
        <v>26</v>
      </c>
      <c r="J142" s="1" t="s">
        <v>70</v>
      </c>
      <c r="K142" s="1" t="s">
        <v>61</v>
      </c>
      <c r="L142" s="1" t="s">
        <v>120</v>
      </c>
      <c r="M142" s="1" t="s">
        <v>62</v>
      </c>
      <c r="N142" s="1" t="s">
        <v>91</v>
      </c>
      <c r="O142" s="1" t="s">
        <v>147</v>
      </c>
      <c r="P142" s="1" t="s">
        <v>33</v>
      </c>
      <c r="Q142" s="1" t="s">
        <v>93</v>
      </c>
      <c r="R142" s="1">
        <v>2.0</v>
      </c>
      <c r="S142" s="1">
        <v>1.0</v>
      </c>
      <c r="T142" s="1">
        <v>3.0</v>
      </c>
      <c r="U142" s="13" t="s">
        <v>311</v>
      </c>
      <c r="V142" s="14"/>
      <c r="W142" s="14"/>
      <c r="X142" s="14"/>
    </row>
    <row r="143">
      <c r="A143" s="1"/>
      <c r="B143" s="1">
        <v>145.0</v>
      </c>
      <c r="C143" s="1">
        <v>142.0</v>
      </c>
      <c r="D143" s="13" t="s">
        <v>418</v>
      </c>
      <c r="E143" s="13" t="s">
        <v>419</v>
      </c>
      <c r="F143" s="1" t="str">
        <f t="shared" si="1"/>
        <v>Ritwika.Rituparna@elmsampledata.com</v>
      </c>
      <c r="G143" s="14"/>
      <c r="H143" s="1" t="s">
        <v>60</v>
      </c>
      <c r="I143" s="15" t="s">
        <v>150</v>
      </c>
      <c r="J143" s="15" t="s">
        <v>25</v>
      </c>
      <c r="K143" s="1" t="s">
        <v>61</v>
      </c>
      <c r="L143" s="16" t="s">
        <v>152</v>
      </c>
      <c r="M143" s="16" t="s">
        <v>151</v>
      </c>
      <c r="N143" s="16" t="s">
        <v>242</v>
      </c>
      <c r="O143" s="16" t="s">
        <v>29</v>
      </c>
      <c r="P143" s="1" t="s">
        <v>46</v>
      </c>
      <c r="Q143" s="1" t="s">
        <v>50</v>
      </c>
      <c r="R143" s="19">
        <v>3.0</v>
      </c>
      <c r="S143" s="19">
        <v>1.0</v>
      </c>
      <c r="T143" s="19">
        <v>2.0</v>
      </c>
      <c r="U143" s="13" t="s">
        <v>420</v>
      </c>
      <c r="V143" s="14"/>
      <c r="W143" s="14"/>
      <c r="X143" s="14"/>
    </row>
    <row r="144">
      <c r="A144" s="1"/>
      <c r="B144" s="1">
        <v>139.0</v>
      </c>
      <c r="C144" s="1">
        <v>143.0</v>
      </c>
      <c r="D144" s="13" t="s">
        <v>421</v>
      </c>
      <c r="E144" s="13" t="s">
        <v>422</v>
      </c>
      <c r="F144" s="1" t="str">
        <f t="shared" si="1"/>
        <v>Rochan.Mathur@elmsampledata.com</v>
      </c>
      <c r="G144" s="14"/>
      <c r="H144" s="20" t="s">
        <v>60</v>
      </c>
      <c r="I144" s="1" t="s">
        <v>40</v>
      </c>
      <c r="J144" s="20" t="s">
        <v>81</v>
      </c>
      <c r="K144" s="19" t="s">
        <v>61</v>
      </c>
      <c r="L144" s="1" t="s">
        <v>61</v>
      </c>
      <c r="M144" s="16" t="s">
        <v>43</v>
      </c>
      <c r="N144" s="16" t="s">
        <v>63</v>
      </c>
      <c r="O144" s="21" t="s">
        <v>82</v>
      </c>
      <c r="P144" s="1" t="s">
        <v>33</v>
      </c>
      <c r="Q144" s="1" t="s">
        <v>117</v>
      </c>
      <c r="R144" s="19">
        <v>3.0</v>
      </c>
      <c r="S144" s="19">
        <v>1.0</v>
      </c>
      <c r="T144" s="19">
        <v>2.0</v>
      </c>
      <c r="U144" s="14"/>
      <c r="V144" s="14"/>
      <c r="W144" s="14"/>
      <c r="X144" s="14"/>
    </row>
    <row r="145">
      <c r="A145" s="1"/>
      <c r="B145" s="1">
        <v>125.0</v>
      </c>
      <c r="C145" s="1">
        <v>144.0</v>
      </c>
      <c r="D145" s="13" t="s">
        <v>243</v>
      </c>
      <c r="E145" s="13" t="s">
        <v>423</v>
      </c>
      <c r="F145" s="1" t="str">
        <f t="shared" si="1"/>
        <v>Royston.Braganza@elmsampledata.com</v>
      </c>
      <c r="G145" s="14"/>
      <c r="H145" s="1" t="s">
        <v>60</v>
      </c>
      <c r="I145" s="1" t="s">
        <v>40</v>
      </c>
      <c r="J145" s="15" t="s">
        <v>38</v>
      </c>
      <c r="K145" s="19" t="s">
        <v>61</v>
      </c>
      <c r="L145" s="1" t="s">
        <v>62</v>
      </c>
      <c r="M145" s="16" t="s">
        <v>63</v>
      </c>
      <c r="N145" s="16" t="s">
        <v>45</v>
      </c>
      <c r="O145" s="1" t="s">
        <v>62</v>
      </c>
      <c r="P145" s="1" t="s">
        <v>46</v>
      </c>
      <c r="Q145" s="1" t="s">
        <v>93</v>
      </c>
      <c r="R145" s="1">
        <v>3.0</v>
      </c>
      <c r="S145" s="1">
        <v>2.0</v>
      </c>
      <c r="T145" s="1">
        <v>1.0</v>
      </c>
      <c r="U145" s="13" t="s">
        <v>240</v>
      </c>
      <c r="V145" s="14"/>
      <c r="W145" s="14"/>
      <c r="X145" s="14"/>
    </row>
    <row r="146">
      <c r="A146" s="1"/>
      <c r="B146" s="1">
        <v>158.0</v>
      </c>
      <c r="C146" s="1">
        <v>145.0</v>
      </c>
      <c r="D146" s="13" t="s">
        <v>424</v>
      </c>
      <c r="E146" s="13" t="s">
        <v>425</v>
      </c>
      <c r="F146" s="1" t="str">
        <f t="shared" si="1"/>
        <v>Ruchika.Hirna@elmsampledata.com</v>
      </c>
      <c r="G146" s="14"/>
      <c r="H146" s="1" t="s">
        <v>40</v>
      </c>
      <c r="I146" s="1" t="s">
        <v>99</v>
      </c>
      <c r="J146" s="20" t="s">
        <v>70</v>
      </c>
      <c r="K146" s="16" t="s">
        <v>42</v>
      </c>
      <c r="L146" s="16" t="s">
        <v>102</v>
      </c>
      <c r="M146" s="1" t="s">
        <v>161</v>
      </c>
      <c r="N146" s="21" t="s">
        <v>162</v>
      </c>
      <c r="O146" s="16" t="s">
        <v>106</v>
      </c>
      <c r="P146" s="1" t="s">
        <v>33</v>
      </c>
      <c r="Q146" s="1" t="s">
        <v>50</v>
      </c>
      <c r="R146" s="1">
        <v>1.0</v>
      </c>
      <c r="S146" s="1">
        <v>3.0</v>
      </c>
      <c r="T146" s="1">
        <v>2.0</v>
      </c>
      <c r="U146" s="14"/>
      <c r="V146" s="14"/>
      <c r="W146" s="14"/>
      <c r="X146" s="14"/>
    </row>
    <row r="147">
      <c r="A147" s="1"/>
      <c r="B147" s="1">
        <v>126.0</v>
      </c>
      <c r="C147" s="1">
        <v>146.0</v>
      </c>
      <c r="D147" s="13" t="s">
        <v>343</v>
      </c>
      <c r="E147" s="13" t="s">
        <v>426</v>
      </c>
      <c r="F147" s="1" t="str">
        <f t="shared" si="1"/>
        <v>Sagar.Nain@elmsampledata.com</v>
      </c>
      <c r="G147" s="14"/>
      <c r="H147" s="1" t="s">
        <v>60</v>
      </c>
      <c r="I147" s="1" t="s">
        <v>40</v>
      </c>
      <c r="J147" s="15" t="s">
        <v>38</v>
      </c>
      <c r="K147" s="19" t="s">
        <v>61</v>
      </c>
      <c r="L147" s="1" t="s">
        <v>62</v>
      </c>
      <c r="M147" s="16" t="s">
        <v>63</v>
      </c>
      <c r="N147" s="16" t="s">
        <v>45</v>
      </c>
      <c r="O147" s="16" t="s">
        <v>53</v>
      </c>
      <c r="P147" s="1" t="s">
        <v>46</v>
      </c>
      <c r="Q147" s="1" t="s">
        <v>34</v>
      </c>
      <c r="R147" s="19">
        <v>3.0</v>
      </c>
      <c r="S147" s="19">
        <v>1.0</v>
      </c>
      <c r="T147" s="19">
        <v>2.0</v>
      </c>
      <c r="U147" s="13" t="s">
        <v>341</v>
      </c>
      <c r="V147" s="14"/>
      <c r="W147" s="14"/>
      <c r="X147" s="14"/>
    </row>
    <row r="148">
      <c r="A148" s="1"/>
      <c r="B148" s="1">
        <v>61.0</v>
      </c>
      <c r="C148" s="1">
        <v>147.0</v>
      </c>
      <c r="D148" s="13" t="s">
        <v>128</v>
      </c>
      <c r="E148" s="13" t="s">
        <v>427</v>
      </c>
      <c r="F148" s="1" t="str">
        <f t="shared" si="1"/>
        <v>Sai.Krishna@elmsampledata.com</v>
      </c>
      <c r="G148" s="14"/>
      <c r="H148" s="1" t="s">
        <v>60</v>
      </c>
      <c r="I148" s="1" t="s">
        <v>26</v>
      </c>
      <c r="J148" s="1" t="s">
        <v>70</v>
      </c>
      <c r="K148" s="1" t="s">
        <v>61</v>
      </c>
      <c r="L148" s="1" t="s">
        <v>120</v>
      </c>
      <c r="M148" s="1" t="s">
        <v>62</v>
      </c>
      <c r="N148" s="1" t="s">
        <v>162</v>
      </c>
      <c r="O148" s="1" t="s">
        <v>147</v>
      </c>
      <c r="P148" s="1" t="s">
        <v>33</v>
      </c>
      <c r="Q148" s="1" t="s">
        <v>64</v>
      </c>
      <c r="R148" s="1">
        <v>1.0</v>
      </c>
      <c r="S148" s="1">
        <v>3.0</v>
      </c>
      <c r="T148" s="1">
        <v>2.0</v>
      </c>
      <c r="U148" s="13" t="s">
        <v>124</v>
      </c>
      <c r="V148" s="14"/>
      <c r="W148" s="14"/>
      <c r="X148" s="14"/>
    </row>
    <row r="149">
      <c r="A149" s="1"/>
      <c r="B149" s="1">
        <v>84.0</v>
      </c>
      <c r="C149" s="1">
        <v>148.0</v>
      </c>
      <c r="D149" s="13" t="s">
        <v>383</v>
      </c>
      <c r="E149" s="13" t="s">
        <v>428</v>
      </c>
      <c r="F149" s="1" t="str">
        <f t="shared" si="1"/>
        <v>Sakshi.Barak@elmsampledata.com</v>
      </c>
      <c r="G149" s="14"/>
      <c r="H149" s="1" t="s">
        <v>26</v>
      </c>
      <c r="I149" s="1" t="s">
        <v>70</v>
      </c>
      <c r="J149" s="1" t="s">
        <v>81</v>
      </c>
      <c r="K149" s="1" t="s">
        <v>177</v>
      </c>
      <c r="L149" s="1" t="s">
        <v>75</v>
      </c>
      <c r="M149" s="1" t="s">
        <v>82</v>
      </c>
      <c r="N149" s="1" t="s">
        <v>32</v>
      </c>
      <c r="O149" s="1" t="s">
        <v>146</v>
      </c>
      <c r="P149" s="1" t="s">
        <v>33</v>
      </c>
      <c r="Q149" s="1" t="s">
        <v>107</v>
      </c>
      <c r="R149" s="1">
        <v>2.0</v>
      </c>
      <c r="S149" s="1">
        <v>1.0</v>
      </c>
      <c r="T149" s="1">
        <v>3.0</v>
      </c>
      <c r="U149" s="13" t="s">
        <v>381</v>
      </c>
      <c r="V149" s="14"/>
      <c r="W149" s="14"/>
      <c r="X149" s="14"/>
    </row>
    <row r="150">
      <c r="A150" s="1"/>
      <c r="B150" s="1">
        <v>172.0</v>
      </c>
      <c r="C150" s="1">
        <v>149.0</v>
      </c>
      <c r="D150" s="13" t="s">
        <v>429</v>
      </c>
      <c r="E150" s="13" t="s">
        <v>430</v>
      </c>
      <c r="F150" s="1" t="str">
        <f t="shared" si="1"/>
        <v>Saloni.Goel@elmsampledata.com</v>
      </c>
      <c r="G150" s="14"/>
      <c r="H150" s="20" t="s">
        <v>70</v>
      </c>
      <c r="I150" s="1" t="s">
        <v>40</v>
      </c>
      <c r="J150" s="1" t="s">
        <v>26</v>
      </c>
      <c r="K150" s="21" t="s">
        <v>162</v>
      </c>
      <c r="L150" s="21" t="s">
        <v>127</v>
      </c>
      <c r="M150" s="16" t="s">
        <v>43</v>
      </c>
      <c r="N150" s="21" t="s">
        <v>121</v>
      </c>
      <c r="O150" s="21" t="s">
        <v>147</v>
      </c>
      <c r="P150" s="1" t="s">
        <v>46</v>
      </c>
      <c r="Q150" s="1" t="s">
        <v>50</v>
      </c>
      <c r="R150" s="1">
        <v>3.0</v>
      </c>
      <c r="S150" s="1">
        <v>2.0</v>
      </c>
      <c r="T150" s="1">
        <v>1.0</v>
      </c>
      <c r="U150" s="14"/>
      <c r="V150" s="14"/>
      <c r="W150" s="14"/>
      <c r="X150" s="14"/>
    </row>
    <row r="151">
      <c r="A151" s="1"/>
      <c r="B151" s="1">
        <v>194.0</v>
      </c>
      <c r="C151" s="1">
        <v>150.0</v>
      </c>
      <c r="D151" s="13" t="s">
        <v>431</v>
      </c>
      <c r="E151" s="13" t="s">
        <v>432</v>
      </c>
      <c r="F151" s="1" t="str">
        <f t="shared" si="1"/>
        <v>Samriddhi.Bhutani@elmsampledata.com</v>
      </c>
      <c r="G151" s="14"/>
      <c r="H151" s="20" t="s">
        <v>60</v>
      </c>
      <c r="I151" s="1" t="s">
        <v>38</v>
      </c>
      <c r="J151" s="15" t="s">
        <v>25</v>
      </c>
      <c r="K151" s="16" t="s">
        <v>404</v>
      </c>
      <c r="L151" s="16" t="s">
        <v>53</v>
      </c>
      <c r="M151" s="16" t="s">
        <v>45</v>
      </c>
      <c r="N151" s="21" t="s">
        <v>142</v>
      </c>
      <c r="O151" s="1" t="s">
        <v>61</v>
      </c>
      <c r="P151" s="1" t="s">
        <v>46</v>
      </c>
      <c r="Q151" s="1" t="s">
        <v>47</v>
      </c>
      <c r="R151" s="1">
        <v>1.0</v>
      </c>
      <c r="S151" s="1">
        <v>2.0</v>
      </c>
      <c r="T151" s="1">
        <v>3.0</v>
      </c>
      <c r="U151" s="14"/>
      <c r="V151" s="14"/>
      <c r="W151" s="14"/>
      <c r="X151" s="14"/>
    </row>
    <row r="152">
      <c r="A152" s="1"/>
      <c r="B152" s="1">
        <v>195.0</v>
      </c>
      <c r="C152" s="1">
        <v>151.0</v>
      </c>
      <c r="D152" s="13" t="s">
        <v>433</v>
      </c>
      <c r="E152" s="13" t="s">
        <v>434</v>
      </c>
      <c r="F152" s="1" t="str">
        <f t="shared" si="1"/>
        <v>Sangeetha.Nagarajan@elmsampledata.com</v>
      </c>
      <c r="G152" s="14"/>
      <c r="H152" s="1" t="s">
        <v>71</v>
      </c>
      <c r="I152" s="1" t="s">
        <v>81</v>
      </c>
      <c r="J152" s="15" t="s">
        <v>25</v>
      </c>
      <c r="K152" s="1" t="s">
        <v>91</v>
      </c>
      <c r="L152" s="16" t="s">
        <v>404</v>
      </c>
      <c r="M152" s="21" t="s">
        <v>82</v>
      </c>
      <c r="N152" s="21" t="s">
        <v>142</v>
      </c>
      <c r="O152" s="21" t="s">
        <v>72</v>
      </c>
      <c r="P152" s="1" t="s">
        <v>33</v>
      </c>
      <c r="Q152" s="1" t="s">
        <v>47</v>
      </c>
      <c r="R152" s="1">
        <v>3.0</v>
      </c>
      <c r="S152" s="1">
        <v>2.0</v>
      </c>
      <c r="T152" s="1">
        <v>1.0</v>
      </c>
      <c r="U152" s="14"/>
      <c r="V152" s="14"/>
      <c r="W152" s="14"/>
      <c r="X152" s="14"/>
    </row>
    <row r="153">
      <c r="A153" s="1"/>
      <c r="B153" s="1">
        <v>129.0</v>
      </c>
      <c r="C153" s="1">
        <v>152.0</v>
      </c>
      <c r="D153" s="13" t="s">
        <v>435</v>
      </c>
      <c r="E153" s="13" t="s">
        <v>49</v>
      </c>
      <c r="F153" s="1" t="str">
        <f t="shared" si="1"/>
        <v>Sarah.Jain@elmsampledata.com</v>
      </c>
      <c r="G153" s="14"/>
      <c r="H153" s="20" t="s">
        <v>70</v>
      </c>
      <c r="I153" s="1" t="s">
        <v>39</v>
      </c>
      <c r="J153" s="1" t="s">
        <v>38</v>
      </c>
      <c r="K153" s="16" t="s">
        <v>41</v>
      </c>
      <c r="L153" s="16" t="s">
        <v>45</v>
      </c>
      <c r="M153" s="1" t="s">
        <v>161</v>
      </c>
      <c r="N153" s="21" t="s">
        <v>162</v>
      </c>
      <c r="O153" s="16" t="s">
        <v>53</v>
      </c>
      <c r="P153" s="1" t="s">
        <v>33</v>
      </c>
      <c r="Q153" s="1" t="s">
        <v>50</v>
      </c>
      <c r="R153" s="1">
        <v>2.0</v>
      </c>
      <c r="S153" s="1">
        <v>3.0</v>
      </c>
      <c r="T153" s="1">
        <v>1.0</v>
      </c>
      <c r="U153" s="14"/>
      <c r="V153" s="14"/>
      <c r="W153" s="14"/>
      <c r="X153" s="14"/>
    </row>
    <row r="154">
      <c r="A154" s="1"/>
      <c r="B154" s="1">
        <v>149.0</v>
      </c>
      <c r="C154" s="1">
        <v>153.0</v>
      </c>
      <c r="D154" s="13" t="s">
        <v>436</v>
      </c>
      <c r="E154" s="13" t="s">
        <v>109</v>
      </c>
      <c r="F154" s="1" t="str">
        <f t="shared" si="1"/>
        <v>Sathes.Kumar@elmsampledata.com</v>
      </c>
      <c r="G154" s="14"/>
      <c r="H154" s="1" t="s">
        <v>26</v>
      </c>
      <c r="I154" s="1" t="s">
        <v>40</v>
      </c>
      <c r="J154" s="1" t="s">
        <v>38</v>
      </c>
      <c r="K154" s="16" t="s">
        <v>42</v>
      </c>
      <c r="L154" s="1" t="s">
        <v>185</v>
      </c>
      <c r="M154" s="16" t="s">
        <v>45</v>
      </c>
      <c r="N154" s="21" t="s">
        <v>121</v>
      </c>
      <c r="O154" s="16" t="s">
        <v>63</v>
      </c>
      <c r="P154" s="1" t="s">
        <v>46</v>
      </c>
      <c r="Q154" s="1" t="s">
        <v>93</v>
      </c>
      <c r="R154" s="1">
        <v>2.0</v>
      </c>
      <c r="S154" s="1">
        <v>1.0</v>
      </c>
      <c r="T154" s="1">
        <v>3.0</v>
      </c>
      <c r="U154" s="14"/>
      <c r="V154" s="14"/>
      <c r="W154" s="14"/>
      <c r="X154" s="14"/>
    </row>
    <row r="155">
      <c r="A155" s="1"/>
      <c r="B155" s="1">
        <v>159.0</v>
      </c>
      <c r="C155" s="1">
        <v>154.0</v>
      </c>
      <c r="D155" s="13" t="s">
        <v>437</v>
      </c>
      <c r="E155" s="13" t="s">
        <v>438</v>
      </c>
      <c r="F155" s="1" t="str">
        <f t="shared" si="1"/>
        <v>Satyam.Chandrra@elmsampledata.com</v>
      </c>
      <c r="G155" s="14"/>
      <c r="H155" s="1" t="s">
        <v>38</v>
      </c>
      <c r="I155" s="1" t="s">
        <v>39</v>
      </c>
      <c r="J155" s="1" t="s">
        <v>26</v>
      </c>
      <c r="K155" s="1" t="s">
        <v>91</v>
      </c>
      <c r="L155" s="16" t="s">
        <v>45</v>
      </c>
      <c r="M155" s="16" t="s">
        <v>53</v>
      </c>
      <c r="N155" s="16" t="s">
        <v>44</v>
      </c>
      <c r="O155" s="21" t="s">
        <v>121</v>
      </c>
      <c r="P155" s="1" t="s">
        <v>46</v>
      </c>
      <c r="Q155" s="1" t="s">
        <v>47</v>
      </c>
      <c r="R155" s="1">
        <v>1.0</v>
      </c>
      <c r="S155" s="1">
        <v>2.0</v>
      </c>
      <c r="T155" s="1">
        <v>3.0</v>
      </c>
      <c r="U155" s="14"/>
      <c r="V155" s="14"/>
      <c r="W155" s="14"/>
      <c r="X155" s="14"/>
    </row>
    <row r="156">
      <c r="A156" s="1"/>
      <c r="B156" s="1">
        <v>104.0</v>
      </c>
      <c r="C156" s="1">
        <v>155.0</v>
      </c>
      <c r="D156" s="13" t="s">
        <v>439</v>
      </c>
      <c r="E156" s="13" t="s">
        <v>297</v>
      </c>
      <c r="F156" s="1" t="str">
        <f t="shared" si="1"/>
        <v>Saudamini.Sharma@elmsampledata.com</v>
      </c>
      <c r="G156" s="14"/>
      <c r="H156" s="1" t="s">
        <v>26</v>
      </c>
      <c r="I156" s="1" t="s">
        <v>38</v>
      </c>
      <c r="J156" s="15" t="s">
        <v>100</v>
      </c>
      <c r="K156" s="16" t="s">
        <v>101</v>
      </c>
      <c r="L156" s="16" t="s">
        <v>53</v>
      </c>
      <c r="M156" s="1" t="s">
        <v>91</v>
      </c>
      <c r="N156" s="16" t="s">
        <v>45</v>
      </c>
      <c r="O156" s="21" t="s">
        <v>74</v>
      </c>
      <c r="P156" s="1" t="s">
        <v>33</v>
      </c>
      <c r="Q156" s="1" t="s">
        <v>47</v>
      </c>
      <c r="R156" s="1">
        <v>1.0</v>
      </c>
      <c r="S156" s="1">
        <v>2.0</v>
      </c>
      <c r="T156" s="1">
        <v>3.0</v>
      </c>
      <c r="U156" s="14"/>
      <c r="V156" s="14"/>
      <c r="W156" s="14"/>
      <c r="X156" s="14"/>
    </row>
    <row r="157">
      <c r="A157" s="1"/>
      <c r="B157" s="1">
        <v>70.0</v>
      </c>
      <c r="C157" s="1">
        <v>156.0</v>
      </c>
      <c r="D157" s="13" t="s">
        <v>143</v>
      </c>
      <c r="E157" s="13" t="s">
        <v>440</v>
      </c>
      <c r="F157" s="1" t="str">
        <f t="shared" si="1"/>
        <v>Saumya.Kaushik@elmsampledata.com</v>
      </c>
      <c r="G157" s="14"/>
      <c r="H157" s="1" t="s">
        <v>60</v>
      </c>
      <c r="I157" s="1" t="s">
        <v>26</v>
      </c>
      <c r="J157" s="1" t="s">
        <v>70</v>
      </c>
      <c r="K157" s="1" t="s">
        <v>61</v>
      </c>
      <c r="L157" s="1" t="s">
        <v>120</v>
      </c>
      <c r="M157" s="1" t="s">
        <v>62</v>
      </c>
      <c r="N157" s="1" t="s">
        <v>32</v>
      </c>
      <c r="O157" s="1" t="s">
        <v>161</v>
      </c>
      <c r="P157" s="1" t="s">
        <v>33</v>
      </c>
      <c r="Q157" s="1" t="s">
        <v>93</v>
      </c>
      <c r="R157" s="1">
        <v>1.0</v>
      </c>
      <c r="S157" s="1">
        <v>2.0</v>
      </c>
      <c r="T157" s="1">
        <v>3.0</v>
      </c>
      <c r="U157" s="13" t="s">
        <v>140</v>
      </c>
      <c r="V157" s="14"/>
      <c r="W157" s="14"/>
      <c r="X157" s="14"/>
    </row>
    <row r="158">
      <c r="A158" s="23"/>
      <c r="B158" s="23">
        <v>44037.99023609953</v>
      </c>
      <c r="C158" s="1">
        <v>157.0</v>
      </c>
      <c r="D158" s="19" t="s">
        <v>199</v>
      </c>
      <c r="E158" s="19" t="s">
        <v>441</v>
      </c>
      <c r="F158" s="1" t="str">
        <f t="shared" si="1"/>
        <v>Seka.Po@elmsampledata.com</v>
      </c>
      <c r="G158" s="19" t="s">
        <v>202</v>
      </c>
      <c r="H158" s="19" t="s">
        <v>60</v>
      </c>
      <c r="I158" s="19" t="s">
        <v>70</v>
      </c>
      <c r="J158" s="19" t="s">
        <v>88</v>
      </c>
      <c r="K158" s="19" t="s">
        <v>61</v>
      </c>
      <c r="L158" s="19" t="s">
        <v>161</v>
      </c>
      <c r="M158" s="19" t="s">
        <v>142</v>
      </c>
      <c r="N158" s="19" t="s">
        <v>61</v>
      </c>
      <c r="O158" s="19" t="s">
        <v>62</v>
      </c>
      <c r="P158" s="19" t="s">
        <v>46</v>
      </c>
      <c r="Q158" s="19" t="s">
        <v>50</v>
      </c>
      <c r="R158" s="19">
        <v>1.0</v>
      </c>
      <c r="S158" s="19">
        <v>3.0</v>
      </c>
      <c r="T158" s="19">
        <v>2.0</v>
      </c>
      <c r="U158" s="18" t="s">
        <v>196</v>
      </c>
      <c r="V158" s="13"/>
      <c r="W158" s="13"/>
      <c r="X158" s="13"/>
    </row>
    <row r="159">
      <c r="A159" s="17"/>
      <c r="B159" s="17">
        <v>44036.574676331016</v>
      </c>
      <c r="C159" s="1">
        <v>158.0</v>
      </c>
      <c r="D159" s="18" t="s">
        <v>273</v>
      </c>
      <c r="E159" s="18" t="s">
        <v>442</v>
      </c>
      <c r="F159" s="1" t="str">
        <f t="shared" si="1"/>
        <v>Sergio.Vidrio@elmsampledata.com</v>
      </c>
      <c r="G159" s="1" t="s">
        <v>392</v>
      </c>
      <c r="H159" s="1" t="s">
        <v>60</v>
      </c>
      <c r="I159" s="1" t="s">
        <v>26</v>
      </c>
      <c r="J159" s="1" t="s">
        <v>70</v>
      </c>
      <c r="K159" s="1" t="s">
        <v>161</v>
      </c>
      <c r="L159" s="1" t="s">
        <v>91</v>
      </c>
      <c r="M159" s="1" t="s">
        <v>147</v>
      </c>
      <c r="N159" s="1" t="s">
        <v>75</v>
      </c>
      <c r="O159" s="1" t="s">
        <v>62</v>
      </c>
      <c r="P159" s="1" t="s">
        <v>33</v>
      </c>
      <c r="Q159" s="1" t="s">
        <v>34</v>
      </c>
      <c r="R159" s="1">
        <v>2.0</v>
      </c>
      <c r="S159" s="1">
        <v>1.0</v>
      </c>
      <c r="T159" s="1">
        <v>3.0</v>
      </c>
      <c r="U159" s="18" t="s">
        <v>257</v>
      </c>
      <c r="V159" s="18" t="s">
        <v>84</v>
      </c>
      <c r="W159" s="18" t="s">
        <v>85</v>
      </c>
      <c r="X159" s="14"/>
    </row>
    <row r="160">
      <c r="A160" s="1"/>
      <c r="B160" s="1">
        <v>181.0</v>
      </c>
      <c r="C160" s="1">
        <v>159.0</v>
      </c>
      <c r="D160" s="13" t="s">
        <v>443</v>
      </c>
      <c r="E160" s="13" t="s">
        <v>444</v>
      </c>
      <c r="F160" s="1" t="str">
        <f t="shared" si="1"/>
        <v>Shadab.Khan@elmsampledata.com</v>
      </c>
      <c r="G160" s="14"/>
      <c r="H160" s="15" t="s">
        <v>27</v>
      </c>
      <c r="I160" s="20" t="s">
        <v>70</v>
      </c>
      <c r="J160" s="15" t="s">
        <v>150</v>
      </c>
      <c r="K160" s="16" t="s">
        <v>152</v>
      </c>
      <c r="L160" s="21" t="s">
        <v>162</v>
      </c>
      <c r="M160" s="16" t="s">
        <v>31</v>
      </c>
      <c r="N160" s="16" t="s">
        <v>242</v>
      </c>
      <c r="O160" s="21" t="s">
        <v>146</v>
      </c>
      <c r="P160" s="1" t="s">
        <v>46</v>
      </c>
      <c r="Q160" s="1" t="s">
        <v>47</v>
      </c>
      <c r="R160" s="1">
        <v>2.0</v>
      </c>
      <c r="S160" s="1">
        <v>1.0</v>
      </c>
      <c r="T160" s="1">
        <v>3.0</v>
      </c>
      <c r="U160" s="14"/>
      <c r="V160" s="14"/>
      <c r="W160" s="14"/>
      <c r="X160" s="14"/>
    </row>
    <row r="161">
      <c r="A161" s="1"/>
      <c r="B161" s="1">
        <v>173.0</v>
      </c>
      <c r="C161" s="1">
        <v>160.0</v>
      </c>
      <c r="D161" s="13" t="s">
        <v>445</v>
      </c>
      <c r="E161" s="13" t="s">
        <v>446</v>
      </c>
      <c r="F161" s="1" t="str">
        <f t="shared" si="1"/>
        <v>Shaivya.Sahare@elmsampledata.com</v>
      </c>
      <c r="G161" s="14"/>
      <c r="H161" s="1" t="s">
        <v>26</v>
      </c>
      <c r="I161" s="1" t="s">
        <v>40</v>
      </c>
      <c r="J161" s="1" t="s">
        <v>38</v>
      </c>
      <c r="K161" s="16" t="s">
        <v>42</v>
      </c>
      <c r="L161" s="1" t="s">
        <v>185</v>
      </c>
      <c r="M161" s="16" t="s">
        <v>45</v>
      </c>
      <c r="N161" s="21" t="s">
        <v>121</v>
      </c>
      <c r="O161" s="16" t="s">
        <v>63</v>
      </c>
      <c r="P161" s="1" t="s">
        <v>33</v>
      </c>
      <c r="Q161" s="1" t="s">
        <v>34</v>
      </c>
      <c r="R161" s="1">
        <v>2.0</v>
      </c>
      <c r="S161" s="1">
        <v>3.0</v>
      </c>
      <c r="T161" s="1">
        <v>1.0</v>
      </c>
      <c r="U161" s="14"/>
      <c r="V161" s="14"/>
      <c r="W161" s="14"/>
      <c r="X161" s="14"/>
    </row>
    <row r="162">
      <c r="A162" s="1"/>
      <c r="B162" s="1">
        <v>130.0</v>
      </c>
      <c r="C162" s="1">
        <v>161.0</v>
      </c>
      <c r="D162" s="13" t="s">
        <v>447</v>
      </c>
      <c r="E162" s="13" t="s">
        <v>448</v>
      </c>
      <c r="F162" s="1" t="str">
        <f t="shared" si="1"/>
        <v>Shantanu.Kulshreshtha@elmsampledata.com</v>
      </c>
      <c r="G162" s="14"/>
      <c r="H162" s="15" t="s">
        <v>27</v>
      </c>
      <c r="I162" s="1" t="s">
        <v>40</v>
      </c>
      <c r="J162" s="1" t="s">
        <v>38</v>
      </c>
      <c r="K162" s="16" t="s">
        <v>42</v>
      </c>
      <c r="L162" s="16" t="s">
        <v>43</v>
      </c>
      <c r="M162" s="16" t="s">
        <v>45</v>
      </c>
      <c r="N162" s="16" t="s">
        <v>31</v>
      </c>
      <c r="O162" s="16" t="s">
        <v>28</v>
      </c>
      <c r="P162" s="1" t="s">
        <v>33</v>
      </c>
      <c r="Q162" s="1" t="s">
        <v>34</v>
      </c>
      <c r="R162" s="1">
        <v>2.0</v>
      </c>
      <c r="S162" s="1">
        <v>3.0</v>
      </c>
      <c r="T162" s="1">
        <v>1.0</v>
      </c>
      <c r="U162" s="14"/>
      <c r="V162" s="14"/>
      <c r="W162" s="14"/>
      <c r="X162" s="14"/>
    </row>
    <row r="163">
      <c r="A163" s="1"/>
      <c r="B163" s="1">
        <v>196.0</v>
      </c>
      <c r="C163" s="1">
        <v>162.0</v>
      </c>
      <c r="D163" s="13" t="s">
        <v>449</v>
      </c>
      <c r="E163" s="13" t="s">
        <v>450</v>
      </c>
      <c r="F163" s="1" t="str">
        <f t="shared" si="1"/>
        <v>Shaurya.Sachin@elmsampledata.com</v>
      </c>
      <c r="G163" s="14"/>
      <c r="H163" s="1" t="s">
        <v>71</v>
      </c>
      <c r="I163" s="20" t="s">
        <v>60</v>
      </c>
      <c r="J163" s="1" t="s">
        <v>38</v>
      </c>
      <c r="K163" s="16" t="s">
        <v>53</v>
      </c>
      <c r="L163" s="21" t="s">
        <v>142</v>
      </c>
      <c r="M163" s="21" t="s">
        <v>72</v>
      </c>
      <c r="N163" s="1" t="s">
        <v>61</v>
      </c>
      <c r="O163" s="21" t="s">
        <v>142</v>
      </c>
      <c r="P163" s="1" t="s">
        <v>33</v>
      </c>
      <c r="Q163" s="1" t="s">
        <v>50</v>
      </c>
      <c r="R163" s="1">
        <v>1.0</v>
      </c>
      <c r="S163" s="1">
        <v>3.0</v>
      </c>
      <c r="T163" s="1">
        <v>2.0</v>
      </c>
      <c r="U163" s="14"/>
      <c r="V163" s="14"/>
      <c r="W163" s="14"/>
      <c r="X163" s="14"/>
    </row>
    <row r="164">
      <c r="A164" s="1"/>
      <c r="B164" s="1">
        <v>155.0</v>
      </c>
      <c r="C164" s="1">
        <v>163.0</v>
      </c>
      <c r="D164" s="13" t="s">
        <v>451</v>
      </c>
      <c r="E164" s="13" t="s">
        <v>157</v>
      </c>
      <c r="F164" s="1" t="str">
        <f t="shared" si="1"/>
        <v>Shivam.Shukla@elmsampledata.com</v>
      </c>
      <c r="G164" s="14"/>
      <c r="H164" s="1" t="s">
        <v>40</v>
      </c>
      <c r="I164" s="1" t="s">
        <v>39</v>
      </c>
      <c r="J164" s="20" t="s">
        <v>70</v>
      </c>
      <c r="K164" s="16" t="s">
        <v>42</v>
      </c>
      <c r="L164" s="16" t="s">
        <v>102</v>
      </c>
      <c r="M164" s="1" t="s">
        <v>161</v>
      </c>
      <c r="N164" s="21" t="s">
        <v>162</v>
      </c>
      <c r="O164" s="16" t="s">
        <v>41</v>
      </c>
      <c r="P164" s="1" t="s">
        <v>33</v>
      </c>
      <c r="Q164" s="1" t="s">
        <v>47</v>
      </c>
      <c r="R164" s="1">
        <v>3.0</v>
      </c>
      <c r="S164" s="1">
        <v>2.0</v>
      </c>
      <c r="T164" s="1">
        <v>1.0</v>
      </c>
      <c r="U164" s="14"/>
      <c r="V164" s="14"/>
      <c r="W164" s="14"/>
      <c r="X164" s="14"/>
    </row>
    <row r="165">
      <c r="A165" s="1"/>
      <c r="B165" s="1">
        <v>131.0</v>
      </c>
      <c r="C165" s="1">
        <v>164.0</v>
      </c>
      <c r="D165" s="13" t="s">
        <v>452</v>
      </c>
      <c r="E165" s="13" t="s">
        <v>297</v>
      </c>
      <c r="F165" s="1" t="str">
        <f t="shared" si="1"/>
        <v>Shivangi.Sharma@elmsampledata.com</v>
      </c>
      <c r="G165" s="14"/>
      <c r="H165" s="20" t="s">
        <v>70</v>
      </c>
      <c r="I165" s="1" t="s">
        <v>40</v>
      </c>
      <c r="J165" s="1" t="s">
        <v>38</v>
      </c>
      <c r="K165" s="16" t="s">
        <v>42</v>
      </c>
      <c r="L165" s="16" t="s">
        <v>43</v>
      </c>
      <c r="M165" s="21" t="s">
        <v>162</v>
      </c>
      <c r="N165" s="16" t="s">
        <v>53</v>
      </c>
      <c r="O165" s="16" t="s">
        <v>45</v>
      </c>
      <c r="P165" s="1" t="s">
        <v>33</v>
      </c>
      <c r="Q165" s="1" t="s">
        <v>64</v>
      </c>
      <c r="R165" s="1">
        <v>1.0</v>
      </c>
      <c r="S165" s="1">
        <v>3.0</v>
      </c>
      <c r="T165" s="1">
        <v>2.0</v>
      </c>
      <c r="U165" s="14"/>
      <c r="V165" s="14"/>
      <c r="W165" s="14"/>
      <c r="X165" s="14"/>
    </row>
    <row r="166">
      <c r="A166" s="1"/>
      <c r="B166" s="1">
        <v>198.0</v>
      </c>
      <c r="C166" s="1">
        <v>165.0</v>
      </c>
      <c r="D166" s="13" t="s">
        <v>453</v>
      </c>
      <c r="E166" s="13" t="s">
        <v>454</v>
      </c>
      <c r="F166" s="1" t="str">
        <f t="shared" si="1"/>
        <v>Shivarshini.BV@elmsampledata.com</v>
      </c>
      <c r="G166" s="14"/>
      <c r="H166" s="1" t="s">
        <v>26</v>
      </c>
      <c r="I166" s="1" t="s">
        <v>71</v>
      </c>
      <c r="J166" s="1" t="s">
        <v>88</v>
      </c>
      <c r="K166" s="1" t="s">
        <v>195</v>
      </c>
      <c r="L166" s="1" t="s">
        <v>126</v>
      </c>
      <c r="M166" s="21" t="s">
        <v>73</v>
      </c>
      <c r="N166" s="1" t="s">
        <v>91</v>
      </c>
      <c r="O166" s="1" t="s">
        <v>161</v>
      </c>
      <c r="P166" s="1" t="s">
        <v>46</v>
      </c>
      <c r="Q166" s="1" t="s">
        <v>34</v>
      </c>
      <c r="R166" s="1">
        <v>2.0</v>
      </c>
      <c r="S166" s="1">
        <v>3.0</v>
      </c>
      <c r="T166" s="1">
        <v>1.0</v>
      </c>
      <c r="U166" s="14"/>
      <c r="V166" s="14"/>
      <c r="W166" s="14"/>
      <c r="X166" s="14"/>
    </row>
    <row r="167">
      <c r="A167" s="1"/>
      <c r="B167" s="1">
        <v>182.0</v>
      </c>
      <c r="C167" s="1">
        <v>166.0</v>
      </c>
      <c r="D167" s="13" t="s">
        <v>455</v>
      </c>
      <c r="E167" s="13" t="s">
        <v>456</v>
      </c>
      <c r="F167" s="1" t="str">
        <f t="shared" si="1"/>
        <v>Shivay.Dubey@elmsampledata.com</v>
      </c>
      <c r="G167" s="14"/>
      <c r="H167" s="15" t="s">
        <v>27</v>
      </c>
      <c r="I167" s="20" t="s">
        <v>70</v>
      </c>
      <c r="J167" s="15" t="s">
        <v>150</v>
      </c>
      <c r="K167" s="21" t="s">
        <v>162</v>
      </c>
      <c r="L167" s="16" t="s">
        <v>152</v>
      </c>
      <c r="M167" s="16" t="s">
        <v>242</v>
      </c>
      <c r="N167" s="16" t="s">
        <v>151</v>
      </c>
      <c r="O167" s="16" t="s">
        <v>152</v>
      </c>
      <c r="P167" s="1" t="s">
        <v>33</v>
      </c>
      <c r="Q167" s="1" t="s">
        <v>50</v>
      </c>
      <c r="R167" s="1">
        <v>2.0</v>
      </c>
      <c r="S167" s="1">
        <v>3.0</v>
      </c>
      <c r="T167" s="1">
        <v>1.0</v>
      </c>
      <c r="U167" s="14"/>
      <c r="V167" s="14"/>
      <c r="W167" s="14"/>
      <c r="X167" s="14"/>
    </row>
    <row r="168">
      <c r="A168" s="13"/>
      <c r="B168" s="1">
        <v>65.0</v>
      </c>
      <c r="C168" s="1">
        <v>167.0</v>
      </c>
      <c r="D168" s="13" t="s">
        <v>457</v>
      </c>
      <c r="E168" s="13" t="s">
        <v>297</v>
      </c>
      <c r="F168" s="1" t="str">
        <f t="shared" si="1"/>
        <v>Shreyashi.Sharma@elmsampledata.com</v>
      </c>
      <c r="G168" s="14"/>
      <c r="H168" s="1" t="s">
        <v>60</v>
      </c>
      <c r="I168" s="1" t="s">
        <v>26</v>
      </c>
      <c r="J168" s="1" t="s">
        <v>70</v>
      </c>
      <c r="K168" s="1" t="s">
        <v>61</v>
      </c>
      <c r="L168" s="1" t="s">
        <v>120</v>
      </c>
      <c r="M168" s="1" t="s">
        <v>62</v>
      </c>
      <c r="N168" s="1" t="s">
        <v>162</v>
      </c>
      <c r="O168" s="1" t="s">
        <v>126</v>
      </c>
      <c r="P168" s="1" t="s">
        <v>46</v>
      </c>
      <c r="Q168" s="1" t="s">
        <v>34</v>
      </c>
      <c r="R168" s="1">
        <v>2.0</v>
      </c>
      <c r="S168" s="1">
        <v>3.0</v>
      </c>
      <c r="T168" s="1">
        <v>1.0</v>
      </c>
      <c r="U168" s="13" t="s">
        <v>458</v>
      </c>
      <c r="V168" s="14"/>
      <c r="W168" s="14"/>
      <c r="X168" s="14"/>
    </row>
    <row r="169">
      <c r="A169" s="1"/>
      <c r="B169" s="1">
        <v>76.0</v>
      </c>
      <c r="C169" s="1">
        <v>168.0</v>
      </c>
      <c r="D169" s="13" t="s">
        <v>358</v>
      </c>
      <c r="E169" s="13" t="s">
        <v>459</v>
      </c>
      <c r="F169" s="1" t="str">
        <f t="shared" si="1"/>
        <v>Shruti.Kumari@elmsampledata.com</v>
      </c>
      <c r="G169" s="14"/>
      <c r="H169" s="19" t="s">
        <v>26</v>
      </c>
      <c r="I169" s="19" t="s">
        <v>70</v>
      </c>
      <c r="J169" s="19" t="s">
        <v>89</v>
      </c>
      <c r="K169" s="19" t="s">
        <v>32</v>
      </c>
      <c r="L169" s="19" t="s">
        <v>162</v>
      </c>
      <c r="M169" s="19" t="s">
        <v>62</v>
      </c>
      <c r="N169" s="19" t="s">
        <v>74</v>
      </c>
      <c r="O169" s="19" t="s">
        <v>146</v>
      </c>
      <c r="P169" s="19" t="s">
        <v>33</v>
      </c>
      <c r="Q169" s="19" t="s">
        <v>50</v>
      </c>
      <c r="R169" s="1">
        <v>1.0</v>
      </c>
      <c r="S169" s="1">
        <v>3.0</v>
      </c>
      <c r="T169" s="1">
        <v>2.0</v>
      </c>
      <c r="U169" s="13" t="s">
        <v>356</v>
      </c>
      <c r="V169" s="14"/>
      <c r="W169" s="14"/>
      <c r="X169" s="14"/>
    </row>
    <row r="170">
      <c r="A170" s="1"/>
      <c r="B170" s="1">
        <v>96.0</v>
      </c>
      <c r="C170" s="1">
        <v>169.0</v>
      </c>
      <c r="D170" s="13" t="s">
        <v>460</v>
      </c>
      <c r="E170" s="13" t="s">
        <v>461</v>
      </c>
      <c r="F170" s="1" t="str">
        <f t="shared" si="1"/>
        <v>Shubham.Mittal@elmsampledata.com</v>
      </c>
      <c r="G170" s="14"/>
      <c r="H170" s="20" t="s">
        <v>60</v>
      </c>
      <c r="I170" s="1" t="s">
        <v>40</v>
      </c>
      <c r="J170" s="1" t="s">
        <v>99</v>
      </c>
      <c r="K170" s="16" t="s">
        <v>42</v>
      </c>
      <c r="L170" s="16" t="s">
        <v>106</v>
      </c>
      <c r="M170" s="1" t="s">
        <v>120</v>
      </c>
      <c r="N170" s="21" t="s">
        <v>142</v>
      </c>
      <c r="O170" s="16" t="s">
        <v>43</v>
      </c>
      <c r="P170" s="1" t="s">
        <v>33</v>
      </c>
      <c r="Q170" s="1" t="s">
        <v>47</v>
      </c>
      <c r="R170" s="1">
        <v>3.0</v>
      </c>
      <c r="S170" s="1">
        <v>2.0</v>
      </c>
      <c r="T170" s="1">
        <v>1.0</v>
      </c>
      <c r="U170" s="14"/>
      <c r="V170" s="14"/>
      <c r="W170" s="14"/>
      <c r="X170" s="14"/>
    </row>
    <row r="171">
      <c r="A171" s="1"/>
      <c r="B171" s="1">
        <v>121.0</v>
      </c>
      <c r="C171" s="1">
        <v>170.0</v>
      </c>
      <c r="D171" s="13" t="s">
        <v>378</v>
      </c>
      <c r="E171" s="13" t="s">
        <v>462</v>
      </c>
      <c r="F171" s="1" t="str">
        <f t="shared" si="1"/>
        <v>Siby.Christopher@elmsampledata.com</v>
      </c>
      <c r="G171" s="14"/>
      <c r="H171" s="1" t="s">
        <v>60</v>
      </c>
      <c r="I171" s="1" t="s">
        <v>40</v>
      </c>
      <c r="J171" s="15" t="s">
        <v>38</v>
      </c>
      <c r="K171" s="1" t="s">
        <v>61</v>
      </c>
      <c r="L171" s="1" t="s">
        <v>62</v>
      </c>
      <c r="M171" s="16" t="s">
        <v>45</v>
      </c>
      <c r="N171" s="16" t="s">
        <v>42</v>
      </c>
      <c r="O171" s="16" t="s">
        <v>53</v>
      </c>
      <c r="P171" s="1" t="s">
        <v>33</v>
      </c>
      <c r="Q171" s="1" t="s">
        <v>34</v>
      </c>
      <c r="R171" s="1">
        <v>1.0</v>
      </c>
      <c r="S171" s="1">
        <v>3.0</v>
      </c>
      <c r="T171" s="1">
        <v>2.0</v>
      </c>
      <c r="U171" s="13" t="s">
        <v>377</v>
      </c>
      <c r="V171" s="14"/>
      <c r="W171" s="14"/>
      <c r="X171" s="14"/>
    </row>
    <row r="172">
      <c r="A172" s="1"/>
      <c r="B172" s="1">
        <v>90.0</v>
      </c>
      <c r="C172" s="1">
        <v>171.0</v>
      </c>
      <c r="D172" s="13" t="s">
        <v>148</v>
      </c>
      <c r="E172" s="13" t="s">
        <v>137</v>
      </c>
      <c r="F172" s="1" t="str">
        <f t="shared" si="1"/>
        <v>Siddhant.Singh@elmsampledata.com</v>
      </c>
      <c r="G172" s="14"/>
      <c r="H172" s="1" t="s">
        <v>26</v>
      </c>
      <c r="I172" s="1" t="s">
        <v>81</v>
      </c>
      <c r="J172" s="1" t="s">
        <v>89</v>
      </c>
      <c r="K172" s="1" t="s">
        <v>91</v>
      </c>
      <c r="L172" s="1" t="s">
        <v>146</v>
      </c>
      <c r="M172" s="1" t="s">
        <v>61</v>
      </c>
      <c r="N172" s="1" t="s">
        <v>72</v>
      </c>
      <c r="O172" s="1" t="s">
        <v>147</v>
      </c>
      <c r="P172" s="1" t="s">
        <v>33</v>
      </c>
      <c r="Q172" s="1" t="s">
        <v>93</v>
      </c>
      <c r="R172" s="1">
        <v>3.0</v>
      </c>
      <c r="S172" s="1">
        <v>2.0</v>
      </c>
      <c r="T172" s="1">
        <v>1.0</v>
      </c>
      <c r="U172" s="13" t="s">
        <v>144</v>
      </c>
      <c r="V172" s="14"/>
      <c r="W172" s="14"/>
      <c r="X172" s="14"/>
    </row>
    <row r="173">
      <c r="A173" s="1"/>
      <c r="B173" s="1">
        <v>160.0</v>
      </c>
      <c r="C173" s="1">
        <v>172.0</v>
      </c>
      <c r="D173" s="13" t="s">
        <v>463</v>
      </c>
      <c r="E173" s="13" t="s">
        <v>464</v>
      </c>
      <c r="F173" s="1" t="str">
        <f t="shared" si="1"/>
        <v>Smith.Shah@elmsampledata.com</v>
      </c>
      <c r="G173" s="14"/>
      <c r="H173" s="15" t="s">
        <v>27</v>
      </c>
      <c r="I173" s="1" t="s">
        <v>40</v>
      </c>
      <c r="J173" s="1" t="s">
        <v>38</v>
      </c>
      <c r="K173" s="16" t="s">
        <v>28</v>
      </c>
      <c r="L173" s="16" t="s">
        <v>31</v>
      </c>
      <c r="M173" s="16" t="s">
        <v>102</v>
      </c>
      <c r="N173" s="16" t="s">
        <v>30</v>
      </c>
      <c r="O173" s="16" t="s">
        <v>45</v>
      </c>
      <c r="P173" s="1" t="s">
        <v>46</v>
      </c>
      <c r="Q173" s="1" t="s">
        <v>47</v>
      </c>
      <c r="R173" s="1">
        <v>2.0</v>
      </c>
      <c r="S173" s="1">
        <v>1.0</v>
      </c>
      <c r="T173" s="1">
        <v>3.0</v>
      </c>
      <c r="U173" s="14"/>
      <c r="V173" s="14"/>
      <c r="W173" s="14"/>
      <c r="X173" s="14"/>
    </row>
    <row r="174">
      <c r="A174" s="1"/>
      <c r="B174" s="1">
        <v>71.0</v>
      </c>
      <c r="C174" s="1">
        <v>173.0</v>
      </c>
      <c r="D174" s="13" t="s">
        <v>236</v>
      </c>
      <c r="E174" s="13" t="s">
        <v>169</v>
      </c>
      <c r="F174" s="1" t="str">
        <f t="shared" si="1"/>
        <v>Snehi.Gupta@elmsampledata.com</v>
      </c>
      <c r="G174" s="14"/>
      <c r="H174" s="1" t="s">
        <v>60</v>
      </c>
      <c r="I174" s="1" t="s">
        <v>26</v>
      </c>
      <c r="J174" s="1" t="s">
        <v>70</v>
      </c>
      <c r="K174" s="1" t="s">
        <v>61</v>
      </c>
      <c r="L174" s="1" t="s">
        <v>120</v>
      </c>
      <c r="M174" s="1" t="s">
        <v>62</v>
      </c>
      <c r="N174" s="1" t="s">
        <v>127</v>
      </c>
      <c r="O174" s="1" t="s">
        <v>147</v>
      </c>
      <c r="P174" s="1" t="s">
        <v>33</v>
      </c>
      <c r="Q174" s="1" t="s">
        <v>107</v>
      </c>
      <c r="R174" s="1">
        <v>1.0</v>
      </c>
      <c r="S174" s="1">
        <v>2.0</v>
      </c>
      <c r="T174" s="1">
        <v>3.0</v>
      </c>
      <c r="U174" s="19" t="s">
        <v>234</v>
      </c>
      <c r="V174" s="14"/>
      <c r="W174" s="14"/>
      <c r="X174" s="14"/>
    </row>
    <row r="175">
      <c r="A175" s="1"/>
      <c r="B175" s="1">
        <v>105.0</v>
      </c>
      <c r="C175" s="1">
        <v>174.0</v>
      </c>
      <c r="D175" s="13" t="s">
        <v>465</v>
      </c>
      <c r="E175" s="13" t="s">
        <v>466</v>
      </c>
      <c r="F175" s="1" t="str">
        <f t="shared" si="1"/>
        <v>Sravya.Kolanupaka@elmsampledata.com</v>
      </c>
      <c r="G175" s="14"/>
      <c r="H175" s="20" t="s">
        <v>70</v>
      </c>
      <c r="I175" s="1" t="s">
        <v>40</v>
      </c>
      <c r="J175" s="20" t="s">
        <v>60</v>
      </c>
      <c r="K175" s="19" t="s">
        <v>61</v>
      </c>
      <c r="L175" s="16" t="s">
        <v>43</v>
      </c>
      <c r="M175" s="1" t="s">
        <v>161</v>
      </c>
      <c r="N175" s="21" t="s">
        <v>162</v>
      </c>
      <c r="O175" s="21" t="s">
        <v>62</v>
      </c>
      <c r="P175" s="1" t="s">
        <v>33</v>
      </c>
      <c r="Q175" s="1" t="s">
        <v>47</v>
      </c>
      <c r="R175" s="1">
        <v>2.0</v>
      </c>
      <c r="S175" s="1">
        <v>1.0</v>
      </c>
      <c r="T175" s="1">
        <v>3.0</v>
      </c>
      <c r="U175" s="14"/>
      <c r="V175" s="14"/>
      <c r="W175" s="14"/>
      <c r="X175" s="14"/>
    </row>
    <row r="176">
      <c r="A176" s="1"/>
      <c r="B176" s="1">
        <v>85.0</v>
      </c>
      <c r="C176" s="1">
        <v>175.0</v>
      </c>
      <c r="D176" s="13" t="s">
        <v>173</v>
      </c>
      <c r="E176" s="13" t="s">
        <v>467</v>
      </c>
      <c r="F176" s="1" t="str">
        <f t="shared" si="1"/>
        <v>Sri.Varshith@elmsampledata.com</v>
      </c>
      <c r="G176" s="14"/>
      <c r="H176" s="1" t="s">
        <v>60</v>
      </c>
      <c r="I176" s="1" t="s">
        <v>26</v>
      </c>
      <c r="J176" s="1" t="s">
        <v>70</v>
      </c>
      <c r="K176" s="1" t="s">
        <v>61</v>
      </c>
      <c r="L176" s="1" t="s">
        <v>75</v>
      </c>
      <c r="M176" s="1" t="s">
        <v>32</v>
      </c>
      <c r="N176" s="1" t="s">
        <v>162</v>
      </c>
      <c r="O176" s="1" t="s">
        <v>62</v>
      </c>
      <c r="P176" s="1" t="s">
        <v>46</v>
      </c>
      <c r="Q176" s="1" t="s">
        <v>107</v>
      </c>
      <c r="R176" s="1">
        <v>2.0</v>
      </c>
      <c r="S176" s="1">
        <v>1.0</v>
      </c>
      <c r="T176" s="1">
        <v>3.0</v>
      </c>
      <c r="U176" s="13" t="s">
        <v>171</v>
      </c>
      <c r="V176" s="14"/>
      <c r="W176" s="14"/>
      <c r="X176" s="14"/>
    </row>
    <row r="177">
      <c r="A177" s="1"/>
      <c r="B177" s="1">
        <v>66.0</v>
      </c>
      <c r="C177" s="1">
        <v>176.0</v>
      </c>
      <c r="D177" s="13" t="s">
        <v>458</v>
      </c>
      <c r="E177" s="13" t="s">
        <v>468</v>
      </c>
      <c r="F177" s="1" t="str">
        <f t="shared" si="1"/>
        <v>Subash.Karnan@elmsampledata.com</v>
      </c>
      <c r="G177" s="14"/>
      <c r="H177" s="1" t="s">
        <v>60</v>
      </c>
      <c r="I177" s="1" t="s">
        <v>26</v>
      </c>
      <c r="J177" s="1" t="s">
        <v>70</v>
      </c>
      <c r="K177" s="19" t="s">
        <v>61</v>
      </c>
      <c r="L177" s="1" t="s">
        <v>120</v>
      </c>
      <c r="M177" s="1" t="s">
        <v>62</v>
      </c>
      <c r="N177" s="1" t="s">
        <v>127</v>
      </c>
      <c r="O177" s="1" t="s">
        <v>32</v>
      </c>
      <c r="P177" s="1" t="s">
        <v>46</v>
      </c>
      <c r="Q177" s="1" t="s">
        <v>50</v>
      </c>
      <c r="R177" s="1">
        <v>2.0</v>
      </c>
      <c r="S177" s="1">
        <v>1.0</v>
      </c>
      <c r="T177" s="1">
        <v>3.0</v>
      </c>
      <c r="U177" s="13" t="s">
        <v>457</v>
      </c>
      <c r="V177" s="14"/>
      <c r="W177" s="14"/>
      <c r="X177" s="14"/>
    </row>
    <row r="178">
      <c r="A178" s="1"/>
      <c r="B178" s="1">
        <v>191.0</v>
      </c>
      <c r="C178" s="1">
        <v>177.0</v>
      </c>
      <c r="D178" s="13" t="s">
        <v>469</v>
      </c>
      <c r="E178" s="13" t="s">
        <v>470</v>
      </c>
      <c r="F178" s="1" t="str">
        <f t="shared" si="1"/>
        <v>Suhana.Ali@elmsampledata.com</v>
      </c>
      <c r="G178" s="14"/>
      <c r="H178" s="1" t="s">
        <v>71</v>
      </c>
      <c r="I178" s="20" t="s">
        <v>70</v>
      </c>
      <c r="J178" s="15" t="s">
        <v>99</v>
      </c>
      <c r="K178" s="21" t="s">
        <v>72</v>
      </c>
      <c r="L178" s="21" t="s">
        <v>73</v>
      </c>
      <c r="M178" s="21" t="s">
        <v>147</v>
      </c>
      <c r="N178" s="16" t="s">
        <v>110</v>
      </c>
      <c r="O178" s="16" t="s">
        <v>103</v>
      </c>
      <c r="P178" s="1" t="s">
        <v>46</v>
      </c>
      <c r="Q178" s="1" t="s">
        <v>50</v>
      </c>
      <c r="R178" s="1">
        <v>1.0</v>
      </c>
      <c r="S178" s="1">
        <v>3.0</v>
      </c>
      <c r="T178" s="1">
        <v>2.0</v>
      </c>
      <c r="U178" s="14"/>
      <c r="V178" s="14"/>
      <c r="W178" s="14"/>
      <c r="X178" s="14"/>
    </row>
    <row r="179">
      <c r="A179" s="1"/>
      <c r="B179" s="1">
        <v>91.0</v>
      </c>
      <c r="C179" s="1">
        <v>178.0</v>
      </c>
      <c r="D179" s="13" t="s">
        <v>471</v>
      </c>
      <c r="E179" s="13" t="s">
        <v>472</v>
      </c>
      <c r="F179" s="1" t="str">
        <f t="shared" si="1"/>
        <v>Suraj.Arora@elmsampledata.com</v>
      </c>
      <c r="G179" s="14"/>
      <c r="H179" s="1" t="s">
        <v>88</v>
      </c>
      <c r="I179" s="15" t="s">
        <v>150</v>
      </c>
      <c r="J179" s="1" t="s">
        <v>99</v>
      </c>
      <c r="K179" s="21" t="s">
        <v>90</v>
      </c>
      <c r="L179" s="21" t="s">
        <v>113</v>
      </c>
      <c r="M179" s="16" t="s">
        <v>152</v>
      </c>
      <c r="N179" s="16" t="s">
        <v>176</v>
      </c>
      <c r="O179" s="16" t="s">
        <v>151</v>
      </c>
      <c r="P179" s="1" t="s">
        <v>33</v>
      </c>
      <c r="Q179" s="1" t="s">
        <v>47</v>
      </c>
      <c r="R179" s="1">
        <v>3.0</v>
      </c>
      <c r="S179" s="1">
        <v>2.0</v>
      </c>
      <c r="T179" s="1">
        <v>1.0</v>
      </c>
      <c r="U179" s="14"/>
      <c r="V179" s="14"/>
      <c r="W179" s="14"/>
      <c r="X179" s="14"/>
    </row>
    <row r="180">
      <c r="A180" s="1"/>
      <c r="B180" s="1">
        <v>192.0</v>
      </c>
      <c r="C180" s="1">
        <v>179.0</v>
      </c>
      <c r="D180" s="13" t="s">
        <v>473</v>
      </c>
      <c r="E180" s="13" t="s">
        <v>474</v>
      </c>
      <c r="F180" s="1" t="str">
        <f t="shared" si="1"/>
        <v>Susheel.Varghese@elmsampledata.com</v>
      </c>
      <c r="G180" s="14"/>
      <c r="H180" s="15" t="s">
        <v>27</v>
      </c>
      <c r="I180" s="1" t="s">
        <v>40</v>
      </c>
      <c r="J180" s="15" t="s">
        <v>25</v>
      </c>
      <c r="K180" s="16" t="s">
        <v>403</v>
      </c>
      <c r="L180" s="16" t="s">
        <v>42</v>
      </c>
      <c r="M180" s="16" t="s">
        <v>404</v>
      </c>
      <c r="N180" s="16" t="s">
        <v>28</v>
      </c>
      <c r="O180" s="16" t="s">
        <v>43</v>
      </c>
      <c r="P180" s="1" t="s">
        <v>46</v>
      </c>
      <c r="Q180" s="1" t="s">
        <v>34</v>
      </c>
      <c r="R180" s="1">
        <v>3.0</v>
      </c>
      <c r="S180" s="1">
        <v>2.0</v>
      </c>
      <c r="T180" s="1">
        <v>1.0</v>
      </c>
      <c r="U180" s="14"/>
      <c r="V180" s="14"/>
      <c r="W180" s="14"/>
      <c r="X180" s="14"/>
    </row>
    <row r="181">
      <c r="A181" s="1"/>
      <c r="B181" s="1">
        <v>150.0</v>
      </c>
      <c r="C181" s="1">
        <v>180.0</v>
      </c>
      <c r="D181" s="13" t="s">
        <v>475</v>
      </c>
      <c r="E181" s="13" t="s">
        <v>109</v>
      </c>
      <c r="F181" s="1" t="str">
        <f t="shared" si="1"/>
        <v>Swayam.Kumar@elmsampledata.com</v>
      </c>
      <c r="G181" s="14"/>
      <c r="H181" s="20" t="s">
        <v>70</v>
      </c>
      <c r="I181" s="1" t="s">
        <v>26</v>
      </c>
      <c r="J181" s="1" t="s">
        <v>39</v>
      </c>
      <c r="K181" s="16" t="s">
        <v>41</v>
      </c>
      <c r="L181" s="1" t="s">
        <v>161</v>
      </c>
      <c r="M181" s="16" t="s">
        <v>44</v>
      </c>
      <c r="N181" s="21" t="s">
        <v>239</v>
      </c>
      <c r="O181" s="21" t="s">
        <v>147</v>
      </c>
      <c r="P181" s="1" t="s">
        <v>46</v>
      </c>
      <c r="Q181" s="1" t="s">
        <v>34</v>
      </c>
      <c r="R181" s="1">
        <v>1.0</v>
      </c>
      <c r="S181" s="1">
        <v>3.0</v>
      </c>
      <c r="T181" s="1">
        <v>2.0</v>
      </c>
      <c r="U181" s="14"/>
      <c r="V181" s="14"/>
      <c r="W181" s="14"/>
      <c r="X181" s="14"/>
    </row>
    <row r="182">
      <c r="A182" s="1"/>
      <c r="B182" s="1">
        <v>197.0</v>
      </c>
      <c r="C182" s="1">
        <v>181.0</v>
      </c>
      <c r="D182" s="13" t="s">
        <v>476</v>
      </c>
      <c r="E182" s="13" t="s">
        <v>477</v>
      </c>
      <c r="F182" s="1" t="str">
        <f t="shared" si="1"/>
        <v>Syed.Mir@elmsampledata.com</v>
      </c>
      <c r="G182" s="14"/>
      <c r="H182" s="1" t="s">
        <v>26</v>
      </c>
      <c r="I182" s="1" t="s">
        <v>81</v>
      </c>
      <c r="J182" s="1" t="s">
        <v>88</v>
      </c>
      <c r="K182" s="1" t="s">
        <v>75</v>
      </c>
      <c r="L182" s="21" t="s">
        <v>126</v>
      </c>
      <c r="M182" s="1" t="s">
        <v>166</v>
      </c>
      <c r="N182" s="1" t="s">
        <v>113</v>
      </c>
      <c r="O182" s="1" t="s">
        <v>91</v>
      </c>
      <c r="P182" s="1" t="s">
        <v>46</v>
      </c>
      <c r="Q182" s="1" t="s">
        <v>50</v>
      </c>
      <c r="R182" s="1">
        <v>3.0</v>
      </c>
      <c r="S182" s="1">
        <v>1.0</v>
      </c>
      <c r="T182" s="1">
        <v>2.0</v>
      </c>
      <c r="U182" s="14"/>
      <c r="V182" s="14"/>
      <c r="W182" s="14"/>
      <c r="X182" s="14"/>
    </row>
    <row r="183">
      <c r="A183" s="1"/>
      <c r="B183" s="1">
        <v>111.0</v>
      </c>
      <c r="C183" s="1">
        <v>182.0</v>
      </c>
      <c r="D183" s="13" t="s">
        <v>394</v>
      </c>
      <c r="E183" s="13" t="s">
        <v>165</v>
      </c>
      <c r="F183" s="1" t="str">
        <f t="shared" si="1"/>
        <v>Tashu.Garg@elmsampledata.com</v>
      </c>
      <c r="G183" s="14"/>
      <c r="H183" s="1" t="s">
        <v>60</v>
      </c>
      <c r="I183" s="1" t="s">
        <v>40</v>
      </c>
      <c r="J183" s="15" t="s">
        <v>38</v>
      </c>
      <c r="K183" s="1" t="s">
        <v>61</v>
      </c>
      <c r="L183" s="1" t="s">
        <v>62</v>
      </c>
      <c r="M183" s="16" t="s">
        <v>63</v>
      </c>
      <c r="N183" s="16" t="s">
        <v>42</v>
      </c>
      <c r="O183" s="16" t="s">
        <v>53</v>
      </c>
      <c r="P183" s="1" t="s">
        <v>33</v>
      </c>
      <c r="Q183" s="1" t="s">
        <v>47</v>
      </c>
      <c r="R183" s="19">
        <v>3.0</v>
      </c>
      <c r="S183" s="19">
        <v>1.0</v>
      </c>
      <c r="T183" s="19">
        <v>2.0</v>
      </c>
      <c r="U183" s="13" t="s">
        <v>393</v>
      </c>
      <c r="V183" s="14"/>
      <c r="W183" s="14"/>
      <c r="X183" s="14"/>
    </row>
    <row r="184">
      <c r="A184" s="17"/>
      <c r="B184" s="17">
        <v>44036.689241678236</v>
      </c>
      <c r="C184" s="1">
        <v>183.0</v>
      </c>
      <c r="D184" s="18" t="s">
        <v>259</v>
      </c>
      <c r="E184" s="18" t="s">
        <v>478</v>
      </c>
      <c r="F184" s="1" t="str">
        <f t="shared" si="1"/>
        <v>Theta.Minor@elmsampledata.com</v>
      </c>
      <c r="G184" s="1" t="s">
        <v>479</v>
      </c>
      <c r="H184" s="1" t="s">
        <v>26</v>
      </c>
      <c r="I184" s="1" t="s">
        <v>71</v>
      </c>
      <c r="J184" s="1" t="s">
        <v>88</v>
      </c>
      <c r="K184" s="1" t="s">
        <v>32</v>
      </c>
      <c r="L184" s="1" t="s">
        <v>74</v>
      </c>
      <c r="M184" s="1" t="s">
        <v>162</v>
      </c>
      <c r="N184" s="1" t="s">
        <v>185</v>
      </c>
      <c r="O184" s="1" t="s">
        <v>72</v>
      </c>
      <c r="P184" s="1" t="s">
        <v>46</v>
      </c>
      <c r="Q184" s="1" t="s">
        <v>50</v>
      </c>
      <c r="R184" s="1">
        <v>1.0</v>
      </c>
      <c r="S184" s="1">
        <v>3.0</v>
      </c>
      <c r="T184" s="1">
        <v>2.0</v>
      </c>
      <c r="U184" s="18" t="s">
        <v>187</v>
      </c>
      <c r="V184" s="18" t="s">
        <v>78</v>
      </c>
      <c r="W184" s="18" t="s">
        <v>83</v>
      </c>
      <c r="X184" s="13"/>
    </row>
    <row r="185">
      <c r="A185" s="17"/>
      <c r="B185" s="17">
        <v>44036.59668486111</v>
      </c>
      <c r="C185" s="1">
        <v>184.0</v>
      </c>
      <c r="D185" s="18" t="s">
        <v>372</v>
      </c>
      <c r="E185" s="18" t="s">
        <v>480</v>
      </c>
      <c r="F185" s="1" t="str">
        <f t="shared" si="1"/>
        <v>Tomika.Outten@elmsampledata.com</v>
      </c>
      <c r="G185" s="1" t="s">
        <v>256</v>
      </c>
      <c r="H185" s="1" t="s">
        <v>26</v>
      </c>
      <c r="I185" s="1" t="s">
        <v>70</v>
      </c>
      <c r="J185" s="1" t="s">
        <v>81</v>
      </c>
      <c r="K185" s="1" t="s">
        <v>223</v>
      </c>
      <c r="L185" s="1" t="s">
        <v>185</v>
      </c>
      <c r="M185" s="1" t="s">
        <v>32</v>
      </c>
      <c r="N185" s="1" t="s">
        <v>181</v>
      </c>
      <c r="O185" s="1" t="s">
        <v>162</v>
      </c>
      <c r="P185" s="1" t="s">
        <v>46</v>
      </c>
      <c r="Q185" s="1" t="s">
        <v>47</v>
      </c>
      <c r="R185" s="1">
        <v>3.0</v>
      </c>
      <c r="S185" s="1">
        <v>1.0</v>
      </c>
      <c r="T185" s="1">
        <v>2.0</v>
      </c>
      <c r="U185" s="18" t="s">
        <v>334</v>
      </c>
      <c r="V185" s="18" t="s">
        <v>322</v>
      </c>
      <c r="W185" s="18" t="s">
        <v>224</v>
      </c>
      <c r="X185" s="14"/>
    </row>
    <row r="186">
      <c r="A186" s="17"/>
      <c r="B186" s="17">
        <v>44036.596282847226</v>
      </c>
      <c r="C186" s="1">
        <v>185.0</v>
      </c>
      <c r="D186" s="18" t="s">
        <v>204</v>
      </c>
      <c r="E186" s="18" t="s">
        <v>481</v>
      </c>
      <c r="F186" s="1" t="str">
        <f t="shared" si="1"/>
        <v>Tracey.Mcdougall@elmsampledata.com</v>
      </c>
      <c r="G186" s="1" t="s">
        <v>306</v>
      </c>
      <c r="H186" s="1" t="s">
        <v>70</v>
      </c>
      <c r="I186" s="1" t="s">
        <v>88</v>
      </c>
      <c r="J186" s="1" t="s">
        <v>89</v>
      </c>
      <c r="K186" s="1" t="s">
        <v>195</v>
      </c>
      <c r="L186" s="1" t="s">
        <v>92</v>
      </c>
      <c r="M186" s="1" t="s">
        <v>126</v>
      </c>
      <c r="N186" s="1" t="s">
        <v>90</v>
      </c>
      <c r="O186" s="1" t="s">
        <v>113</v>
      </c>
      <c r="P186" s="1" t="s">
        <v>33</v>
      </c>
      <c r="Q186" s="1" t="s">
        <v>34</v>
      </c>
      <c r="R186" s="1">
        <v>2.0</v>
      </c>
      <c r="S186" s="1">
        <v>3.0</v>
      </c>
      <c r="T186" s="1">
        <v>1.0</v>
      </c>
      <c r="U186" s="18" t="s">
        <v>96</v>
      </c>
      <c r="V186" s="18" t="s">
        <v>96</v>
      </c>
      <c r="W186" s="18" t="s">
        <v>295</v>
      </c>
      <c r="X186" s="14"/>
    </row>
    <row r="187">
      <c r="A187" s="17"/>
      <c r="B187" s="17">
        <v>44036.582912812504</v>
      </c>
      <c r="C187" s="1">
        <v>186.0</v>
      </c>
      <c r="D187" s="18" t="s">
        <v>300</v>
      </c>
      <c r="E187" s="18" t="s">
        <v>482</v>
      </c>
      <c r="F187" s="1" t="str">
        <f t="shared" si="1"/>
        <v>Trinity.Canada@elmsampledata.com</v>
      </c>
      <c r="G187" s="1" t="s">
        <v>294</v>
      </c>
      <c r="H187" s="1" t="s">
        <v>60</v>
      </c>
      <c r="I187" s="1" t="s">
        <v>81</v>
      </c>
      <c r="J187" s="1" t="s">
        <v>88</v>
      </c>
      <c r="K187" s="1" t="s">
        <v>126</v>
      </c>
      <c r="L187" s="1" t="s">
        <v>113</v>
      </c>
      <c r="M187" s="1" t="s">
        <v>90</v>
      </c>
      <c r="N187" s="1" t="s">
        <v>82</v>
      </c>
      <c r="O187" s="1" t="s">
        <v>162</v>
      </c>
      <c r="P187" s="1" t="s">
        <v>46</v>
      </c>
      <c r="Q187" s="1" t="s">
        <v>50</v>
      </c>
      <c r="R187" s="1">
        <v>3.0</v>
      </c>
      <c r="S187" s="1">
        <v>2.0</v>
      </c>
      <c r="T187" s="1">
        <v>1.0</v>
      </c>
      <c r="U187" s="18" t="s">
        <v>329</v>
      </c>
      <c r="V187" s="18" t="s">
        <v>260</v>
      </c>
      <c r="W187" s="18" t="s">
        <v>276</v>
      </c>
      <c r="X187" s="14"/>
    </row>
    <row r="188">
      <c r="A188" s="17"/>
      <c r="B188" s="17">
        <v>44036.561046030096</v>
      </c>
      <c r="C188" s="1">
        <v>187.0</v>
      </c>
      <c r="D188" s="18" t="s">
        <v>209</v>
      </c>
      <c r="E188" s="18" t="s">
        <v>483</v>
      </c>
      <c r="F188" s="1" t="str">
        <f t="shared" si="1"/>
        <v>Ute.Starcher@elmsampledata.com</v>
      </c>
      <c r="G188" s="1" t="s">
        <v>385</v>
      </c>
      <c r="H188" s="1" t="s">
        <v>60</v>
      </c>
      <c r="I188" s="1" t="s">
        <v>26</v>
      </c>
      <c r="J188" s="1" t="s">
        <v>89</v>
      </c>
      <c r="K188" s="1" t="s">
        <v>62</v>
      </c>
      <c r="L188" s="1" t="s">
        <v>120</v>
      </c>
      <c r="M188" s="1" t="s">
        <v>32</v>
      </c>
      <c r="N188" s="1" t="s">
        <v>75</v>
      </c>
      <c r="O188" s="1" t="s">
        <v>121</v>
      </c>
      <c r="P188" s="1" t="s">
        <v>46</v>
      </c>
      <c r="Q188" s="1" t="s">
        <v>122</v>
      </c>
      <c r="R188" s="1">
        <v>3.0</v>
      </c>
      <c r="S188" s="1">
        <v>1.0</v>
      </c>
      <c r="T188" s="1">
        <v>2.0</v>
      </c>
      <c r="U188" s="18" t="s">
        <v>203</v>
      </c>
      <c r="V188" s="18" t="s">
        <v>200</v>
      </c>
      <c r="W188" s="18" t="s">
        <v>271</v>
      </c>
      <c r="X188" s="14"/>
    </row>
    <row r="189">
      <c r="A189" s="1"/>
      <c r="B189" s="1">
        <v>140.0</v>
      </c>
      <c r="C189" s="1">
        <v>188.0</v>
      </c>
      <c r="D189" s="13" t="s">
        <v>420</v>
      </c>
      <c r="E189" s="13" t="s">
        <v>484</v>
      </c>
      <c r="F189" s="1" t="str">
        <f t="shared" si="1"/>
        <v>Utkarsh.Budholiya@elmsampledata.com</v>
      </c>
      <c r="G189" s="14"/>
      <c r="H189" s="1" t="s">
        <v>60</v>
      </c>
      <c r="I189" s="15" t="s">
        <v>25</v>
      </c>
      <c r="J189" s="15" t="s">
        <v>150</v>
      </c>
      <c r="K189" s="19" t="s">
        <v>61</v>
      </c>
      <c r="L189" s="16" t="s">
        <v>29</v>
      </c>
      <c r="M189" s="16" t="s">
        <v>151</v>
      </c>
      <c r="N189" s="1" t="s">
        <v>62</v>
      </c>
      <c r="O189" s="16" t="s">
        <v>152</v>
      </c>
      <c r="P189" s="1" t="s">
        <v>33</v>
      </c>
      <c r="Q189" s="1" t="s">
        <v>34</v>
      </c>
      <c r="R189" s="1">
        <v>1.0</v>
      </c>
      <c r="S189" s="1">
        <v>3.0</v>
      </c>
      <c r="T189" s="1">
        <v>2.0</v>
      </c>
      <c r="U189" s="13" t="s">
        <v>418</v>
      </c>
      <c r="V189" s="14"/>
      <c r="W189" s="14"/>
      <c r="X189" s="14"/>
    </row>
    <row r="190">
      <c r="A190" s="1"/>
      <c r="B190" s="1">
        <v>100.0</v>
      </c>
      <c r="C190" s="1">
        <v>189.0</v>
      </c>
      <c r="D190" s="13" t="s">
        <v>485</v>
      </c>
      <c r="E190" s="13" t="s">
        <v>486</v>
      </c>
      <c r="F190" s="1" t="str">
        <f t="shared" si="1"/>
        <v>V.L@elmsampledata.com</v>
      </c>
      <c r="G190" s="14"/>
      <c r="H190" s="20" t="s">
        <v>70</v>
      </c>
      <c r="I190" s="1" t="s">
        <v>40</v>
      </c>
      <c r="J190" s="1" t="s">
        <v>99</v>
      </c>
      <c r="K190" s="16" t="s">
        <v>102</v>
      </c>
      <c r="L190" s="16" t="s">
        <v>110</v>
      </c>
      <c r="M190" s="1" t="s">
        <v>147</v>
      </c>
      <c r="N190" s="16" t="s">
        <v>43</v>
      </c>
      <c r="O190" s="21" t="s">
        <v>239</v>
      </c>
      <c r="P190" s="1" t="s">
        <v>46</v>
      </c>
      <c r="Q190" s="1" t="s">
        <v>107</v>
      </c>
      <c r="R190" s="1">
        <v>2.0</v>
      </c>
      <c r="S190" s="1">
        <v>1.0</v>
      </c>
      <c r="T190" s="1">
        <v>3.0</v>
      </c>
      <c r="U190" s="14"/>
      <c r="V190" s="14"/>
      <c r="W190" s="14"/>
      <c r="X190" s="14"/>
    </row>
    <row r="191">
      <c r="A191" s="1"/>
      <c r="B191" s="1">
        <v>175.0</v>
      </c>
      <c r="C191" s="1">
        <v>190.0</v>
      </c>
      <c r="D191" s="13" t="s">
        <v>487</v>
      </c>
      <c r="E191" s="13" t="s">
        <v>488</v>
      </c>
      <c r="F191" s="1" t="str">
        <f t="shared" si="1"/>
        <v>Vaishnavi.Sankar@elmsampledata.com</v>
      </c>
      <c r="G191" s="14"/>
      <c r="H191" s="20" t="s">
        <v>70</v>
      </c>
      <c r="I191" s="1" t="s">
        <v>26</v>
      </c>
      <c r="J191" s="1" t="s">
        <v>39</v>
      </c>
      <c r="K191" s="16" t="s">
        <v>41</v>
      </c>
      <c r="L191" s="1" t="s">
        <v>161</v>
      </c>
      <c r="M191" s="16" t="s">
        <v>44</v>
      </c>
      <c r="N191" s="21" t="s">
        <v>239</v>
      </c>
      <c r="O191" s="21" t="s">
        <v>147</v>
      </c>
      <c r="P191" s="1" t="s">
        <v>33</v>
      </c>
      <c r="Q191" s="1" t="s">
        <v>50</v>
      </c>
      <c r="R191" s="1">
        <v>2.0</v>
      </c>
      <c r="S191" s="1">
        <v>3.0</v>
      </c>
      <c r="T191" s="1">
        <v>1.0</v>
      </c>
      <c r="U191" s="14"/>
      <c r="V191" s="14"/>
      <c r="W191" s="14"/>
      <c r="X191" s="14"/>
    </row>
    <row r="192">
      <c r="A192" s="1"/>
      <c r="B192" s="1">
        <v>106.0</v>
      </c>
      <c r="C192" s="1">
        <v>191.0</v>
      </c>
      <c r="D192" s="13" t="s">
        <v>489</v>
      </c>
      <c r="E192" s="13" t="s">
        <v>490</v>
      </c>
      <c r="F192" s="1" t="str">
        <f t="shared" si="1"/>
        <v>Vandit.Kunapareddi@elmsampledata.com</v>
      </c>
      <c r="G192" s="14"/>
      <c r="H192" s="20" t="s">
        <v>60</v>
      </c>
      <c r="I192" s="1" t="s">
        <v>40</v>
      </c>
      <c r="J192" s="1" t="s">
        <v>38</v>
      </c>
      <c r="K192" s="16" t="s">
        <v>42</v>
      </c>
      <c r="L192" s="16" t="s">
        <v>45</v>
      </c>
      <c r="M192" s="1" t="s">
        <v>61</v>
      </c>
      <c r="N192" s="21" t="s">
        <v>62</v>
      </c>
      <c r="O192" s="16" t="s">
        <v>53</v>
      </c>
      <c r="P192" s="1" t="s">
        <v>46</v>
      </c>
      <c r="Q192" s="1" t="s">
        <v>50</v>
      </c>
      <c r="R192" s="1">
        <v>2.0</v>
      </c>
      <c r="S192" s="1">
        <v>1.0</v>
      </c>
      <c r="T192" s="1">
        <v>3.0</v>
      </c>
      <c r="U192" s="14"/>
      <c r="V192" s="14"/>
      <c r="W192" s="14"/>
      <c r="X192" s="14"/>
    </row>
    <row r="193">
      <c r="A193" s="1"/>
      <c r="B193" s="1">
        <v>86.0</v>
      </c>
      <c r="C193" s="1">
        <v>192.0</v>
      </c>
      <c r="D193" s="13" t="s">
        <v>158</v>
      </c>
      <c r="E193" s="13" t="s">
        <v>491</v>
      </c>
      <c r="F193" s="1" t="str">
        <f t="shared" si="1"/>
        <v>Veeravalli.Vasudha@elmsampledata.com</v>
      </c>
      <c r="G193" s="14"/>
      <c r="H193" s="15" t="s">
        <v>40</v>
      </c>
      <c r="I193" s="1" t="s">
        <v>60</v>
      </c>
      <c r="J193" s="1" t="s">
        <v>70</v>
      </c>
      <c r="K193" s="1" t="s">
        <v>61</v>
      </c>
      <c r="L193" s="1" t="s">
        <v>120</v>
      </c>
      <c r="M193" s="1" t="s">
        <v>62</v>
      </c>
      <c r="N193" s="1" t="s">
        <v>147</v>
      </c>
      <c r="O193" s="16" t="s">
        <v>42</v>
      </c>
      <c r="P193" s="1" t="s">
        <v>46</v>
      </c>
      <c r="Q193" s="1" t="s">
        <v>47</v>
      </c>
      <c r="R193" s="1">
        <v>1.0</v>
      </c>
      <c r="S193" s="1">
        <v>2.0</v>
      </c>
      <c r="T193" s="1">
        <v>3.0</v>
      </c>
      <c r="U193" s="13" t="s">
        <v>156</v>
      </c>
      <c r="V193" s="14"/>
      <c r="W193" s="14"/>
      <c r="X193" s="14"/>
    </row>
    <row r="194">
      <c r="A194" s="1"/>
      <c r="B194" s="1">
        <v>187.0</v>
      </c>
      <c r="C194" s="1">
        <v>193.0</v>
      </c>
      <c r="D194" s="13" t="s">
        <v>492</v>
      </c>
      <c r="E194" s="13" t="s">
        <v>485</v>
      </c>
      <c r="F194" s="1" t="str">
        <f t="shared" si="1"/>
        <v>Vineetha.V@elmsampledata.com</v>
      </c>
      <c r="G194" s="14"/>
      <c r="H194" s="1" t="s">
        <v>71</v>
      </c>
      <c r="I194" s="1" t="s">
        <v>38</v>
      </c>
      <c r="J194" s="15" t="s">
        <v>25</v>
      </c>
      <c r="K194" s="16" t="s">
        <v>404</v>
      </c>
      <c r="L194" s="16" t="s">
        <v>403</v>
      </c>
      <c r="M194" s="21" t="s">
        <v>73</v>
      </c>
      <c r="N194" s="16" t="s">
        <v>45</v>
      </c>
      <c r="O194" s="21" t="s">
        <v>142</v>
      </c>
      <c r="P194" s="1" t="s">
        <v>33</v>
      </c>
      <c r="Q194" s="1" t="s">
        <v>50</v>
      </c>
      <c r="R194" s="1">
        <v>2.0</v>
      </c>
      <c r="S194" s="1">
        <v>3.0</v>
      </c>
      <c r="T194" s="1">
        <v>1.0</v>
      </c>
      <c r="U194" s="14"/>
      <c r="V194" s="14"/>
      <c r="W194" s="14"/>
      <c r="X194" s="14"/>
    </row>
    <row r="195">
      <c r="A195" s="17"/>
      <c r="B195" s="17">
        <v>44036.56869623842</v>
      </c>
      <c r="C195" s="1">
        <v>194.0</v>
      </c>
      <c r="D195" s="18" t="s">
        <v>96</v>
      </c>
      <c r="E195" s="18" t="s">
        <v>493</v>
      </c>
      <c r="F195" s="1" t="str">
        <f t="shared" si="1"/>
        <v>Viviana.Roseboro@elmsampledata.com</v>
      </c>
      <c r="G195" s="1" t="s">
        <v>479</v>
      </c>
      <c r="H195" s="1" t="s">
        <v>26</v>
      </c>
      <c r="I195" s="1" t="s">
        <v>71</v>
      </c>
      <c r="J195" s="1" t="s">
        <v>88</v>
      </c>
      <c r="K195" s="1" t="s">
        <v>195</v>
      </c>
      <c r="L195" s="1" t="s">
        <v>127</v>
      </c>
      <c r="M195" s="1" t="s">
        <v>126</v>
      </c>
      <c r="N195" s="1" t="s">
        <v>91</v>
      </c>
      <c r="O195" s="1" t="s">
        <v>161</v>
      </c>
      <c r="P195" s="1" t="s">
        <v>46</v>
      </c>
      <c r="Q195" s="1" t="s">
        <v>50</v>
      </c>
      <c r="R195" s="1">
        <v>3.0</v>
      </c>
      <c r="S195" s="1">
        <v>1.0</v>
      </c>
      <c r="T195" s="1">
        <v>2.0</v>
      </c>
      <c r="U195" s="18" t="s">
        <v>204</v>
      </c>
      <c r="V195" s="18" t="s">
        <v>204</v>
      </c>
      <c r="W195" s="18" t="s">
        <v>219</v>
      </c>
      <c r="X195" s="14"/>
    </row>
    <row r="196">
      <c r="A196" s="17"/>
      <c r="B196" s="17">
        <v>44036.5872633449</v>
      </c>
      <c r="C196" s="1">
        <v>195.0</v>
      </c>
      <c r="D196" s="18" t="s">
        <v>233</v>
      </c>
      <c r="E196" s="18" t="s">
        <v>494</v>
      </c>
      <c r="F196" s="1" t="str">
        <f t="shared" si="1"/>
        <v>Wendell.Stauber@elmsampledata.com</v>
      </c>
      <c r="G196" s="1" t="s">
        <v>392</v>
      </c>
      <c r="H196" s="1" t="s">
        <v>60</v>
      </c>
      <c r="I196" s="1" t="s">
        <v>26</v>
      </c>
      <c r="J196" s="1" t="s">
        <v>70</v>
      </c>
      <c r="K196" s="1" t="s">
        <v>61</v>
      </c>
      <c r="L196" s="1" t="s">
        <v>120</v>
      </c>
      <c r="M196" s="1" t="s">
        <v>62</v>
      </c>
      <c r="N196" s="1" t="s">
        <v>75</v>
      </c>
      <c r="O196" s="1" t="s">
        <v>162</v>
      </c>
      <c r="P196" s="1" t="s">
        <v>46</v>
      </c>
      <c r="Q196" s="1" t="s">
        <v>93</v>
      </c>
      <c r="R196" s="1">
        <v>1.0</v>
      </c>
      <c r="S196" s="1">
        <v>3.0</v>
      </c>
      <c r="T196" s="1">
        <v>2.0</v>
      </c>
      <c r="U196" s="18" t="s">
        <v>298</v>
      </c>
      <c r="V196" s="18" t="s">
        <v>232</v>
      </c>
      <c r="W196" s="18" t="s">
        <v>95</v>
      </c>
      <c r="X196" s="14"/>
    </row>
    <row r="197">
      <c r="A197" s="1"/>
      <c r="B197" s="1">
        <v>101.0</v>
      </c>
      <c r="C197" s="1">
        <v>196.0</v>
      </c>
      <c r="D197" s="13" t="s">
        <v>495</v>
      </c>
      <c r="E197" s="13" t="s">
        <v>496</v>
      </c>
      <c r="F197" s="1" t="str">
        <f t="shared" si="1"/>
        <v>Yagnyashri.Kodaru@elmsampledata.com</v>
      </c>
      <c r="G197" s="14"/>
      <c r="H197" s="20" t="s">
        <v>70</v>
      </c>
      <c r="I197" s="1" t="s">
        <v>40</v>
      </c>
      <c r="J197" s="1" t="s">
        <v>88</v>
      </c>
      <c r="K197" s="16" t="s">
        <v>42</v>
      </c>
      <c r="L197" s="16" t="s">
        <v>43</v>
      </c>
      <c r="M197" s="1" t="s">
        <v>195</v>
      </c>
      <c r="N197" s="21" t="s">
        <v>239</v>
      </c>
      <c r="O197" s="21" t="s">
        <v>90</v>
      </c>
      <c r="P197" s="1" t="s">
        <v>46</v>
      </c>
      <c r="Q197" s="1" t="s">
        <v>47</v>
      </c>
      <c r="R197" s="1">
        <v>2.0</v>
      </c>
      <c r="S197" s="1">
        <v>1.0</v>
      </c>
      <c r="T197" s="1">
        <v>3.0</v>
      </c>
      <c r="U197" s="14"/>
      <c r="V197" s="14"/>
      <c r="W197" s="14"/>
      <c r="X197" s="14"/>
    </row>
    <row r="198">
      <c r="A198" s="17"/>
      <c r="B198" s="17">
        <v>44036.609981898146</v>
      </c>
      <c r="C198" s="1">
        <v>197.0</v>
      </c>
      <c r="D198" s="18" t="s">
        <v>264</v>
      </c>
      <c r="E198" s="18" t="s">
        <v>497</v>
      </c>
      <c r="F198" s="1" t="str">
        <f t="shared" si="1"/>
        <v>Yukiko.Mccasland@elmsampledata.com</v>
      </c>
      <c r="G198" s="1" t="s">
        <v>279</v>
      </c>
      <c r="H198" s="1" t="s">
        <v>60</v>
      </c>
      <c r="I198" s="1" t="s">
        <v>71</v>
      </c>
      <c r="J198" s="1" t="s">
        <v>88</v>
      </c>
      <c r="K198" s="1" t="s">
        <v>142</v>
      </c>
      <c r="L198" s="1" t="s">
        <v>223</v>
      </c>
      <c r="M198" s="1" t="s">
        <v>166</v>
      </c>
      <c r="N198" s="1" t="s">
        <v>72</v>
      </c>
      <c r="O198" s="1" t="s">
        <v>90</v>
      </c>
      <c r="P198" s="1" t="s">
        <v>46</v>
      </c>
      <c r="Q198" s="1" t="s">
        <v>47</v>
      </c>
      <c r="R198" s="1">
        <v>2.0</v>
      </c>
      <c r="S198" s="1">
        <v>3.0</v>
      </c>
      <c r="T198" s="1">
        <v>1.0</v>
      </c>
      <c r="U198" s="18" t="s">
        <v>317</v>
      </c>
      <c r="V198" s="18" t="s">
        <v>225</v>
      </c>
      <c r="W198" s="18" t="s">
        <v>76</v>
      </c>
      <c r="X198" s="14"/>
    </row>
    <row r="199">
      <c r="A199" s="17"/>
      <c r="B199" s="17">
        <v>44036.560364432866</v>
      </c>
      <c r="C199" s="1">
        <v>198.0</v>
      </c>
      <c r="D199" s="18" t="s">
        <v>307</v>
      </c>
      <c r="E199" s="18" t="s">
        <v>498</v>
      </c>
      <c r="F199" s="1" t="str">
        <f t="shared" si="1"/>
        <v>Yuri.Odwyer@elmsampledata.com</v>
      </c>
      <c r="G199" s="1" t="s">
        <v>262</v>
      </c>
      <c r="H199" s="1" t="s">
        <v>81</v>
      </c>
      <c r="I199" s="1" t="s">
        <v>71</v>
      </c>
      <c r="J199" s="1" t="s">
        <v>88</v>
      </c>
      <c r="K199" s="1" t="s">
        <v>73</v>
      </c>
      <c r="L199" s="1" t="s">
        <v>82</v>
      </c>
      <c r="M199" s="1" t="s">
        <v>113</v>
      </c>
      <c r="N199" s="1" t="s">
        <v>91</v>
      </c>
      <c r="O199" s="1" t="s">
        <v>72</v>
      </c>
      <c r="P199" s="1" t="s">
        <v>33</v>
      </c>
      <c r="Q199" s="1" t="s">
        <v>34</v>
      </c>
      <c r="R199" s="1">
        <v>3.0</v>
      </c>
      <c r="S199" s="1">
        <v>1.0</v>
      </c>
      <c r="T199" s="1">
        <v>2.0</v>
      </c>
      <c r="U199" s="18" t="s">
        <v>84</v>
      </c>
      <c r="V199" s="18" t="s">
        <v>264</v>
      </c>
      <c r="W199" s="18" t="s">
        <v>186</v>
      </c>
      <c r="X199" s="14"/>
    </row>
    <row r="200">
      <c r="A200" s="1"/>
      <c r="B200" s="1">
        <v>81.0</v>
      </c>
      <c r="C200" s="1">
        <v>199.0</v>
      </c>
      <c r="D200" s="13" t="s">
        <v>167</v>
      </c>
      <c r="E200" s="13" t="s">
        <v>499</v>
      </c>
      <c r="F200" s="1" t="str">
        <f t="shared" si="1"/>
        <v>Zakir.Hussain@elmsampledata.com</v>
      </c>
      <c r="G200" s="14"/>
      <c r="H200" s="1" t="s">
        <v>81</v>
      </c>
      <c r="I200" s="1" t="s">
        <v>71</v>
      </c>
      <c r="J200" s="1" t="s">
        <v>88</v>
      </c>
      <c r="K200" s="1" t="s">
        <v>73</v>
      </c>
      <c r="L200" s="1" t="s">
        <v>82</v>
      </c>
      <c r="M200" s="1" t="s">
        <v>113</v>
      </c>
      <c r="N200" s="1" t="s">
        <v>91</v>
      </c>
      <c r="O200" s="1" t="s">
        <v>72</v>
      </c>
      <c r="P200" s="1" t="s">
        <v>33</v>
      </c>
      <c r="Q200" s="1" t="s">
        <v>34</v>
      </c>
      <c r="R200" s="22">
        <v>1.0</v>
      </c>
      <c r="S200" s="22">
        <v>2.0</v>
      </c>
      <c r="T200" s="22">
        <v>3.0</v>
      </c>
      <c r="U200" s="13" t="s">
        <v>164</v>
      </c>
      <c r="V200" s="14"/>
      <c r="W200" s="14"/>
      <c r="X200" s="14"/>
    </row>
    <row r="201">
      <c r="A201" s="1"/>
      <c r="B201" s="1">
        <v>135.0</v>
      </c>
      <c r="C201" s="1">
        <v>200.0</v>
      </c>
      <c r="D201" s="13" t="s">
        <v>500</v>
      </c>
      <c r="E201" s="13" t="s">
        <v>501</v>
      </c>
      <c r="F201" s="1" t="str">
        <f t="shared" si="1"/>
        <v>Zinnia.Sengupta@elmsampledata.com</v>
      </c>
      <c r="G201" s="14"/>
      <c r="H201" s="20" t="s">
        <v>60</v>
      </c>
      <c r="I201" s="1" t="s">
        <v>40</v>
      </c>
      <c r="J201" s="1" t="s">
        <v>38</v>
      </c>
      <c r="K201" s="16" t="s">
        <v>63</v>
      </c>
      <c r="L201" s="16" t="s">
        <v>43</v>
      </c>
      <c r="M201" s="21" t="s">
        <v>62</v>
      </c>
      <c r="N201" s="21" t="s">
        <v>142</v>
      </c>
      <c r="O201" s="16" t="s">
        <v>45</v>
      </c>
      <c r="P201" s="1" t="s">
        <v>46</v>
      </c>
      <c r="Q201" s="1" t="s">
        <v>34</v>
      </c>
      <c r="R201" s="1">
        <v>1.0</v>
      </c>
      <c r="S201" s="1">
        <v>3.0</v>
      </c>
      <c r="T201" s="1">
        <v>2.0</v>
      </c>
      <c r="U201" s="14"/>
      <c r="V201" s="14"/>
      <c r="W201" s="14"/>
      <c r="X201" s="14"/>
    </row>
    <row r="202">
      <c r="A202" s="1"/>
      <c r="B202" s="1"/>
      <c r="C202" s="1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1"/>
      <c r="B203" s="1"/>
      <c r="C203" s="1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1"/>
      <c r="B204" s="1"/>
      <c r="C204" s="1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1"/>
      <c r="B205" s="1"/>
      <c r="C205" s="1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1"/>
      <c r="B206" s="1"/>
      <c r="C206" s="1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1"/>
      <c r="B207" s="1"/>
      <c r="C207" s="1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1"/>
      <c r="B208" s="1"/>
      <c r="C208" s="1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1"/>
      <c r="B209" s="1"/>
      <c r="C209" s="1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1"/>
      <c r="B210" s="1"/>
      <c r="C210" s="1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1"/>
      <c r="B211" s="1"/>
      <c r="C211" s="1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1"/>
      <c r="B212" s="1"/>
      <c r="C212" s="1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1"/>
      <c r="B213" s="1"/>
      <c r="C213" s="1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1"/>
      <c r="B214" s="1"/>
      <c r="C214" s="1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1"/>
      <c r="B215" s="1"/>
      <c r="C215" s="1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1"/>
      <c r="B216" s="1"/>
      <c r="C216" s="1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1"/>
      <c r="B217" s="1"/>
      <c r="C217" s="1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1"/>
      <c r="B218" s="1"/>
      <c r="C218" s="1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1"/>
      <c r="B219" s="1"/>
      <c r="C219" s="1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1"/>
      <c r="B220" s="1"/>
      <c r="C220" s="1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1"/>
      <c r="B221" s="1"/>
      <c r="C221" s="1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1"/>
      <c r="B222" s="1"/>
      <c r="C222" s="1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1"/>
      <c r="B223" s="1"/>
      <c r="C223" s="1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1"/>
      <c r="B224" s="1"/>
      <c r="C224" s="1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1"/>
      <c r="B225" s="1"/>
      <c r="C225" s="1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1"/>
      <c r="B226" s="1"/>
      <c r="C226" s="1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1"/>
      <c r="B227" s="1"/>
      <c r="C227" s="1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1"/>
      <c r="B228" s="1"/>
      <c r="C228" s="1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1"/>
      <c r="B229" s="1"/>
      <c r="C229" s="1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1"/>
      <c r="B230" s="1"/>
      <c r="C230" s="1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1"/>
      <c r="B231" s="1"/>
      <c r="C231" s="1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1"/>
      <c r="B232" s="1"/>
      <c r="C232" s="1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1"/>
      <c r="B233" s="1"/>
      <c r="C233" s="1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1"/>
      <c r="B234" s="1"/>
      <c r="C234" s="1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1"/>
      <c r="B235" s="1"/>
      <c r="C235" s="1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1"/>
      <c r="B236" s="1"/>
      <c r="C236" s="1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1"/>
      <c r="B237" s="1"/>
      <c r="C237" s="1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1"/>
      <c r="B238" s="1"/>
      <c r="C238" s="1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1"/>
      <c r="B239" s="1"/>
      <c r="C239" s="1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1"/>
      <c r="B240" s="1"/>
      <c r="C240" s="1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1"/>
      <c r="B241" s="1"/>
      <c r="C241" s="1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1"/>
      <c r="B242" s="1"/>
      <c r="C242" s="1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1"/>
      <c r="B243" s="1"/>
      <c r="C243" s="1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1"/>
      <c r="B244" s="1"/>
      <c r="C244" s="1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1"/>
      <c r="B245" s="1"/>
      <c r="C245" s="1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1"/>
      <c r="B246" s="1"/>
      <c r="C246" s="1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1"/>
      <c r="B247" s="1"/>
      <c r="C247" s="1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1"/>
      <c r="B248" s="1"/>
      <c r="C248" s="1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1"/>
      <c r="B249" s="1"/>
      <c r="C249" s="1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1"/>
      <c r="B250" s="1"/>
      <c r="C250" s="1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1"/>
      <c r="B251" s="1"/>
      <c r="C251" s="1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1"/>
      <c r="B252" s="1"/>
      <c r="C252" s="1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1"/>
      <c r="B253" s="1"/>
      <c r="C253" s="1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1"/>
      <c r="B254" s="1"/>
      <c r="C254" s="1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1"/>
      <c r="B255" s="1"/>
      <c r="C255" s="1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1"/>
      <c r="B256" s="1"/>
      <c r="C256" s="1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1"/>
      <c r="B257" s="1"/>
      <c r="C257" s="1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1"/>
      <c r="B258" s="1"/>
      <c r="C258" s="1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1"/>
      <c r="B259" s="1"/>
      <c r="C259" s="1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1"/>
      <c r="B260" s="1"/>
      <c r="C260" s="1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1"/>
      <c r="B261" s="1"/>
      <c r="C261" s="1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1"/>
      <c r="B262" s="1"/>
      <c r="C262" s="1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1"/>
      <c r="B263" s="1"/>
      <c r="C263" s="1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1"/>
      <c r="B264" s="1"/>
      <c r="C264" s="1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>
      <c r="A265" s="1"/>
      <c r="B265" s="1"/>
      <c r="C265" s="1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1"/>
      <c r="B266" s="1"/>
      <c r="C266" s="1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1"/>
      <c r="B267" s="1"/>
      <c r="C267" s="1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1"/>
      <c r="B268" s="1"/>
      <c r="C268" s="1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1"/>
      <c r="B269" s="1"/>
      <c r="C269" s="1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1"/>
      <c r="B270" s="1"/>
      <c r="C270" s="1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1"/>
      <c r="B271" s="1"/>
      <c r="C271" s="1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1"/>
      <c r="B272" s="1"/>
      <c r="C272" s="1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1"/>
      <c r="B273" s="1"/>
      <c r="C273" s="1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1"/>
      <c r="B274" s="1"/>
      <c r="C274" s="1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1"/>
      <c r="B275" s="1"/>
      <c r="C275" s="1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1"/>
      <c r="B276" s="1"/>
      <c r="C276" s="1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1"/>
      <c r="B277" s="1"/>
      <c r="C277" s="1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1"/>
      <c r="B278" s="1"/>
      <c r="C278" s="1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1"/>
      <c r="B279" s="1"/>
      <c r="C279" s="1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1"/>
      <c r="B280" s="1"/>
      <c r="C280" s="1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1"/>
      <c r="B281" s="1"/>
      <c r="C281" s="1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1"/>
      <c r="B282" s="1"/>
      <c r="C282" s="1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1"/>
      <c r="B283" s="1"/>
      <c r="C283" s="1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1"/>
      <c r="B284" s="1"/>
      <c r="C284" s="1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1"/>
      <c r="B285" s="1"/>
      <c r="C285" s="1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1"/>
      <c r="B286" s="1"/>
      <c r="C286" s="1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1"/>
      <c r="B287" s="1"/>
      <c r="C287" s="1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1"/>
      <c r="B288" s="1"/>
      <c r="C288" s="1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1"/>
      <c r="B289" s="1"/>
      <c r="C289" s="1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1"/>
      <c r="B290" s="1"/>
      <c r="C290" s="1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1"/>
      <c r="B291" s="1"/>
      <c r="C291" s="1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1"/>
      <c r="B292" s="1"/>
      <c r="C292" s="1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1"/>
      <c r="B293" s="1"/>
      <c r="C293" s="1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1"/>
      <c r="B294" s="1"/>
      <c r="C294" s="1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1"/>
      <c r="B295" s="1"/>
      <c r="C295" s="1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1"/>
      <c r="B296" s="1"/>
      <c r="C296" s="1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1"/>
      <c r="B297" s="1"/>
      <c r="C297" s="1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1"/>
      <c r="B298" s="1"/>
      <c r="C298" s="1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1"/>
      <c r="B299" s="1"/>
      <c r="C299" s="1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1"/>
      <c r="B300" s="1"/>
      <c r="C300" s="1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1"/>
      <c r="B301" s="1"/>
      <c r="C301" s="1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1"/>
      <c r="B302" s="1"/>
      <c r="C302" s="1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1"/>
      <c r="B303" s="1"/>
      <c r="C303" s="1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1"/>
      <c r="B304" s="1"/>
      <c r="C304" s="1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1"/>
      <c r="B305" s="1"/>
      <c r="C305" s="1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1"/>
      <c r="B306" s="1"/>
      <c r="C306" s="1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1"/>
      <c r="B307" s="1"/>
      <c r="C307" s="1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1"/>
      <c r="B308" s="1"/>
      <c r="C308" s="1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1"/>
      <c r="B309" s="1"/>
      <c r="C309" s="1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1"/>
      <c r="B310" s="1"/>
      <c r="C310" s="1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1"/>
      <c r="B311" s="1"/>
      <c r="C311" s="1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1"/>
      <c r="B312" s="1"/>
      <c r="C312" s="1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1"/>
      <c r="B313" s="1"/>
      <c r="C313" s="1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1"/>
      <c r="B314" s="1"/>
      <c r="C314" s="1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1"/>
      <c r="B315" s="1"/>
      <c r="C315" s="1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1"/>
      <c r="B316" s="1"/>
      <c r="C316" s="1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1"/>
      <c r="B317" s="1"/>
      <c r="C317" s="1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1"/>
      <c r="B318" s="1"/>
      <c r="C318" s="1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1"/>
      <c r="B319" s="1"/>
      <c r="C319" s="1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1"/>
      <c r="B320" s="1"/>
      <c r="C320" s="1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1"/>
      <c r="B321" s="1"/>
      <c r="C321" s="1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1"/>
      <c r="B322" s="1"/>
      <c r="C322" s="1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1"/>
      <c r="B323" s="1"/>
      <c r="C323" s="1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1"/>
      <c r="B324" s="1"/>
      <c r="C324" s="1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1"/>
      <c r="B325" s="1"/>
      <c r="C325" s="1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1"/>
      <c r="B326" s="1"/>
      <c r="C326" s="1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1"/>
      <c r="B327" s="1"/>
      <c r="C327" s="1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1"/>
      <c r="B328" s="1"/>
      <c r="C328" s="1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1"/>
      <c r="B329" s="1"/>
      <c r="C329" s="1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1"/>
      <c r="B330" s="1"/>
      <c r="C330" s="1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1"/>
      <c r="B331" s="1"/>
      <c r="C331" s="1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1"/>
      <c r="B332" s="1"/>
      <c r="C332" s="1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1"/>
      <c r="B333" s="1"/>
      <c r="C333" s="1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1"/>
      <c r="B334" s="1"/>
      <c r="C334" s="1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1"/>
      <c r="B335" s="1"/>
      <c r="C335" s="1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1"/>
      <c r="B336" s="1"/>
      <c r="C336" s="1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1"/>
      <c r="B337" s="1"/>
      <c r="C337" s="1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1"/>
      <c r="B338" s="1"/>
      <c r="C338" s="1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1"/>
      <c r="B339" s="1"/>
      <c r="C339" s="1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1"/>
      <c r="B340" s="1"/>
      <c r="C340" s="1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1"/>
      <c r="B341" s="1"/>
      <c r="C341" s="1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1"/>
      <c r="B342" s="1"/>
      <c r="C342" s="1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1"/>
      <c r="B343" s="1"/>
      <c r="C343" s="1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1"/>
      <c r="B344" s="1"/>
      <c r="C344" s="1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1"/>
      <c r="B345" s="1"/>
      <c r="C345" s="1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1"/>
      <c r="B346" s="1"/>
      <c r="C346" s="1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1"/>
      <c r="B347" s="1"/>
      <c r="C347" s="1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1"/>
      <c r="B348" s="1"/>
      <c r="C348" s="1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1"/>
      <c r="B349" s="1"/>
      <c r="C349" s="1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1"/>
      <c r="B350" s="1"/>
      <c r="C350" s="1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1"/>
      <c r="B351" s="1"/>
      <c r="C351" s="1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1"/>
      <c r="B352" s="1"/>
      <c r="C352" s="1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1"/>
      <c r="B353" s="1"/>
      <c r="C353" s="1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1"/>
      <c r="B354" s="1"/>
      <c r="C354" s="1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1"/>
      <c r="B355" s="1"/>
      <c r="C355" s="1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1"/>
      <c r="B356" s="1"/>
      <c r="C356" s="1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1"/>
      <c r="B357" s="1"/>
      <c r="C357" s="1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1"/>
      <c r="B358" s="1"/>
      <c r="C358" s="1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1"/>
      <c r="B359" s="1"/>
      <c r="C359" s="1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1"/>
      <c r="B360" s="1"/>
      <c r="C360" s="1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1"/>
      <c r="B361" s="1"/>
      <c r="C361" s="1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1"/>
      <c r="B362" s="1"/>
      <c r="C362" s="1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1"/>
      <c r="B363" s="1"/>
      <c r="C363" s="1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1"/>
      <c r="B364" s="1"/>
      <c r="C364" s="1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1"/>
      <c r="B365" s="1"/>
      <c r="C365" s="1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1"/>
      <c r="B366" s="1"/>
      <c r="C366" s="1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1"/>
      <c r="B367" s="1"/>
      <c r="C367" s="1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1"/>
      <c r="B368" s="1"/>
      <c r="C368" s="1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1"/>
      <c r="B369" s="1"/>
      <c r="C369" s="1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1"/>
      <c r="B370" s="1"/>
      <c r="C370" s="1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1"/>
      <c r="B371" s="1"/>
      <c r="C371" s="1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1"/>
      <c r="B372" s="1"/>
      <c r="C372" s="1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1"/>
      <c r="B373" s="1"/>
      <c r="C373" s="1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1"/>
      <c r="B374" s="1"/>
      <c r="C374" s="1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1"/>
      <c r="B375" s="1"/>
      <c r="C375" s="1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1"/>
      <c r="B376" s="1"/>
      <c r="C376" s="1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1"/>
      <c r="B377" s="1"/>
      <c r="C377" s="1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1"/>
      <c r="B378" s="1"/>
      <c r="C378" s="1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1"/>
      <c r="B379" s="1"/>
      <c r="C379" s="1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1"/>
      <c r="B380" s="1"/>
      <c r="C380" s="1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1"/>
      <c r="B381" s="1"/>
      <c r="C381" s="1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1"/>
      <c r="B382" s="1"/>
      <c r="C382" s="1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1"/>
      <c r="B383" s="1"/>
      <c r="C383" s="1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1"/>
      <c r="B384" s="1"/>
      <c r="C384" s="1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1"/>
      <c r="B385" s="1"/>
      <c r="C385" s="1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1"/>
      <c r="B386" s="1"/>
      <c r="C386" s="1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1"/>
      <c r="B387" s="1"/>
      <c r="C387" s="1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1"/>
      <c r="B388" s="1"/>
      <c r="C388" s="1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1"/>
      <c r="B389" s="1"/>
      <c r="C389" s="1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1"/>
      <c r="B390" s="1"/>
      <c r="C390" s="1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1"/>
      <c r="B391" s="1"/>
      <c r="C391" s="1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1"/>
      <c r="B392" s="1"/>
      <c r="C392" s="1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1"/>
      <c r="B393" s="1"/>
      <c r="C393" s="1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1"/>
      <c r="B394" s="1"/>
      <c r="C394" s="1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1"/>
      <c r="B395" s="1"/>
      <c r="C395" s="1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1"/>
      <c r="B396" s="1"/>
      <c r="C396" s="1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1"/>
      <c r="B397" s="1"/>
      <c r="C397" s="1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1"/>
      <c r="B398" s="1"/>
      <c r="C398" s="1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1"/>
      <c r="B399" s="1"/>
      <c r="C399" s="1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1"/>
      <c r="B400" s="1"/>
      <c r="C400" s="1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1"/>
      <c r="B401" s="1"/>
      <c r="C401" s="1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1"/>
      <c r="B402" s="1"/>
      <c r="C402" s="1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1"/>
      <c r="B403" s="1"/>
      <c r="C403" s="1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1"/>
      <c r="B404" s="1"/>
      <c r="C404" s="1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1"/>
      <c r="B405" s="1"/>
      <c r="C405" s="1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1"/>
      <c r="B406" s="1"/>
      <c r="C406" s="1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1"/>
      <c r="B407" s="1"/>
      <c r="C407" s="1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1"/>
      <c r="B408" s="1"/>
      <c r="C408" s="1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1"/>
      <c r="B409" s="1"/>
      <c r="C409" s="1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1"/>
      <c r="B410" s="1"/>
      <c r="C410" s="1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1"/>
      <c r="B411" s="1"/>
      <c r="C411" s="1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1"/>
      <c r="B412" s="1"/>
      <c r="C412" s="1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1"/>
      <c r="B413" s="1"/>
      <c r="C413" s="1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1"/>
      <c r="B414" s="1"/>
      <c r="C414" s="1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1"/>
      <c r="B415" s="1"/>
      <c r="C415" s="1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1"/>
      <c r="B416" s="1"/>
      <c r="C416" s="1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1"/>
      <c r="B417" s="1"/>
      <c r="C417" s="1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1"/>
      <c r="B418" s="1"/>
      <c r="C418" s="1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1"/>
      <c r="B419" s="1"/>
      <c r="C419" s="1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1"/>
      <c r="B420" s="1"/>
      <c r="C420" s="1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1"/>
      <c r="B421" s="1"/>
      <c r="C421" s="1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1"/>
      <c r="B422" s="1"/>
      <c r="C422" s="1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1"/>
      <c r="B423" s="1"/>
      <c r="C423" s="1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1"/>
      <c r="B424" s="1"/>
      <c r="C424" s="1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1"/>
      <c r="B425" s="1"/>
      <c r="C425" s="1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1"/>
      <c r="B426" s="1"/>
      <c r="C426" s="1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1"/>
      <c r="B427" s="1"/>
      <c r="C427" s="1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1"/>
      <c r="B428" s="1"/>
      <c r="C428" s="1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1"/>
      <c r="B429" s="1"/>
      <c r="C429" s="1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1"/>
      <c r="B430" s="1"/>
      <c r="C430" s="1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1"/>
      <c r="B431" s="1"/>
      <c r="C431" s="1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1"/>
      <c r="B432" s="1"/>
      <c r="C432" s="1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1"/>
      <c r="B433" s="1"/>
      <c r="C433" s="1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1"/>
      <c r="B434" s="1"/>
      <c r="C434" s="1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1"/>
      <c r="B435" s="1"/>
      <c r="C435" s="1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1"/>
      <c r="B436" s="1"/>
      <c r="C436" s="1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1"/>
      <c r="B437" s="1"/>
      <c r="C437" s="1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1"/>
      <c r="B438" s="1"/>
      <c r="C438" s="1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1"/>
      <c r="B439" s="1"/>
      <c r="C439" s="1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1"/>
      <c r="B440" s="1"/>
      <c r="C440" s="1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1"/>
      <c r="B441" s="1"/>
      <c r="C441" s="1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1"/>
      <c r="B442" s="1"/>
      <c r="C442" s="1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1"/>
      <c r="B443" s="1"/>
      <c r="C443" s="1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1"/>
      <c r="B444" s="1"/>
      <c r="C444" s="1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1"/>
      <c r="B445" s="1"/>
      <c r="C445" s="1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1"/>
      <c r="B446" s="1"/>
      <c r="C446" s="1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1"/>
      <c r="B447" s="1"/>
      <c r="C447" s="1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1"/>
      <c r="B448" s="1"/>
      <c r="C448" s="1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1"/>
      <c r="B449" s="1"/>
      <c r="C449" s="1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1"/>
      <c r="B450" s="1"/>
      <c r="C450" s="1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1"/>
      <c r="B451" s="1"/>
      <c r="C451" s="1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1"/>
      <c r="B452" s="1"/>
      <c r="C452" s="1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1"/>
      <c r="B453" s="1"/>
      <c r="C453" s="1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1"/>
      <c r="B454" s="1"/>
      <c r="C454" s="1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1"/>
      <c r="B455" s="1"/>
      <c r="C455" s="1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1"/>
      <c r="B456" s="1"/>
      <c r="C456" s="1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1"/>
      <c r="B457" s="1"/>
      <c r="C457" s="1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1"/>
      <c r="B458" s="1"/>
      <c r="C458" s="1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1"/>
      <c r="B459" s="1"/>
      <c r="C459" s="1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1"/>
      <c r="B460" s="1"/>
      <c r="C460" s="1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1"/>
      <c r="B461" s="1"/>
      <c r="C461" s="1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1"/>
      <c r="B462" s="1"/>
      <c r="C462" s="1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1"/>
      <c r="B463" s="1"/>
      <c r="C463" s="1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1"/>
      <c r="B464" s="1"/>
      <c r="C464" s="1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1"/>
      <c r="B465" s="1"/>
      <c r="C465" s="1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1"/>
      <c r="B466" s="1"/>
      <c r="C466" s="1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1"/>
      <c r="B467" s="1"/>
      <c r="C467" s="1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1"/>
      <c r="B468" s="1"/>
      <c r="C468" s="1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1"/>
      <c r="B469" s="1"/>
      <c r="C469" s="1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1"/>
      <c r="B470" s="1"/>
      <c r="C470" s="1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1"/>
      <c r="B471" s="1"/>
      <c r="C471" s="1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1"/>
      <c r="B472" s="1"/>
      <c r="C472" s="1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1"/>
      <c r="B473" s="1"/>
      <c r="C473" s="1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1"/>
      <c r="B474" s="1"/>
      <c r="C474" s="1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1"/>
      <c r="B475" s="1"/>
      <c r="C475" s="1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1"/>
      <c r="B476" s="1"/>
      <c r="C476" s="1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1"/>
      <c r="B477" s="1"/>
      <c r="C477" s="1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1"/>
      <c r="B478" s="1"/>
      <c r="C478" s="1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1"/>
      <c r="B479" s="1"/>
      <c r="C479" s="1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1"/>
      <c r="B480" s="1"/>
      <c r="C480" s="1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1"/>
      <c r="B481" s="1"/>
      <c r="C481" s="1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1"/>
      <c r="B482" s="1"/>
      <c r="C482" s="1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1"/>
      <c r="B483" s="1"/>
      <c r="C483" s="1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1"/>
      <c r="B484" s="1"/>
      <c r="C484" s="1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1"/>
      <c r="B485" s="1"/>
      <c r="C485" s="1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1"/>
      <c r="B486" s="1"/>
      <c r="C486" s="1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1"/>
      <c r="B487" s="1"/>
      <c r="C487" s="1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1"/>
      <c r="B488" s="1"/>
      <c r="C488" s="1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1"/>
      <c r="B489" s="1"/>
      <c r="C489" s="1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1"/>
      <c r="B490" s="1"/>
      <c r="C490" s="1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1"/>
      <c r="B491" s="1"/>
      <c r="C491" s="1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1"/>
      <c r="B492" s="1"/>
      <c r="C492" s="1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1"/>
      <c r="B493" s="1"/>
      <c r="C493" s="1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1"/>
      <c r="B494" s="1"/>
      <c r="C494" s="1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1"/>
      <c r="B495" s="1"/>
      <c r="C495" s="1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1"/>
      <c r="B496" s="1"/>
      <c r="C496" s="1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1"/>
      <c r="B497" s="1"/>
      <c r="C497" s="1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1"/>
      <c r="B498" s="1"/>
      <c r="C498" s="1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1"/>
      <c r="B499" s="1"/>
      <c r="C499" s="1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1"/>
      <c r="B500" s="1"/>
      <c r="C500" s="1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1"/>
      <c r="B501" s="1"/>
      <c r="C501" s="1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1"/>
      <c r="B502" s="1"/>
      <c r="C502" s="1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1"/>
      <c r="B503" s="1"/>
      <c r="C503" s="1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1"/>
      <c r="B504" s="1"/>
      <c r="C504" s="1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1"/>
      <c r="B505" s="1"/>
      <c r="C505" s="1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1"/>
      <c r="B506" s="1"/>
      <c r="C506" s="1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1"/>
      <c r="B507" s="1"/>
      <c r="C507" s="1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1"/>
      <c r="B508" s="1"/>
      <c r="C508" s="1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1"/>
      <c r="B509" s="1"/>
      <c r="C509" s="1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1"/>
      <c r="B510" s="1"/>
      <c r="C510" s="1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1"/>
      <c r="B511" s="1"/>
      <c r="C511" s="1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1"/>
      <c r="B512" s="1"/>
      <c r="C512" s="1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1"/>
      <c r="B513" s="1"/>
      <c r="C513" s="1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1"/>
      <c r="B514" s="1"/>
      <c r="C514" s="1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1"/>
      <c r="B515" s="1"/>
      <c r="C515" s="1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1"/>
      <c r="B516" s="1"/>
      <c r="C516" s="1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1"/>
      <c r="B517" s="1"/>
      <c r="C517" s="1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1"/>
      <c r="B518" s="1"/>
      <c r="C518" s="1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1"/>
      <c r="B519" s="1"/>
      <c r="C519" s="1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1"/>
      <c r="B520" s="1"/>
      <c r="C520" s="1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1"/>
      <c r="B521" s="1"/>
      <c r="C521" s="1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1"/>
      <c r="B522" s="1"/>
      <c r="C522" s="1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1"/>
      <c r="B523" s="1"/>
      <c r="C523" s="1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1"/>
      <c r="B524" s="1"/>
      <c r="C524" s="1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1"/>
      <c r="B525" s="1"/>
      <c r="C525" s="1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1"/>
      <c r="B526" s="1"/>
      <c r="C526" s="1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1"/>
      <c r="B527" s="1"/>
      <c r="C527" s="1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1"/>
      <c r="B528" s="1"/>
      <c r="C528" s="1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1"/>
      <c r="B529" s="1"/>
      <c r="C529" s="1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1"/>
      <c r="B530" s="1"/>
      <c r="C530" s="1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1"/>
      <c r="B531" s="1"/>
      <c r="C531" s="1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1"/>
      <c r="B532" s="1"/>
      <c r="C532" s="1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1"/>
      <c r="B533" s="1"/>
      <c r="C533" s="1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1"/>
      <c r="B534" s="1"/>
      <c r="C534" s="1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1"/>
      <c r="B535" s="1"/>
      <c r="C535" s="1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1"/>
      <c r="B536" s="1"/>
      <c r="C536" s="1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1"/>
      <c r="B537" s="1"/>
      <c r="C537" s="1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1"/>
      <c r="B538" s="1"/>
      <c r="C538" s="1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1"/>
      <c r="B539" s="1"/>
      <c r="C539" s="1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1"/>
      <c r="B540" s="1"/>
      <c r="C540" s="1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1"/>
      <c r="B541" s="1"/>
      <c r="C541" s="1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1"/>
      <c r="B542" s="1"/>
      <c r="C542" s="1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1"/>
      <c r="B543" s="1"/>
      <c r="C543" s="1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1"/>
      <c r="B544" s="1"/>
      <c r="C544" s="1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1"/>
      <c r="B545" s="1"/>
      <c r="C545" s="1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1"/>
      <c r="B546" s="1"/>
      <c r="C546" s="1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1"/>
      <c r="B547" s="1"/>
      <c r="C547" s="1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1"/>
      <c r="B548" s="1"/>
      <c r="C548" s="1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1"/>
      <c r="B549" s="1"/>
      <c r="C549" s="1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1"/>
      <c r="B550" s="1"/>
      <c r="C550" s="1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1"/>
      <c r="B551" s="1"/>
      <c r="C551" s="1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1"/>
      <c r="B552" s="1"/>
      <c r="C552" s="1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1"/>
      <c r="B553" s="1"/>
      <c r="C553" s="1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1"/>
      <c r="B554" s="1"/>
      <c r="C554" s="1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1"/>
      <c r="B555" s="1"/>
      <c r="C555" s="1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1"/>
      <c r="B556" s="1"/>
      <c r="C556" s="1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1"/>
      <c r="B557" s="1"/>
      <c r="C557" s="1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1"/>
      <c r="B558" s="1"/>
      <c r="C558" s="1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1"/>
      <c r="B559" s="1"/>
      <c r="C559" s="1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1"/>
      <c r="B560" s="1"/>
      <c r="C560" s="1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1"/>
      <c r="B561" s="1"/>
      <c r="C561" s="1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1"/>
      <c r="B562" s="1"/>
      <c r="C562" s="1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1"/>
      <c r="B563" s="1"/>
      <c r="C563" s="1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1"/>
      <c r="B564" s="1"/>
      <c r="C564" s="1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1"/>
      <c r="B565" s="1"/>
      <c r="C565" s="1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1"/>
      <c r="B566" s="1"/>
      <c r="C566" s="1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1"/>
      <c r="B567" s="1"/>
      <c r="C567" s="1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1"/>
      <c r="B568" s="1"/>
      <c r="C568" s="1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1"/>
      <c r="B569" s="1"/>
      <c r="C569" s="1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1"/>
      <c r="B570" s="1"/>
      <c r="C570" s="1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1"/>
      <c r="B571" s="1"/>
      <c r="C571" s="1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1"/>
      <c r="B572" s="1"/>
      <c r="C572" s="1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1"/>
      <c r="B573" s="1"/>
      <c r="C573" s="1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1"/>
      <c r="B574" s="1"/>
      <c r="C574" s="1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1"/>
      <c r="B575" s="1"/>
      <c r="C575" s="1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1"/>
      <c r="B576" s="1"/>
      <c r="C576" s="1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1"/>
      <c r="B577" s="1"/>
      <c r="C577" s="1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1"/>
      <c r="B578" s="1"/>
      <c r="C578" s="1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1"/>
      <c r="B579" s="1"/>
      <c r="C579" s="1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1"/>
      <c r="B580" s="1"/>
      <c r="C580" s="1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1"/>
      <c r="B581" s="1"/>
      <c r="C581" s="1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1"/>
      <c r="B582" s="1"/>
      <c r="C582" s="1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1"/>
      <c r="B583" s="1"/>
      <c r="C583" s="1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1"/>
      <c r="B584" s="1"/>
      <c r="C584" s="1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1"/>
      <c r="B585" s="1"/>
      <c r="C585" s="1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1"/>
      <c r="B586" s="1"/>
      <c r="C586" s="1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1"/>
      <c r="B587" s="1"/>
      <c r="C587" s="1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1"/>
      <c r="B588" s="1"/>
      <c r="C588" s="1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1"/>
      <c r="B589" s="1"/>
      <c r="C589" s="1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1"/>
      <c r="B590" s="1"/>
      <c r="C590" s="1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1"/>
      <c r="B591" s="1"/>
      <c r="C591" s="1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1"/>
      <c r="B592" s="1"/>
      <c r="C592" s="1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1"/>
      <c r="B593" s="1"/>
      <c r="C593" s="1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1"/>
      <c r="B594" s="1"/>
      <c r="C594" s="1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1"/>
      <c r="B595" s="1"/>
      <c r="C595" s="1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1"/>
      <c r="B596" s="1"/>
      <c r="C596" s="1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1"/>
      <c r="B597" s="1"/>
      <c r="C597" s="1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1"/>
      <c r="B598" s="1"/>
      <c r="C598" s="1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1"/>
      <c r="B599" s="1"/>
      <c r="C599" s="1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1"/>
      <c r="B600" s="1"/>
      <c r="C600" s="1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1"/>
      <c r="B601" s="1"/>
      <c r="C601" s="1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1"/>
      <c r="B602" s="1"/>
      <c r="C602" s="1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1"/>
      <c r="B603" s="1"/>
      <c r="C603" s="1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1"/>
      <c r="B604" s="1"/>
      <c r="C604" s="1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1"/>
      <c r="B605" s="1"/>
      <c r="C605" s="1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1"/>
      <c r="B606" s="1"/>
      <c r="C606" s="1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1"/>
      <c r="B607" s="1"/>
      <c r="C607" s="1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1"/>
      <c r="B608" s="1"/>
      <c r="C608" s="1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1"/>
      <c r="B609" s="1"/>
      <c r="C609" s="1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1"/>
      <c r="B610" s="1"/>
      <c r="C610" s="1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1"/>
      <c r="B611" s="1"/>
      <c r="C611" s="1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1"/>
      <c r="B612" s="1"/>
      <c r="C612" s="1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1"/>
      <c r="B613" s="1"/>
      <c r="C613" s="1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1"/>
      <c r="B614" s="1"/>
      <c r="C614" s="1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1"/>
      <c r="B615" s="1"/>
      <c r="C615" s="1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1"/>
      <c r="B616" s="1"/>
      <c r="C616" s="1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1"/>
      <c r="B617" s="1"/>
      <c r="C617" s="1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1"/>
      <c r="B618" s="1"/>
      <c r="C618" s="1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1"/>
      <c r="B619" s="1"/>
      <c r="C619" s="1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1"/>
      <c r="B620" s="1"/>
      <c r="C620" s="1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1"/>
      <c r="B621" s="1"/>
      <c r="C621" s="1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1"/>
      <c r="B622" s="1"/>
      <c r="C622" s="1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1"/>
      <c r="B623" s="1"/>
      <c r="C623" s="1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1"/>
      <c r="B624" s="1"/>
      <c r="C624" s="1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1"/>
      <c r="B625" s="1"/>
      <c r="C625" s="1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1"/>
      <c r="B626" s="1"/>
      <c r="C626" s="1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1"/>
      <c r="B627" s="1"/>
      <c r="C627" s="1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1"/>
      <c r="B628" s="1"/>
      <c r="C628" s="1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1"/>
      <c r="B629" s="1"/>
      <c r="C629" s="1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1"/>
      <c r="B630" s="1"/>
      <c r="C630" s="1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1"/>
      <c r="B631" s="1"/>
      <c r="C631" s="1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1"/>
      <c r="B632" s="1"/>
      <c r="C632" s="1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1"/>
      <c r="B633" s="1"/>
      <c r="C633" s="1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1"/>
      <c r="B634" s="1"/>
      <c r="C634" s="1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1"/>
      <c r="B635" s="1"/>
      <c r="C635" s="1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1"/>
      <c r="B636" s="1"/>
      <c r="C636" s="1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1"/>
      <c r="B637" s="1"/>
      <c r="C637" s="1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1"/>
      <c r="B638" s="1"/>
      <c r="C638" s="1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1"/>
      <c r="B639" s="1"/>
      <c r="C639" s="1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1"/>
      <c r="B640" s="1"/>
      <c r="C640" s="1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1"/>
      <c r="B641" s="1"/>
      <c r="C641" s="1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1"/>
      <c r="B642" s="1"/>
      <c r="C642" s="1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1"/>
      <c r="B643" s="1"/>
      <c r="C643" s="1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1"/>
      <c r="B644" s="1"/>
      <c r="C644" s="1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1"/>
      <c r="B645" s="1"/>
      <c r="C645" s="1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1"/>
      <c r="B646" s="1"/>
      <c r="C646" s="1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1"/>
      <c r="B647" s="1"/>
      <c r="C647" s="1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1"/>
      <c r="B648" s="1"/>
      <c r="C648" s="1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1"/>
      <c r="B649" s="1"/>
      <c r="C649" s="1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1"/>
      <c r="B650" s="1"/>
      <c r="C650" s="1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1"/>
      <c r="B651" s="1"/>
      <c r="C651" s="1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1"/>
      <c r="B652" s="1"/>
      <c r="C652" s="1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1"/>
      <c r="B653" s="1"/>
      <c r="C653" s="1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1"/>
      <c r="B654" s="1"/>
      <c r="C654" s="1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1"/>
      <c r="B655" s="1"/>
      <c r="C655" s="1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1"/>
      <c r="B656" s="1"/>
      <c r="C656" s="1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1"/>
      <c r="B657" s="1"/>
      <c r="C657" s="1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1"/>
      <c r="B658" s="1"/>
      <c r="C658" s="1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1"/>
      <c r="B659" s="1"/>
      <c r="C659" s="1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1"/>
      <c r="B660" s="1"/>
      <c r="C660" s="1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1"/>
      <c r="B661" s="1"/>
      <c r="C661" s="1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1"/>
      <c r="B662" s="1"/>
      <c r="C662" s="1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1"/>
      <c r="B663" s="1"/>
      <c r="C663" s="1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1"/>
      <c r="B664" s="1"/>
      <c r="C664" s="1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1"/>
      <c r="B665" s="1"/>
      <c r="C665" s="1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1"/>
      <c r="B666" s="1"/>
      <c r="C666" s="1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1"/>
      <c r="B667" s="1"/>
      <c r="C667" s="1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1"/>
      <c r="B668" s="1"/>
      <c r="C668" s="1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1"/>
      <c r="B669" s="1"/>
      <c r="C669" s="1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1"/>
      <c r="B670" s="1"/>
      <c r="C670" s="1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1"/>
      <c r="B671" s="1"/>
      <c r="C671" s="1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1"/>
      <c r="B672" s="1"/>
      <c r="C672" s="1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1"/>
      <c r="B673" s="1"/>
      <c r="C673" s="1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1"/>
      <c r="B674" s="1"/>
      <c r="C674" s="1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1"/>
      <c r="B675" s="1"/>
      <c r="C675" s="1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1"/>
      <c r="B676" s="1"/>
      <c r="C676" s="1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1"/>
      <c r="B677" s="1"/>
      <c r="C677" s="1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1"/>
      <c r="B678" s="1"/>
      <c r="C678" s="1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1"/>
      <c r="B679" s="1"/>
      <c r="C679" s="1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1"/>
      <c r="B680" s="1"/>
      <c r="C680" s="1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1"/>
      <c r="B681" s="1"/>
      <c r="C681" s="1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1"/>
      <c r="B682" s="1"/>
      <c r="C682" s="1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1"/>
      <c r="B683" s="1"/>
      <c r="C683" s="1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1"/>
      <c r="B684" s="1"/>
      <c r="C684" s="1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1"/>
      <c r="B685" s="1"/>
      <c r="C685" s="1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1"/>
      <c r="B686" s="1"/>
      <c r="C686" s="1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1"/>
      <c r="B687" s="1"/>
      <c r="C687" s="1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1"/>
      <c r="B688" s="1"/>
      <c r="C688" s="1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1"/>
      <c r="B689" s="1"/>
      <c r="C689" s="1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1"/>
      <c r="B690" s="1"/>
      <c r="C690" s="1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1"/>
      <c r="B691" s="1"/>
      <c r="C691" s="1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1"/>
      <c r="B692" s="1"/>
      <c r="C692" s="1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1"/>
      <c r="B693" s="1"/>
      <c r="C693" s="1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1"/>
      <c r="B694" s="1"/>
      <c r="C694" s="1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1"/>
      <c r="B695" s="1"/>
      <c r="C695" s="1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1"/>
      <c r="B696" s="1"/>
      <c r="C696" s="1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1"/>
      <c r="B697" s="1"/>
      <c r="C697" s="1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1"/>
      <c r="B698" s="1"/>
      <c r="C698" s="1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1"/>
      <c r="B699" s="1"/>
      <c r="C699" s="1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1"/>
      <c r="B700" s="1"/>
      <c r="C700" s="1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1"/>
      <c r="B701" s="1"/>
      <c r="C701" s="1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1"/>
      <c r="B702" s="1"/>
      <c r="C702" s="1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1"/>
      <c r="B703" s="1"/>
      <c r="C703" s="1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1"/>
      <c r="B704" s="1"/>
      <c r="C704" s="1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1"/>
      <c r="B705" s="1"/>
      <c r="C705" s="1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1"/>
      <c r="B706" s="1"/>
      <c r="C706" s="1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1"/>
      <c r="B707" s="1"/>
      <c r="C707" s="1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1"/>
      <c r="B708" s="1"/>
      <c r="C708" s="1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1"/>
      <c r="B709" s="1"/>
      <c r="C709" s="1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1"/>
      <c r="B710" s="1"/>
      <c r="C710" s="1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1"/>
      <c r="B711" s="1"/>
      <c r="C711" s="1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1"/>
      <c r="B712" s="1"/>
      <c r="C712" s="1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1"/>
      <c r="B713" s="1"/>
      <c r="C713" s="1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1"/>
      <c r="B714" s="1"/>
      <c r="C714" s="1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1"/>
      <c r="B715" s="1"/>
      <c r="C715" s="1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1"/>
      <c r="B716" s="1"/>
      <c r="C716" s="1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1"/>
      <c r="B717" s="1"/>
      <c r="C717" s="1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1"/>
      <c r="B718" s="1"/>
      <c r="C718" s="1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1"/>
      <c r="B719" s="1"/>
      <c r="C719" s="1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1"/>
      <c r="B720" s="1"/>
      <c r="C720" s="1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1"/>
      <c r="B721" s="1"/>
      <c r="C721" s="1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1"/>
      <c r="B722" s="1"/>
      <c r="C722" s="1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1"/>
      <c r="B723" s="1"/>
      <c r="C723" s="1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1"/>
      <c r="B724" s="1"/>
      <c r="C724" s="1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1"/>
      <c r="B725" s="1"/>
      <c r="C725" s="1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1"/>
      <c r="B726" s="1"/>
      <c r="C726" s="1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1"/>
      <c r="B727" s="1"/>
      <c r="C727" s="1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1"/>
      <c r="B728" s="1"/>
      <c r="C728" s="1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1"/>
      <c r="B729" s="1"/>
      <c r="C729" s="1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1"/>
      <c r="B730" s="1"/>
      <c r="C730" s="1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1"/>
      <c r="B731" s="1"/>
      <c r="C731" s="1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1"/>
      <c r="B732" s="1"/>
      <c r="C732" s="1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1"/>
      <c r="B733" s="1"/>
      <c r="C733" s="1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1"/>
      <c r="B734" s="1"/>
      <c r="C734" s="1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1"/>
      <c r="B735" s="1"/>
      <c r="C735" s="1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1"/>
      <c r="B736" s="1"/>
      <c r="C736" s="1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1"/>
      <c r="B737" s="1"/>
      <c r="C737" s="1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1"/>
      <c r="B738" s="1"/>
      <c r="C738" s="1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1"/>
      <c r="B739" s="1"/>
      <c r="C739" s="1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1"/>
      <c r="B740" s="1"/>
      <c r="C740" s="1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1"/>
      <c r="B741" s="1"/>
      <c r="C741" s="1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1"/>
      <c r="B742" s="1"/>
      <c r="C742" s="1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1"/>
      <c r="B743" s="1"/>
      <c r="C743" s="1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1"/>
      <c r="B744" s="1"/>
      <c r="C744" s="1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1"/>
      <c r="B745" s="1"/>
      <c r="C745" s="1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1"/>
      <c r="B746" s="1"/>
      <c r="C746" s="1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1"/>
      <c r="B747" s="1"/>
      <c r="C747" s="1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1"/>
      <c r="B748" s="1"/>
      <c r="C748" s="1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1"/>
      <c r="B749" s="1"/>
      <c r="C749" s="1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1"/>
      <c r="B750" s="1"/>
      <c r="C750" s="1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1"/>
      <c r="B751" s="1"/>
      <c r="C751" s="1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1"/>
      <c r="B752" s="1"/>
      <c r="C752" s="1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1"/>
      <c r="B753" s="1"/>
      <c r="C753" s="1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1"/>
      <c r="B754" s="1"/>
      <c r="C754" s="1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1"/>
      <c r="B755" s="1"/>
      <c r="C755" s="1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1"/>
      <c r="B756" s="1"/>
      <c r="C756" s="1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1"/>
      <c r="B757" s="1"/>
      <c r="C757" s="1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1"/>
      <c r="B758" s="1"/>
      <c r="C758" s="1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1"/>
      <c r="B759" s="1"/>
      <c r="C759" s="1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1"/>
      <c r="B760" s="1"/>
      <c r="C760" s="1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1"/>
      <c r="B761" s="1"/>
      <c r="C761" s="1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1"/>
      <c r="B762" s="1"/>
      <c r="C762" s="1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1"/>
      <c r="B763" s="1"/>
      <c r="C763" s="1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1"/>
      <c r="B764" s="1"/>
      <c r="C764" s="1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1"/>
      <c r="B765" s="1"/>
      <c r="C765" s="1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1"/>
      <c r="B766" s="1"/>
      <c r="C766" s="1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1"/>
      <c r="B767" s="1"/>
      <c r="C767" s="1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1"/>
      <c r="B768" s="1"/>
      <c r="C768" s="1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1"/>
      <c r="B769" s="1"/>
      <c r="C769" s="1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1"/>
      <c r="B770" s="1"/>
      <c r="C770" s="1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1"/>
      <c r="B771" s="1"/>
      <c r="C771" s="1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1"/>
      <c r="B772" s="1"/>
      <c r="C772" s="1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1"/>
      <c r="B773" s="1"/>
      <c r="C773" s="1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1"/>
      <c r="B774" s="1"/>
      <c r="C774" s="1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1"/>
      <c r="B775" s="1"/>
      <c r="C775" s="1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1"/>
      <c r="B776" s="1"/>
      <c r="C776" s="1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1"/>
      <c r="B777" s="1"/>
      <c r="C777" s="1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1"/>
      <c r="B778" s="1"/>
      <c r="C778" s="1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1"/>
      <c r="B779" s="1"/>
      <c r="C779" s="1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1"/>
      <c r="B780" s="1"/>
      <c r="C780" s="1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1"/>
      <c r="B781" s="1"/>
      <c r="C781" s="1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1"/>
      <c r="B782" s="1"/>
      <c r="C782" s="1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1"/>
      <c r="B783" s="1"/>
      <c r="C783" s="1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1"/>
      <c r="B784" s="1"/>
      <c r="C784" s="1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1"/>
      <c r="B785" s="1"/>
      <c r="C785" s="1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1"/>
      <c r="B786" s="1"/>
      <c r="C786" s="1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1"/>
      <c r="B787" s="1"/>
      <c r="C787" s="1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1"/>
      <c r="B788" s="1"/>
      <c r="C788" s="1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1"/>
      <c r="B789" s="1"/>
      <c r="C789" s="1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1"/>
      <c r="B790" s="1"/>
      <c r="C790" s="1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1"/>
      <c r="B791" s="1"/>
      <c r="C791" s="1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1"/>
      <c r="B792" s="1"/>
      <c r="C792" s="1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1"/>
      <c r="B793" s="1"/>
      <c r="C793" s="1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1"/>
      <c r="B794" s="1"/>
      <c r="C794" s="1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1"/>
      <c r="B795" s="1"/>
      <c r="C795" s="1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1"/>
      <c r="B796" s="1"/>
      <c r="C796" s="1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1"/>
      <c r="B797" s="1"/>
      <c r="C797" s="1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1"/>
      <c r="B798" s="1"/>
      <c r="C798" s="1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1"/>
      <c r="B799" s="1"/>
      <c r="C799" s="1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1"/>
      <c r="B800" s="1"/>
      <c r="C800" s="1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1"/>
      <c r="B801" s="1"/>
      <c r="C801" s="1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1"/>
      <c r="B802" s="1"/>
      <c r="C802" s="1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1"/>
      <c r="B803" s="1"/>
      <c r="C803" s="1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1"/>
      <c r="B804" s="1"/>
      <c r="C804" s="1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1"/>
      <c r="B805" s="1"/>
      <c r="C805" s="1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1"/>
      <c r="B806" s="1"/>
      <c r="C806" s="1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1"/>
      <c r="B807" s="1"/>
      <c r="C807" s="1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1"/>
      <c r="B808" s="1"/>
      <c r="C808" s="1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1"/>
      <c r="B809" s="1"/>
      <c r="C809" s="1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1"/>
      <c r="B810" s="1"/>
      <c r="C810" s="1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1"/>
      <c r="B811" s="1"/>
      <c r="C811" s="1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1"/>
      <c r="B812" s="1"/>
      <c r="C812" s="1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1"/>
      <c r="B813" s="1"/>
      <c r="C813" s="1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1"/>
      <c r="B814" s="1"/>
      <c r="C814" s="1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1"/>
      <c r="B815" s="1"/>
      <c r="C815" s="1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1"/>
      <c r="B816" s="1"/>
      <c r="C816" s="1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1"/>
      <c r="B817" s="1"/>
      <c r="C817" s="1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1"/>
      <c r="B818" s="1"/>
      <c r="C818" s="1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1"/>
      <c r="B819" s="1"/>
      <c r="C819" s="1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1"/>
      <c r="B820" s="1"/>
      <c r="C820" s="1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1"/>
      <c r="B821" s="1"/>
      <c r="C821" s="1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1"/>
      <c r="B822" s="1"/>
      <c r="C822" s="1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1"/>
      <c r="B823" s="1"/>
      <c r="C823" s="1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1"/>
      <c r="B824" s="1"/>
      <c r="C824" s="1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1"/>
      <c r="B825" s="1"/>
      <c r="C825" s="1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1"/>
      <c r="B826" s="1"/>
      <c r="C826" s="1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1"/>
      <c r="B827" s="1"/>
      <c r="C827" s="1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1"/>
      <c r="B828" s="1"/>
      <c r="C828" s="1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1"/>
      <c r="B829" s="1"/>
      <c r="C829" s="1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1"/>
      <c r="B830" s="1"/>
      <c r="C830" s="1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1"/>
      <c r="B831" s="1"/>
      <c r="C831" s="1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1"/>
      <c r="B832" s="1"/>
      <c r="C832" s="1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1"/>
      <c r="B833" s="1"/>
      <c r="C833" s="1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1"/>
      <c r="B834" s="1"/>
      <c r="C834" s="1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1"/>
      <c r="B835" s="1"/>
      <c r="C835" s="1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1"/>
      <c r="B836" s="1"/>
      <c r="C836" s="1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1"/>
      <c r="B837" s="1"/>
      <c r="C837" s="1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1"/>
      <c r="B838" s="1"/>
      <c r="C838" s="1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1"/>
      <c r="B839" s="1"/>
      <c r="C839" s="1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1"/>
      <c r="B840" s="1"/>
      <c r="C840" s="1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1"/>
      <c r="B841" s="1"/>
      <c r="C841" s="1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1"/>
      <c r="B842" s="1"/>
      <c r="C842" s="1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1"/>
      <c r="B843" s="1"/>
      <c r="C843" s="1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1"/>
      <c r="B844" s="1"/>
      <c r="C844" s="1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1"/>
      <c r="B845" s="1"/>
      <c r="C845" s="1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1"/>
      <c r="B846" s="1"/>
      <c r="C846" s="1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1"/>
      <c r="B847" s="1"/>
      <c r="C847" s="1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1"/>
      <c r="B848" s="1"/>
      <c r="C848" s="1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1"/>
      <c r="B849" s="1"/>
      <c r="C849" s="1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1"/>
      <c r="B850" s="1"/>
      <c r="C850" s="1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1"/>
      <c r="B851" s="1"/>
      <c r="C851" s="1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1"/>
      <c r="B852" s="1"/>
      <c r="C852" s="1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1"/>
      <c r="B853" s="1"/>
      <c r="C853" s="1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1"/>
      <c r="B854" s="1"/>
      <c r="C854" s="1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1"/>
      <c r="B855" s="1"/>
      <c r="C855" s="1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1"/>
      <c r="B856" s="1"/>
      <c r="C856" s="1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1"/>
      <c r="B857" s="1"/>
      <c r="C857" s="1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1"/>
      <c r="B858" s="1"/>
      <c r="C858" s="1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1"/>
      <c r="B859" s="1"/>
      <c r="C859" s="1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1"/>
      <c r="B860" s="1"/>
      <c r="C860" s="1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1"/>
      <c r="B861" s="1"/>
      <c r="C861" s="1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1"/>
      <c r="B862" s="1"/>
      <c r="C862" s="1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1"/>
      <c r="B863" s="1"/>
      <c r="C863" s="1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1"/>
      <c r="B864" s="1"/>
      <c r="C864" s="1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1"/>
      <c r="B865" s="1"/>
      <c r="C865" s="1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1"/>
      <c r="B866" s="1"/>
      <c r="C866" s="1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1"/>
      <c r="B867" s="1"/>
      <c r="C867" s="1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1"/>
      <c r="B868" s="1"/>
      <c r="C868" s="1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1"/>
      <c r="B869" s="1"/>
      <c r="C869" s="1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1"/>
      <c r="B870" s="1"/>
      <c r="C870" s="1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1"/>
      <c r="B871" s="1"/>
      <c r="C871" s="1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1"/>
      <c r="B872" s="1"/>
      <c r="C872" s="1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1"/>
      <c r="B873" s="1"/>
      <c r="C873" s="1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1"/>
      <c r="B874" s="1"/>
      <c r="C874" s="1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1"/>
      <c r="B875" s="1"/>
      <c r="C875" s="1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1"/>
      <c r="B876" s="1"/>
      <c r="C876" s="1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1"/>
      <c r="B877" s="1"/>
      <c r="C877" s="1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1"/>
      <c r="B878" s="1"/>
      <c r="C878" s="1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1"/>
      <c r="B879" s="1"/>
      <c r="C879" s="1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1"/>
      <c r="B880" s="1"/>
      <c r="C880" s="1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1"/>
      <c r="B881" s="1"/>
      <c r="C881" s="1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1"/>
      <c r="B882" s="1"/>
      <c r="C882" s="1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1"/>
      <c r="B883" s="1"/>
      <c r="C883" s="1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1"/>
      <c r="B884" s="1"/>
      <c r="C884" s="1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1"/>
      <c r="B885" s="1"/>
      <c r="C885" s="1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1"/>
      <c r="B886" s="1"/>
      <c r="C886" s="1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1"/>
      <c r="B887" s="1"/>
      <c r="C887" s="1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1"/>
      <c r="B888" s="1"/>
      <c r="C888" s="1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1"/>
      <c r="B889" s="1"/>
      <c r="C889" s="1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1"/>
      <c r="B890" s="1"/>
      <c r="C890" s="1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1"/>
      <c r="B891" s="1"/>
      <c r="C891" s="1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1"/>
      <c r="B892" s="1"/>
      <c r="C892" s="1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1"/>
      <c r="B893" s="1"/>
      <c r="C893" s="1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1"/>
      <c r="B894" s="1"/>
      <c r="C894" s="1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1"/>
      <c r="B895" s="1"/>
      <c r="C895" s="1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1"/>
      <c r="B896" s="1"/>
      <c r="C896" s="1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1"/>
      <c r="B897" s="1"/>
      <c r="C897" s="1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1"/>
      <c r="B898" s="1"/>
      <c r="C898" s="1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1"/>
      <c r="B899" s="1"/>
      <c r="C899" s="1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1"/>
      <c r="B900" s="1"/>
      <c r="C900" s="1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1"/>
      <c r="B901" s="1"/>
      <c r="C901" s="1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1"/>
      <c r="B902" s="1"/>
      <c r="C902" s="1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1"/>
      <c r="B903" s="1"/>
      <c r="C903" s="1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1"/>
      <c r="B904" s="1"/>
      <c r="C904" s="1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1"/>
      <c r="B905" s="1"/>
      <c r="C905" s="1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1"/>
      <c r="B906" s="1"/>
      <c r="C906" s="1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1"/>
      <c r="B907" s="1"/>
      <c r="C907" s="1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1"/>
      <c r="B908" s="1"/>
      <c r="C908" s="1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1"/>
      <c r="B909" s="1"/>
      <c r="C909" s="1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1"/>
      <c r="B910" s="1"/>
      <c r="C910" s="1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1"/>
      <c r="B911" s="1"/>
      <c r="C911" s="1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1"/>
      <c r="B912" s="1"/>
      <c r="C912" s="1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1"/>
      <c r="B913" s="1"/>
      <c r="C913" s="1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1"/>
      <c r="B914" s="1"/>
      <c r="C914" s="1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1"/>
      <c r="B915" s="1"/>
      <c r="C915" s="1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1"/>
      <c r="B916" s="1"/>
      <c r="C916" s="1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1"/>
      <c r="B917" s="1"/>
      <c r="C917" s="1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1"/>
      <c r="B918" s="1"/>
      <c r="C918" s="1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1"/>
      <c r="B919" s="1"/>
      <c r="C919" s="1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1"/>
      <c r="B920" s="1"/>
      <c r="C920" s="1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1"/>
      <c r="B921" s="1"/>
      <c r="C921" s="1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1"/>
      <c r="B922" s="1"/>
      <c r="C922" s="1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1"/>
      <c r="B923" s="1"/>
      <c r="C923" s="1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1"/>
      <c r="B924" s="1"/>
      <c r="C924" s="1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1"/>
      <c r="B925" s="1"/>
      <c r="C925" s="1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1"/>
      <c r="B926" s="1"/>
      <c r="C926" s="1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1"/>
      <c r="B927" s="1"/>
      <c r="C927" s="1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1"/>
      <c r="B928" s="1"/>
      <c r="C928" s="1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1"/>
      <c r="B929" s="1"/>
      <c r="C929" s="1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1"/>
      <c r="B930" s="1"/>
      <c r="C930" s="1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1"/>
      <c r="B931" s="1"/>
      <c r="C931" s="1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1"/>
      <c r="B932" s="1"/>
      <c r="C932" s="1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1"/>
      <c r="B933" s="1"/>
      <c r="C933" s="1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1"/>
      <c r="B934" s="1"/>
      <c r="C934" s="1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1"/>
      <c r="B935" s="1"/>
      <c r="C935" s="1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1"/>
      <c r="B936" s="1"/>
      <c r="C936" s="1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1"/>
      <c r="B937" s="1"/>
      <c r="C937" s="1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1"/>
      <c r="B938" s="1"/>
      <c r="C938" s="1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1"/>
      <c r="B939" s="1"/>
      <c r="C939" s="1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1"/>
      <c r="B940" s="1"/>
      <c r="C940" s="1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1"/>
      <c r="B941" s="1"/>
      <c r="C941" s="1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1"/>
      <c r="B942" s="1"/>
      <c r="C942" s="1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1"/>
      <c r="B943" s="1"/>
      <c r="C943" s="1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1"/>
      <c r="B944" s="1"/>
      <c r="C944" s="1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1"/>
      <c r="B945" s="1"/>
      <c r="C945" s="1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1"/>
      <c r="B946" s="1"/>
      <c r="C946" s="1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1"/>
      <c r="B947" s="1"/>
      <c r="C947" s="1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1"/>
      <c r="B948" s="1"/>
      <c r="C948" s="1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1"/>
      <c r="B949" s="1"/>
      <c r="C949" s="1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1"/>
      <c r="B950" s="1"/>
      <c r="C950" s="1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1"/>
      <c r="B951" s="1"/>
      <c r="C951" s="1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1"/>
      <c r="B952" s="1"/>
      <c r="C952" s="1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1"/>
      <c r="B953" s="1"/>
      <c r="C953" s="1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1"/>
      <c r="B954" s="1"/>
      <c r="C954" s="1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1"/>
      <c r="B955" s="1"/>
      <c r="C955" s="1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1"/>
      <c r="B956" s="1"/>
      <c r="C956" s="1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1"/>
      <c r="B957" s="1"/>
      <c r="C957" s="1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1"/>
      <c r="B958" s="1"/>
      <c r="C958" s="1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1"/>
      <c r="B959" s="1"/>
      <c r="C959" s="1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1"/>
      <c r="B960" s="1"/>
      <c r="C960" s="1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1"/>
      <c r="B961" s="1"/>
      <c r="C961" s="1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1"/>
      <c r="B962" s="1"/>
      <c r="C962" s="1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1"/>
      <c r="B963" s="1"/>
      <c r="C963" s="1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1"/>
      <c r="B964" s="1"/>
      <c r="C964" s="1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1"/>
      <c r="B965" s="1"/>
      <c r="C965" s="1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1"/>
      <c r="B966" s="1"/>
      <c r="C966" s="1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1"/>
      <c r="B967" s="1"/>
      <c r="C967" s="1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1"/>
      <c r="B968" s="1"/>
      <c r="C968" s="1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1"/>
      <c r="B969" s="1"/>
      <c r="C969" s="1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1"/>
      <c r="B970" s="1"/>
      <c r="C970" s="1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1"/>
      <c r="B971" s="1"/>
      <c r="C971" s="1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1"/>
      <c r="B972" s="1"/>
      <c r="C972" s="1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1"/>
      <c r="B973" s="1"/>
      <c r="C973" s="1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1"/>
      <c r="B974" s="1"/>
      <c r="C974" s="1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1"/>
      <c r="B975" s="1"/>
      <c r="C975" s="1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1"/>
      <c r="B976" s="1"/>
      <c r="C976" s="1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1"/>
      <c r="B977" s="1"/>
      <c r="C977" s="1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1"/>
      <c r="B978" s="1"/>
      <c r="C978" s="1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1"/>
      <c r="B979" s="1"/>
      <c r="C979" s="1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1"/>
      <c r="B980" s="1"/>
      <c r="C980" s="1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1"/>
      <c r="B981" s="1"/>
      <c r="C981" s="1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1"/>
      <c r="B982" s="1"/>
      <c r="C982" s="1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1"/>
      <c r="B983" s="1"/>
      <c r="C983" s="1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1"/>
      <c r="B984" s="1"/>
      <c r="C984" s="1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1"/>
      <c r="B985" s="1"/>
      <c r="C985" s="1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1"/>
      <c r="B986" s="1"/>
      <c r="C986" s="1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1"/>
      <c r="B987" s="1"/>
      <c r="C987" s="1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1"/>
      <c r="B988" s="1"/>
      <c r="C988" s="1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1"/>
      <c r="B989" s="1"/>
      <c r="C989" s="1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1"/>
      <c r="B990" s="1"/>
      <c r="C990" s="1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1"/>
      <c r="B991" s="1"/>
      <c r="C991" s="1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1"/>
      <c r="B992" s="1"/>
      <c r="C992" s="1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1"/>
      <c r="B993" s="1"/>
      <c r="C993" s="1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>
      <c r="A994" s="1"/>
      <c r="B994" s="1"/>
      <c r="C994" s="1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>
      <c r="A995" s="1"/>
      <c r="B995" s="1"/>
      <c r="C995" s="1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>
      <c r="A996" s="1"/>
      <c r="B996" s="1"/>
      <c r="C996" s="1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>
      <c r="A997" s="1"/>
      <c r="B997" s="1"/>
      <c r="C997" s="1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>
      <c r="A998" s="1"/>
      <c r="B998" s="1"/>
      <c r="C998" s="1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>
      <c r="A999" s="1"/>
      <c r="B999" s="1"/>
      <c r="C999" s="1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>
      <c r="A1000" s="1"/>
      <c r="B1000" s="1"/>
      <c r="C1000" s="1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>
      <c r="A1001" s="1"/>
      <c r="B1001" s="1"/>
      <c r="C1001" s="1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  <row r="1002">
      <c r="A1002" s="1"/>
      <c r="B1002" s="1"/>
      <c r="C1002" s="1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</row>
    <row r="1003">
      <c r="A1003" s="1"/>
      <c r="B1003" s="1"/>
      <c r="C1003" s="1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</row>
    <row r="1004">
      <c r="A1004" s="1"/>
      <c r="B1004" s="1"/>
      <c r="C1004" s="1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</row>
    <row r="1005">
      <c r="A1005" s="1"/>
      <c r="B1005" s="1"/>
      <c r="C1005" s="1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</row>
    <row r="1006">
      <c r="A1006" s="1"/>
      <c r="B1006" s="1"/>
      <c r="C1006" s="1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</row>
    <row r="1007">
      <c r="A1007" s="1"/>
      <c r="B1007" s="1"/>
      <c r="C1007" s="1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</row>
    <row r="1008">
      <c r="A1008" s="1"/>
      <c r="B1008" s="1"/>
      <c r="C1008" s="1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</row>
    <row r="1009">
      <c r="A1009" s="1"/>
      <c r="B1009" s="1"/>
      <c r="C1009" s="1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</row>
    <row r="1010">
      <c r="A1010" s="1"/>
      <c r="B1010" s="1"/>
      <c r="C1010" s="1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</row>
    <row r="1011">
      <c r="A1011" s="1"/>
      <c r="B1011" s="1"/>
      <c r="C1011" s="1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</row>
    <row r="1012">
      <c r="A1012" s="1"/>
      <c r="B1012" s="1"/>
      <c r="C1012" s="1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</row>
    <row r="1013">
      <c r="A1013" s="1"/>
      <c r="B1013" s="1"/>
      <c r="C1013" s="1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</row>
    <row r="1014">
      <c r="A1014" s="1"/>
      <c r="B1014" s="1"/>
      <c r="C1014" s="1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</row>
    <row r="1015">
      <c r="A1015" s="1"/>
      <c r="B1015" s="1"/>
      <c r="C1015" s="1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</row>
    <row r="1016">
      <c r="A1016" s="1"/>
      <c r="B1016" s="1"/>
      <c r="C1016" s="1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</row>
    <row r="1017">
      <c r="A1017" s="1"/>
      <c r="B1017" s="1"/>
      <c r="C1017" s="1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</row>
    <row r="1018">
      <c r="A1018" s="1"/>
      <c r="B1018" s="1"/>
      <c r="C1018" s="1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</row>
    <row r="1019">
      <c r="A1019" s="1"/>
      <c r="B1019" s="1"/>
      <c r="C1019" s="1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</row>
    <row r="1020">
      <c r="A1020" s="1"/>
      <c r="B1020" s="1"/>
      <c r="C1020" s="1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</row>
    <row r="1021">
      <c r="A1021" s="1"/>
      <c r="B1021" s="1"/>
      <c r="C1021" s="1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</row>
    <row r="1022">
      <c r="A1022" s="1"/>
      <c r="B1022" s="1"/>
      <c r="C1022" s="1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</row>
    <row r="1023">
      <c r="A1023" s="1"/>
      <c r="B1023" s="1"/>
      <c r="C1023" s="1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</row>
    <row r="1024">
      <c r="A1024" s="1"/>
      <c r="B1024" s="1"/>
      <c r="C1024" s="1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</row>
    <row r="1025">
      <c r="A1025" s="1"/>
      <c r="B1025" s="1"/>
      <c r="C1025" s="1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</row>
    <row r="1026">
      <c r="A1026" s="1"/>
      <c r="B1026" s="1"/>
      <c r="C1026" s="1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</row>
    <row r="1027">
      <c r="A1027" s="1"/>
      <c r="B1027" s="1"/>
      <c r="C1027" s="1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</row>
    <row r="1028">
      <c r="A1028" s="1"/>
      <c r="B1028" s="1"/>
      <c r="C1028" s="1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</row>
    <row r="1029">
      <c r="A1029" s="1"/>
      <c r="B1029" s="1"/>
      <c r="C1029" s="1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</row>
    <row r="1030">
      <c r="A1030" s="1"/>
      <c r="B1030" s="1"/>
      <c r="C1030" s="1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</row>
    <row r="1031">
      <c r="A1031" s="1"/>
      <c r="B1031" s="1"/>
      <c r="C1031" s="1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</row>
    <row r="1032">
      <c r="A1032" s="1"/>
      <c r="B1032" s="1"/>
      <c r="C1032" s="1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</row>
    <row r="1033">
      <c r="A1033" s="1"/>
      <c r="B1033" s="1"/>
      <c r="C1033" s="1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</row>
    <row r="1034">
      <c r="A1034" s="1"/>
      <c r="B1034" s="1"/>
      <c r="C1034" s="1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</row>
    <row r="1035">
      <c r="A1035" s="1"/>
      <c r="B1035" s="1"/>
      <c r="C1035" s="1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</row>
    <row r="1036">
      <c r="A1036" s="1"/>
      <c r="B1036" s="1"/>
      <c r="C1036" s="1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</row>
    <row r="1037">
      <c r="A1037" s="1"/>
      <c r="B1037" s="1"/>
      <c r="C1037" s="1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</row>
    <row r="1038">
      <c r="A1038" s="1"/>
      <c r="B1038" s="1"/>
      <c r="C1038" s="1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</row>
    <row r="1039">
      <c r="A1039" s="1"/>
      <c r="B1039" s="1"/>
      <c r="C1039" s="1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</row>
    <row r="1040">
      <c r="A1040" s="1"/>
      <c r="B1040" s="1"/>
      <c r="C1040" s="1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</row>
    <row r="1041">
      <c r="A1041" s="1"/>
      <c r="B1041" s="1"/>
      <c r="C1041" s="1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</row>
    <row r="1042">
      <c r="A1042" s="1"/>
      <c r="B1042" s="1"/>
      <c r="C1042" s="1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</row>
    <row r="1043">
      <c r="A1043" s="1"/>
      <c r="B1043" s="1"/>
      <c r="C1043" s="1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</row>
    <row r="1044">
      <c r="A1044" s="1"/>
      <c r="B1044" s="1"/>
      <c r="C1044" s="1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</row>
    <row r="1045">
      <c r="A1045" s="1"/>
      <c r="B1045" s="1"/>
      <c r="C1045" s="1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</row>
    <row r="1046">
      <c r="A1046" s="1"/>
      <c r="B1046" s="1"/>
      <c r="C1046" s="1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</row>
    <row r="1047">
      <c r="A1047" s="1"/>
      <c r="B1047" s="1"/>
      <c r="C1047" s="1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</row>
    <row r="1048">
      <c r="A1048" s="1"/>
      <c r="B1048" s="1"/>
      <c r="C1048" s="1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</row>
    <row r="1049">
      <c r="A1049" s="1"/>
      <c r="B1049" s="1"/>
      <c r="C1049" s="1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</row>
    <row r="1050">
      <c r="A1050" s="1"/>
      <c r="B1050" s="1"/>
      <c r="C1050" s="1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</row>
    <row r="1051">
      <c r="A1051" s="1"/>
      <c r="B1051" s="1"/>
      <c r="C1051" s="1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</row>
    <row r="1052">
      <c r="A1052" s="1"/>
      <c r="B1052" s="1"/>
      <c r="C1052" s="1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</row>
    <row r="1053">
      <c r="A1053" s="1"/>
      <c r="B1053" s="1"/>
      <c r="C1053" s="1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</row>
    <row r="1054">
      <c r="A1054" s="1"/>
      <c r="B1054" s="1"/>
      <c r="C1054" s="1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</row>
    <row r="1055">
      <c r="A1055" s="1"/>
      <c r="B1055" s="1"/>
      <c r="C1055" s="1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</row>
    <row r="1056">
      <c r="A1056" s="1"/>
      <c r="B1056" s="1"/>
      <c r="C1056" s="1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</row>
    <row r="1057">
      <c r="A1057" s="1"/>
      <c r="B1057" s="1"/>
      <c r="C1057" s="1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</row>
    <row r="1058">
      <c r="A1058" s="1"/>
      <c r="B1058" s="1"/>
      <c r="C1058" s="1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</row>
    <row r="1059">
      <c r="A1059" s="1"/>
      <c r="B1059" s="1"/>
      <c r="C1059" s="1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</row>
    <row r="1060">
      <c r="A1060" s="1"/>
      <c r="B1060" s="1"/>
      <c r="C1060" s="1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</row>
    <row r="1061">
      <c r="A1061" s="1"/>
      <c r="B1061" s="1"/>
      <c r="C1061" s="1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</row>
    <row r="1062">
      <c r="A1062" s="1"/>
      <c r="B1062" s="1"/>
      <c r="C1062" s="1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</row>
    <row r="1063">
      <c r="A1063" s="1"/>
      <c r="B1063" s="1"/>
      <c r="C1063" s="1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</row>
    <row r="1064">
      <c r="A1064" s="1"/>
      <c r="B1064" s="1"/>
      <c r="C1064" s="1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</row>
    <row r="1065">
      <c r="A1065" s="1"/>
      <c r="B1065" s="1"/>
      <c r="C1065" s="1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</row>
    <row r="1066">
      <c r="A1066" s="1"/>
      <c r="B1066" s="1"/>
      <c r="C1066" s="1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</row>
    <row r="1067">
      <c r="A1067" s="1"/>
      <c r="B1067" s="1"/>
      <c r="C1067" s="1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</row>
    <row r="1068">
      <c r="A1068" s="1"/>
      <c r="B1068" s="1"/>
      <c r="C1068" s="1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</row>
    <row r="1069">
      <c r="A1069" s="1"/>
      <c r="B1069" s="1"/>
      <c r="C1069" s="1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</row>
    <row r="1070">
      <c r="A1070" s="1"/>
      <c r="B1070" s="1"/>
      <c r="C1070" s="1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</row>
    <row r="1071">
      <c r="A1071" s="1"/>
      <c r="B1071" s="1"/>
      <c r="C1071" s="1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</row>
    <row r="1072">
      <c r="A1072" s="1"/>
      <c r="B1072" s="1"/>
      <c r="C1072" s="1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</row>
    <row r="1073">
      <c r="A1073" s="1"/>
      <c r="B1073" s="1"/>
      <c r="C1073" s="1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</row>
    <row r="1074">
      <c r="A1074" s="1"/>
      <c r="B1074" s="1"/>
      <c r="C1074" s="1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</row>
    <row r="1075">
      <c r="A1075" s="1"/>
      <c r="B1075" s="1"/>
      <c r="C1075" s="1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</row>
    <row r="1076">
      <c r="A1076" s="1"/>
      <c r="B1076" s="1"/>
      <c r="C1076" s="1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</row>
    <row r="1077">
      <c r="A1077" s="1"/>
      <c r="B1077" s="1"/>
      <c r="C1077" s="1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</row>
    <row r="1078">
      <c r="A1078" s="1"/>
      <c r="B1078" s="1"/>
      <c r="C1078" s="1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</row>
    <row r="1079">
      <c r="A1079" s="1"/>
      <c r="B1079" s="1"/>
      <c r="C1079" s="1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</row>
    <row r="1080">
      <c r="A1080" s="1"/>
      <c r="B1080" s="1"/>
      <c r="C1080" s="1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</row>
    <row r="1081">
      <c r="A1081" s="1"/>
      <c r="B1081" s="1"/>
      <c r="C1081" s="1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</row>
    <row r="1082">
      <c r="A1082" s="1"/>
      <c r="B1082" s="1"/>
      <c r="C1082" s="1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</row>
    <row r="1083">
      <c r="A1083" s="1"/>
      <c r="B1083" s="1"/>
      <c r="C1083" s="1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</row>
    <row r="1084">
      <c r="A1084" s="1"/>
      <c r="B1084" s="1"/>
      <c r="C1084" s="1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</row>
    <row r="1085">
      <c r="A1085" s="1"/>
      <c r="B1085" s="1"/>
      <c r="C1085" s="1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</row>
    <row r="1086">
      <c r="A1086" s="1"/>
      <c r="B1086" s="1"/>
      <c r="C1086" s="1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</row>
    <row r="1087">
      <c r="A1087" s="1"/>
      <c r="B1087" s="1"/>
      <c r="C1087" s="1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</row>
    <row r="1088">
      <c r="A1088" s="1"/>
      <c r="B1088" s="1"/>
      <c r="C1088" s="1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</row>
    <row r="1089">
      <c r="A1089" s="1"/>
      <c r="B1089" s="1"/>
      <c r="C1089" s="1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</row>
    <row r="1090">
      <c r="A1090" s="1"/>
      <c r="B1090" s="1"/>
      <c r="C1090" s="1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</row>
    <row r="1091">
      <c r="A1091" s="1"/>
      <c r="B1091" s="1"/>
      <c r="C1091" s="1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</row>
    <row r="1092">
      <c r="A1092" s="1"/>
      <c r="B1092" s="1"/>
      <c r="C1092" s="1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</row>
    <row r="1093">
      <c r="A1093" s="1"/>
      <c r="B1093" s="1"/>
      <c r="C1093" s="1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</row>
    <row r="1094">
      <c r="A1094" s="1"/>
      <c r="B1094" s="1"/>
      <c r="C1094" s="1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</row>
    <row r="1095">
      <c r="A1095" s="1"/>
      <c r="B1095" s="1"/>
      <c r="C1095" s="1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</row>
    <row r="1096">
      <c r="A1096" s="1"/>
      <c r="B1096" s="1"/>
      <c r="C1096" s="1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</row>
    <row r="1097">
      <c r="A1097" s="1"/>
      <c r="B1097" s="1"/>
      <c r="C1097" s="1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</row>
    <row r="1098">
      <c r="A1098" s="1"/>
      <c r="B1098" s="1"/>
      <c r="C1098" s="1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</row>
    <row r="1099">
      <c r="A1099" s="1"/>
      <c r="B1099" s="1"/>
      <c r="C1099" s="1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</row>
    <row r="1100">
      <c r="A1100" s="1"/>
      <c r="B1100" s="1"/>
      <c r="C1100" s="1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</row>
    <row r="1101">
      <c r="A1101" s="1"/>
      <c r="B1101" s="1"/>
      <c r="C1101" s="1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</row>
    <row r="1102">
      <c r="A1102" s="1"/>
      <c r="B1102" s="1"/>
      <c r="C1102" s="1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</row>
    <row r="1103">
      <c r="A1103" s="1"/>
      <c r="B1103" s="1"/>
      <c r="C1103" s="1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</row>
    <row r="1104">
      <c r="A1104" s="1"/>
      <c r="B1104" s="1"/>
      <c r="C1104" s="1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</row>
    <row r="1105">
      <c r="A1105" s="1"/>
      <c r="B1105" s="1"/>
      <c r="C1105" s="1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</row>
    <row r="1106">
      <c r="A1106" s="1"/>
      <c r="B1106" s="1"/>
      <c r="C1106" s="1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</row>
    <row r="1107">
      <c r="A1107" s="1"/>
      <c r="B1107" s="1"/>
      <c r="C1107" s="1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</row>
    <row r="1108">
      <c r="A1108" s="1"/>
      <c r="B1108" s="1"/>
      <c r="C1108" s="1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</row>
    <row r="1109">
      <c r="A1109" s="1"/>
      <c r="B1109" s="1"/>
      <c r="C1109" s="1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</row>
    <row r="1110">
      <c r="A1110" s="1"/>
      <c r="B1110" s="1"/>
      <c r="C1110" s="1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</row>
    <row r="1111">
      <c r="A1111" s="1"/>
      <c r="B1111" s="1"/>
      <c r="C1111" s="1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</row>
    <row r="1112">
      <c r="A1112" s="1"/>
      <c r="B1112" s="1"/>
      <c r="C1112" s="1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</row>
    <row r="1113">
      <c r="A1113" s="1"/>
      <c r="B1113" s="1"/>
      <c r="C1113" s="1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</row>
    <row r="1114">
      <c r="A1114" s="1"/>
      <c r="B1114" s="1"/>
      <c r="C1114" s="1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</row>
    <row r="1115">
      <c r="A1115" s="1"/>
      <c r="B1115" s="1"/>
      <c r="C1115" s="1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</row>
    <row r="1116">
      <c r="A1116" s="1"/>
      <c r="B1116" s="1"/>
      <c r="C1116" s="1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</row>
    <row r="1117">
      <c r="A1117" s="1"/>
      <c r="B1117" s="1"/>
      <c r="C1117" s="1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</row>
    <row r="1118">
      <c r="A1118" s="1"/>
      <c r="B1118" s="1"/>
      <c r="C1118" s="1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</row>
    <row r="1119">
      <c r="A1119" s="1"/>
      <c r="B1119" s="1"/>
      <c r="C1119" s="1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</row>
    <row r="1120">
      <c r="A1120" s="1"/>
      <c r="B1120" s="1"/>
      <c r="C1120" s="1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</row>
    <row r="1121">
      <c r="A1121" s="1"/>
      <c r="B1121" s="1"/>
      <c r="C1121" s="1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</row>
    <row r="1122">
      <c r="A1122" s="1"/>
      <c r="B1122" s="1"/>
      <c r="C1122" s="1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</row>
    <row r="1123">
      <c r="A1123" s="1"/>
      <c r="B1123" s="1"/>
      <c r="C1123" s="1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</row>
    <row r="1124">
      <c r="A1124" s="1"/>
      <c r="B1124" s="1"/>
      <c r="C1124" s="1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</row>
    <row r="1125">
      <c r="A1125" s="1"/>
      <c r="B1125" s="1"/>
      <c r="C1125" s="1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</row>
    <row r="1126">
      <c r="A1126" s="1"/>
      <c r="B1126" s="1"/>
      <c r="C1126" s="1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</row>
    <row r="1127">
      <c r="A1127" s="1"/>
      <c r="B1127" s="1"/>
      <c r="C1127" s="1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</row>
    <row r="1128">
      <c r="A1128" s="1"/>
      <c r="B1128" s="1"/>
      <c r="C1128" s="1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</row>
    <row r="1129">
      <c r="A1129" s="1"/>
      <c r="B1129" s="1"/>
      <c r="C1129" s="1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</row>
    <row r="1130">
      <c r="A1130" s="1"/>
      <c r="B1130" s="1"/>
      <c r="C1130" s="1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</row>
    <row r="1131">
      <c r="A1131" s="1"/>
      <c r="B1131" s="1"/>
      <c r="C1131" s="1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</row>
    <row r="1132">
      <c r="A1132" s="1"/>
      <c r="B1132" s="1"/>
      <c r="C1132" s="1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</row>
    <row r="1133">
      <c r="A1133" s="1"/>
      <c r="B1133" s="1"/>
      <c r="C1133" s="1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</row>
    <row r="1134">
      <c r="A1134" s="1"/>
      <c r="B1134" s="1"/>
      <c r="C1134" s="1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</row>
    <row r="1135">
      <c r="A1135" s="1"/>
      <c r="B1135" s="1"/>
      <c r="C1135" s="1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</row>
    <row r="1136">
      <c r="A1136" s="1"/>
      <c r="B1136" s="1"/>
      <c r="C1136" s="1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</row>
    <row r="1137">
      <c r="A1137" s="1"/>
      <c r="B1137" s="1"/>
      <c r="C1137" s="1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</row>
    <row r="1138">
      <c r="A1138" s="1"/>
      <c r="B1138" s="1"/>
      <c r="C1138" s="1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</row>
    <row r="1139">
      <c r="A1139" s="1"/>
      <c r="B1139" s="1"/>
      <c r="C1139" s="1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</row>
    <row r="1140">
      <c r="A1140" s="1"/>
      <c r="B1140" s="1"/>
      <c r="C1140" s="1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</row>
    <row r="1141">
      <c r="A1141" s="1"/>
      <c r="B1141" s="1"/>
      <c r="C1141" s="1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</row>
    <row r="1142">
      <c r="A1142" s="1"/>
      <c r="B1142" s="1"/>
      <c r="C1142" s="1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</row>
    <row r="1143">
      <c r="A1143" s="1"/>
      <c r="B1143" s="1"/>
      <c r="C1143" s="1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</row>
    <row r="1144">
      <c r="A1144" s="1"/>
      <c r="B1144" s="1"/>
      <c r="C1144" s="1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</row>
    <row r="1145">
      <c r="A1145" s="1"/>
      <c r="B1145" s="1"/>
      <c r="C1145" s="1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</row>
    <row r="1146">
      <c r="A1146" s="1"/>
      <c r="B1146" s="1"/>
      <c r="C1146" s="1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</row>
    <row r="1147">
      <c r="A1147" s="1"/>
      <c r="B1147" s="1"/>
      <c r="C1147" s="1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</row>
    <row r="1148">
      <c r="A1148" s="1"/>
      <c r="B1148" s="1"/>
      <c r="C1148" s="1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</row>
    <row r="1149">
      <c r="A1149" s="1"/>
      <c r="B1149" s="1"/>
      <c r="C1149" s="1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</row>
    <row r="1150">
      <c r="A1150" s="1"/>
      <c r="B1150" s="1"/>
      <c r="C1150" s="1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</row>
    <row r="1151">
      <c r="A1151" s="1"/>
      <c r="B1151" s="1"/>
      <c r="C1151" s="1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</row>
    <row r="1152">
      <c r="A1152" s="1"/>
      <c r="B1152" s="1"/>
      <c r="C1152" s="1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</row>
    <row r="1153">
      <c r="A1153" s="1"/>
      <c r="B1153" s="1"/>
      <c r="C1153" s="1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</row>
    <row r="1154">
      <c r="A1154" s="1"/>
      <c r="B1154" s="1"/>
      <c r="C1154" s="1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</row>
    <row r="1155">
      <c r="A1155" s="1"/>
      <c r="B1155" s="1"/>
      <c r="C1155" s="1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</row>
    <row r="1156">
      <c r="A1156" s="1"/>
      <c r="B1156" s="1"/>
      <c r="C1156" s="1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</row>
    <row r="1157">
      <c r="A1157" s="1"/>
      <c r="B1157" s="1"/>
      <c r="C1157" s="1"/>
      <c r="D1157" s="14"/>
      <c r="E1157" s="14"/>
      <c r="F1157" s="14"/>
      <c r="G1157" s="14"/>
      <c r="H1157" s="1"/>
      <c r="I1157" s="1"/>
      <c r="J1157" s="15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</row>
  </sheetData>
  <autoFilter ref="$A$1:$X$201"/>
  <customSheetViews>
    <customSheetView guid="{E9514632-1DB4-4174-AFB8-109402125436}" filter="1" showAutoFilter="1">
      <autoFilter ref="$A$1:$X$201"/>
    </customSheetView>
  </customSheetViews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3" max="3" width="2.14"/>
    <col customWidth="1" min="4" max="4" width="12.71"/>
    <col customWidth="1" min="6" max="6" width="2.29"/>
    <col customWidth="1" min="7" max="7" width="34.14"/>
    <col customWidth="1" min="9" max="9" width="2.29"/>
    <col customWidth="1" min="10" max="10" width="22.29"/>
    <col customWidth="1" min="12" max="12" width="2.71"/>
  </cols>
  <sheetData>
    <row r="1">
      <c r="A1" s="24" t="s">
        <v>502</v>
      </c>
      <c r="B1" s="24" t="s">
        <v>503</v>
      </c>
      <c r="C1" s="12"/>
      <c r="D1" s="24" t="s">
        <v>504</v>
      </c>
      <c r="E1" s="24" t="s">
        <v>503</v>
      </c>
      <c r="F1" s="12"/>
      <c r="G1" s="25" t="s">
        <v>505</v>
      </c>
      <c r="H1" s="25" t="s">
        <v>506</v>
      </c>
      <c r="J1" s="24" t="s">
        <v>507</v>
      </c>
      <c r="K1" s="24" t="s">
        <v>503</v>
      </c>
      <c r="L1" s="12"/>
      <c r="M1" s="25" t="s">
        <v>508</v>
      </c>
      <c r="N1" s="25" t="s">
        <v>503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21" t="s">
        <v>127</v>
      </c>
      <c r="B2" s="1" t="s">
        <v>509</v>
      </c>
      <c r="C2" s="14"/>
      <c r="D2" s="20" t="s">
        <v>60</v>
      </c>
      <c r="E2" s="15" t="s">
        <v>510</v>
      </c>
      <c r="F2" s="14"/>
      <c r="G2" s="1" t="s">
        <v>511</v>
      </c>
      <c r="H2" s="14"/>
      <c r="I2" s="14"/>
      <c r="J2" s="20" t="s">
        <v>122</v>
      </c>
      <c r="K2" s="20" t="s">
        <v>512</v>
      </c>
      <c r="L2" s="14"/>
      <c r="M2" s="18" t="s">
        <v>277</v>
      </c>
      <c r="N2" s="18" t="s">
        <v>513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21" t="s">
        <v>162</v>
      </c>
      <c r="B3" s="1" t="s">
        <v>514</v>
      </c>
      <c r="C3" s="14"/>
      <c r="D3" s="20" t="s">
        <v>26</v>
      </c>
      <c r="E3" s="15" t="s">
        <v>515</v>
      </c>
      <c r="F3" s="14"/>
      <c r="G3" s="1" t="s">
        <v>516</v>
      </c>
      <c r="H3" s="14"/>
      <c r="I3" s="14"/>
      <c r="J3" s="20" t="s">
        <v>50</v>
      </c>
      <c r="K3" s="20" t="s">
        <v>517</v>
      </c>
      <c r="L3" s="14"/>
      <c r="M3" s="18" t="s">
        <v>272</v>
      </c>
      <c r="N3" s="18" t="s">
        <v>518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A4" s="21" t="s">
        <v>146</v>
      </c>
      <c r="B4" s="1" t="s">
        <v>519</v>
      </c>
      <c r="C4" s="14"/>
      <c r="D4" s="20" t="s">
        <v>70</v>
      </c>
      <c r="E4" s="15" t="s">
        <v>520</v>
      </c>
      <c r="F4" s="14"/>
      <c r="G4" s="1" t="s">
        <v>521</v>
      </c>
      <c r="H4" s="14"/>
      <c r="I4" s="14"/>
      <c r="J4" s="20" t="s">
        <v>34</v>
      </c>
      <c r="K4" s="20" t="s">
        <v>522</v>
      </c>
      <c r="L4" s="14"/>
      <c r="M4" s="18" t="s">
        <v>307</v>
      </c>
      <c r="N4" s="18" t="s">
        <v>523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>
      <c r="A5" s="21" t="s">
        <v>32</v>
      </c>
      <c r="B5" s="1" t="s">
        <v>524</v>
      </c>
      <c r="C5" s="14"/>
      <c r="D5" s="20" t="s">
        <v>81</v>
      </c>
      <c r="E5" s="15" t="s">
        <v>525</v>
      </c>
      <c r="F5" s="14"/>
      <c r="G5" s="14"/>
      <c r="H5" s="14"/>
      <c r="I5" s="14"/>
      <c r="J5" s="20" t="s">
        <v>64</v>
      </c>
      <c r="K5" s="20" t="s">
        <v>526</v>
      </c>
      <c r="L5" s="14"/>
      <c r="M5" s="18" t="s">
        <v>209</v>
      </c>
      <c r="N5" s="18" t="s">
        <v>527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>
      <c r="A6" s="21" t="s">
        <v>82</v>
      </c>
      <c r="B6" s="1" t="s">
        <v>528</v>
      </c>
      <c r="C6" s="14"/>
      <c r="D6" s="20" t="s">
        <v>71</v>
      </c>
      <c r="E6" s="15" t="s">
        <v>529</v>
      </c>
      <c r="F6" s="14"/>
      <c r="G6" s="14"/>
      <c r="H6" s="14"/>
      <c r="I6" s="14"/>
      <c r="J6" s="20" t="s">
        <v>117</v>
      </c>
      <c r="K6" s="20" t="s">
        <v>117</v>
      </c>
      <c r="L6" s="14"/>
      <c r="M6" s="18" t="s">
        <v>225</v>
      </c>
      <c r="N6" s="18" t="s">
        <v>530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>
      <c r="A7" s="21" t="s">
        <v>75</v>
      </c>
      <c r="B7" s="1" t="s">
        <v>531</v>
      </c>
      <c r="C7" s="14"/>
      <c r="D7" s="20" t="s">
        <v>88</v>
      </c>
      <c r="E7" s="15" t="s">
        <v>532</v>
      </c>
      <c r="F7" s="14"/>
      <c r="G7" s="14"/>
      <c r="H7" s="14"/>
      <c r="I7" s="14"/>
      <c r="J7" s="20" t="s">
        <v>93</v>
      </c>
      <c r="K7" s="20" t="s">
        <v>533</v>
      </c>
      <c r="L7" s="14"/>
      <c r="M7" s="18" t="s">
        <v>263</v>
      </c>
      <c r="N7" s="18" t="s">
        <v>534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21" t="s">
        <v>181</v>
      </c>
      <c r="B8" s="1" t="s">
        <v>535</v>
      </c>
      <c r="C8" s="14"/>
      <c r="D8" s="20" t="s">
        <v>89</v>
      </c>
      <c r="E8" s="15" t="s">
        <v>536</v>
      </c>
      <c r="F8" s="14"/>
      <c r="G8" s="14"/>
      <c r="H8" s="14"/>
      <c r="I8" s="14"/>
      <c r="J8" s="20" t="s">
        <v>107</v>
      </c>
      <c r="K8" s="20" t="s">
        <v>537</v>
      </c>
      <c r="L8" s="14"/>
      <c r="M8" s="18" t="s">
        <v>237</v>
      </c>
      <c r="N8" s="18" t="s">
        <v>538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21" t="s">
        <v>90</v>
      </c>
      <c r="B9" s="1" t="s">
        <v>539</v>
      </c>
      <c r="C9" s="14"/>
      <c r="D9" s="15" t="s">
        <v>27</v>
      </c>
      <c r="E9" s="15" t="s">
        <v>540</v>
      </c>
      <c r="F9" s="14"/>
      <c r="G9" s="14"/>
      <c r="H9" s="14"/>
      <c r="I9" s="14"/>
      <c r="J9" s="15" t="s">
        <v>47</v>
      </c>
      <c r="K9" s="1" t="s">
        <v>541</v>
      </c>
      <c r="L9" s="14"/>
      <c r="M9" s="18" t="s">
        <v>229</v>
      </c>
      <c r="N9" s="18" t="s">
        <v>542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21" t="s">
        <v>185</v>
      </c>
      <c r="B10" s="1" t="s">
        <v>543</v>
      </c>
      <c r="C10" s="14"/>
      <c r="D10" s="15" t="s">
        <v>40</v>
      </c>
      <c r="E10" s="15" t="s">
        <v>544</v>
      </c>
      <c r="F10" s="14"/>
      <c r="G10" s="14"/>
      <c r="H10" s="14"/>
      <c r="I10" s="14"/>
      <c r="J10" s="15" t="s">
        <v>545</v>
      </c>
      <c r="K10" s="1" t="s">
        <v>546</v>
      </c>
      <c r="L10" s="14"/>
      <c r="M10" s="18" t="s">
        <v>331</v>
      </c>
      <c r="N10" s="18" t="s">
        <v>547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21" t="s">
        <v>113</v>
      </c>
      <c r="B11" s="1" t="s">
        <v>548</v>
      </c>
      <c r="C11" s="14"/>
      <c r="D11" s="15" t="s">
        <v>99</v>
      </c>
      <c r="E11" s="15" t="s">
        <v>549</v>
      </c>
      <c r="F11" s="14"/>
      <c r="G11" s="14"/>
      <c r="H11" s="14"/>
      <c r="I11" s="14"/>
      <c r="J11" s="14"/>
      <c r="K11" s="14"/>
      <c r="L11" s="14"/>
      <c r="M11" s="18" t="s">
        <v>228</v>
      </c>
      <c r="N11" s="18" t="s">
        <v>550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21" t="s">
        <v>190</v>
      </c>
      <c r="B12" s="1" t="s">
        <v>551</v>
      </c>
      <c r="C12" s="14"/>
      <c r="D12" s="15" t="s">
        <v>100</v>
      </c>
      <c r="E12" s="15" t="s">
        <v>552</v>
      </c>
      <c r="F12" s="14"/>
      <c r="G12" s="14"/>
      <c r="H12" s="14"/>
      <c r="I12" s="14"/>
      <c r="J12" s="14"/>
      <c r="K12" s="14"/>
      <c r="L12" s="14"/>
      <c r="M12" s="18" t="s">
        <v>220</v>
      </c>
      <c r="N12" s="18" t="s">
        <v>553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21" t="s">
        <v>223</v>
      </c>
      <c r="B13" s="1" t="s">
        <v>554</v>
      </c>
      <c r="C13" s="14"/>
      <c r="D13" s="15" t="s">
        <v>25</v>
      </c>
      <c r="E13" s="15" t="s">
        <v>555</v>
      </c>
      <c r="F13" s="14"/>
      <c r="G13" s="14"/>
      <c r="H13" s="14"/>
      <c r="I13" s="14"/>
      <c r="J13" s="14"/>
      <c r="K13" s="14"/>
      <c r="L13" s="14"/>
      <c r="M13" s="18" t="s">
        <v>322</v>
      </c>
      <c r="N13" s="18" t="s">
        <v>556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21" t="s">
        <v>61</v>
      </c>
      <c r="B14" s="1" t="s">
        <v>557</v>
      </c>
      <c r="C14" s="14"/>
      <c r="D14" s="15" t="s">
        <v>150</v>
      </c>
      <c r="E14" s="15" t="s">
        <v>558</v>
      </c>
      <c r="F14" s="14"/>
      <c r="G14" s="14"/>
      <c r="H14" s="14"/>
      <c r="I14" s="14"/>
      <c r="J14" s="14"/>
      <c r="K14" s="14"/>
      <c r="L14" s="14"/>
      <c r="M14" s="18" t="s">
        <v>298</v>
      </c>
      <c r="N14" s="18" t="s">
        <v>559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21" t="s">
        <v>72</v>
      </c>
      <c r="B15" s="1" t="s">
        <v>560</v>
      </c>
      <c r="C15" s="14"/>
      <c r="D15" s="15" t="s">
        <v>38</v>
      </c>
      <c r="E15" s="15" t="s">
        <v>561</v>
      </c>
      <c r="F15" s="14"/>
      <c r="G15" s="14"/>
      <c r="H15" s="14"/>
      <c r="I15" s="14"/>
      <c r="J15" s="14"/>
      <c r="K15" s="14"/>
      <c r="L15" s="14"/>
      <c r="M15" s="18" t="s">
        <v>260</v>
      </c>
      <c r="N15" s="18" t="s">
        <v>562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21" t="s">
        <v>177</v>
      </c>
      <c r="B16" s="1" t="s">
        <v>563</v>
      </c>
      <c r="C16" s="14"/>
      <c r="D16" s="26" t="s">
        <v>39</v>
      </c>
      <c r="E16" s="15" t="s">
        <v>564</v>
      </c>
      <c r="F16" s="14"/>
      <c r="G16" s="14"/>
      <c r="H16" s="14"/>
      <c r="I16" s="14"/>
      <c r="J16" s="14"/>
      <c r="K16" s="14"/>
      <c r="L16" s="14"/>
      <c r="M16" s="18" t="s">
        <v>269</v>
      </c>
      <c r="N16" s="18" t="s">
        <v>565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21" t="s">
        <v>142</v>
      </c>
      <c r="B17" s="1" t="s">
        <v>566</v>
      </c>
      <c r="C17" s="14"/>
      <c r="F17" s="14"/>
      <c r="G17" s="14"/>
      <c r="H17" s="14"/>
      <c r="I17" s="14"/>
      <c r="J17" s="14"/>
      <c r="K17" s="14"/>
      <c r="L17" s="14"/>
      <c r="M17" s="18" t="s">
        <v>271</v>
      </c>
      <c r="N17" s="18" t="s">
        <v>567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21" t="s">
        <v>121</v>
      </c>
      <c r="B18" s="1" t="s">
        <v>568</v>
      </c>
      <c r="C18" s="14"/>
      <c r="F18" s="14"/>
      <c r="G18" s="14"/>
      <c r="H18" s="14"/>
      <c r="I18" s="14"/>
      <c r="J18" s="14"/>
      <c r="K18" s="14"/>
      <c r="L18" s="14"/>
      <c r="M18" s="18" t="s">
        <v>96</v>
      </c>
      <c r="N18" s="18" t="s">
        <v>569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21" t="s">
        <v>73</v>
      </c>
      <c r="B19" s="1" t="s">
        <v>570</v>
      </c>
      <c r="C19" s="14"/>
      <c r="F19" s="14"/>
      <c r="G19" s="14"/>
      <c r="H19" s="14"/>
      <c r="I19" s="14"/>
      <c r="J19" s="14"/>
      <c r="K19" s="14"/>
      <c r="L19" s="14"/>
      <c r="M19" s="18" t="s">
        <v>186</v>
      </c>
      <c r="N19" s="18" t="s">
        <v>571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21" t="s">
        <v>120</v>
      </c>
      <c r="B20" s="1" t="s">
        <v>572</v>
      </c>
      <c r="C20" s="14"/>
      <c r="D20" s="20"/>
      <c r="E20" s="14"/>
      <c r="F20" s="14"/>
      <c r="G20" s="14"/>
      <c r="H20" s="14"/>
      <c r="I20" s="14"/>
      <c r="J20" s="14"/>
      <c r="K20" s="14"/>
      <c r="L20" s="14"/>
      <c r="M20" s="18" t="s">
        <v>219</v>
      </c>
      <c r="N20" s="18" t="s">
        <v>573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21" t="s">
        <v>161</v>
      </c>
      <c r="B21" s="1" t="s">
        <v>574</v>
      </c>
      <c r="C21" s="14"/>
      <c r="D21" s="20"/>
      <c r="E21" s="14"/>
      <c r="F21" s="14"/>
      <c r="G21" s="14"/>
      <c r="H21" s="14"/>
      <c r="I21" s="14"/>
      <c r="J21" s="14"/>
      <c r="K21" s="14"/>
      <c r="L21" s="14"/>
      <c r="M21" s="18" t="s">
        <v>289</v>
      </c>
      <c r="N21" s="18" t="s">
        <v>575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21" t="s">
        <v>91</v>
      </c>
      <c r="B22" s="1" t="s">
        <v>576</v>
      </c>
      <c r="C22" s="14"/>
      <c r="D22" s="20"/>
      <c r="E22" s="14"/>
      <c r="F22" s="14"/>
      <c r="G22" s="14"/>
      <c r="H22" s="14"/>
      <c r="I22" s="14"/>
      <c r="J22" s="14"/>
      <c r="K22" s="14"/>
      <c r="L22" s="14"/>
      <c r="M22" s="18" t="s">
        <v>83</v>
      </c>
      <c r="N22" s="18" t="s">
        <v>577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21" t="s">
        <v>239</v>
      </c>
      <c r="B23" s="1" t="s">
        <v>578</v>
      </c>
      <c r="C23" s="14"/>
      <c r="D23" s="20"/>
      <c r="E23" s="14"/>
      <c r="F23" s="14"/>
      <c r="G23" s="14"/>
      <c r="H23" s="14"/>
      <c r="I23" s="14"/>
      <c r="J23" s="14"/>
      <c r="K23" s="14"/>
      <c r="L23" s="14"/>
      <c r="M23" s="18" t="s">
        <v>215</v>
      </c>
      <c r="N23" s="18" t="s">
        <v>579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21" t="s">
        <v>147</v>
      </c>
      <c r="B24" s="1" t="s">
        <v>580</v>
      </c>
      <c r="C24" s="14"/>
      <c r="D24" s="20"/>
      <c r="E24" s="14"/>
      <c r="F24" s="14"/>
      <c r="G24" s="14"/>
      <c r="H24" s="14"/>
      <c r="I24" s="14"/>
      <c r="J24" s="14"/>
      <c r="K24" s="14"/>
      <c r="L24" s="14"/>
      <c r="M24" s="18" t="s">
        <v>232</v>
      </c>
      <c r="N24" s="18" t="s">
        <v>581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21" t="s">
        <v>74</v>
      </c>
      <c r="B25" s="1" t="s">
        <v>582</v>
      </c>
      <c r="C25" s="14"/>
      <c r="D25" s="20"/>
      <c r="E25" s="14"/>
      <c r="F25" s="14"/>
      <c r="G25" s="14"/>
      <c r="H25" s="14"/>
      <c r="I25" s="14"/>
      <c r="J25" s="14"/>
      <c r="K25" s="14"/>
      <c r="L25" s="14"/>
      <c r="M25" s="18" t="s">
        <v>273</v>
      </c>
      <c r="N25" s="18" t="s">
        <v>583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21" t="s">
        <v>166</v>
      </c>
      <c r="B26" s="1" t="s">
        <v>584</v>
      </c>
      <c r="C26" s="14"/>
      <c r="D26" s="20"/>
      <c r="E26" s="14"/>
      <c r="F26" s="14"/>
      <c r="G26" s="14"/>
      <c r="H26" s="14"/>
      <c r="I26" s="14"/>
      <c r="J26" s="14"/>
      <c r="K26" s="14"/>
      <c r="L26" s="14"/>
      <c r="M26" s="18" t="s">
        <v>285</v>
      </c>
      <c r="N26" s="18" t="s">
        <v>585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21" t="s">
        <v>126</v>
      </c>
      <c r="B27" s="1" t="s">
        <v>586</v>
      </c>
      <c r="C27" s="14"/>
      <c r="D27" s="20"/>
      <c r="E27" s="14"/>
      <c r="F27" s="14"/>
      <c r="G27" s="14"/>
      <c r="H27" s="14"/>
      <c r="I27" s="14"/>
      <c r="J27" s="14"/>
      <c r="K27" s="14"/>
      <c r="L27" s="14"/>
      <c r="M27" s="18" t="s">
        <v>76</v>
      </c>
      <c r="N27" s="18" t="s">
        <v>587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21" t="s">
        <v>62</v>
      </c>
      <c r="B28" s="1" t="s">
        <v>588</v>
      </c>
      <c r="C28" s="14"/>
      <c r="D28" s="20"/>
      <c r="E28" s="14"/>
      <c r="F28" s="14"/>
      <c r="G28" s="14"/>
      <c r="H28" s="14"/>
      <c r="I28" s="14"/>
      <c r="J28" s="14"/>
      <c r="K28" s="14"/>
      <c r="L28" s="14"/>
      <c r="M28" s="18" t="s">
        <v>218</v>
      </c>
      <c r="N28" s="18" t="s">
        <v>589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21" t="s">
        <v>92</v>
      </c>
      <c r="B29" s="1" t="s">
        <v>590</v>
      </c>
      <c r="C29" s="14"/>
      <c r="D29" s="20"/>
      <c r="E29" s="14"/>
      <c r="F29" s="14"/>
      <c r="G29" s="14"/>
      <c r="H29" s="14"/>
      <c r="I29" s="14"/>
      <c r="J29" s="14"/>
      <c r="K29" s="14"/>
      <c r="L29" s="14"/>
      <c r="M29" s="18" t="s">
        <v>300</v>
      </c>
      <c r="N29" s="18" t="s">
        <v>591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21" t="s">
        <v>195</v>
      </c>
      <c r="B30" s="1" t="s">
        <v>592</v>
      </c>
      <c r="C30" s="14"/>
      <c r="D30" s="20"/>
      <c r="E30" s="14"/>
      <c r="F30" s="14"/>
      <c r="G30" s="14"/>
      <c r="H30" s="14"/>
      <c r="I30" s="14"/>
      <c r="J30" s="14"/>
      <c r="K30" s="14"/>
      <c r="L30" s="14"/>
      <c r="M30" s="18" t="s">
        <v>77</v>
      </c>
      <c r="N30" s="18" t="s">
        <v>593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6" t="s">
        <v>63</v>
      </c>
      <c r="B31" s="1" t="s">
        <v>594</v>
      </c>
      <c r="C31" s="14"/>
      <c r="D31" s="20"/>
      <c r="E31" s="14"/>
      <c r="F31" s="14"/>
      <c r="G31" s="14"/>
      <c r="H31" s="14"/>
      <c r="I31" s="14"/>
      <c r="J31" s="14"/>
      <c r="K31" s="14"/>
      <c r="L31" s="14"/>
      <c r="M31" s="18" t="s">
        <v>317</v>
      </c>
      <c r="N31" s="18" t="s">
        <v>595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6" t="s">
        <v>110</v>
      </c>
      <c r="B32" s="1" t="s">
        <v>596</v>
      </c>
      <c r="C32" s="14"/>
      <c r="D32" s="20"/>
      <c r="E32" s="14"/>
      <c r="F32" s="14"/>
      <c r="G32" s="14"/>
      <c r="H32" s="14"/>
      <c r="I32" s="14"/>
      <c r="J32" s="14"/>
      <c r="K32" s="14"/>
      <c r="L32" s="14"/>
      <c r="M32" s="18" t="s">
        <v>295</v>
      </c>
      <c r="N32" s="18" t="s">
        <v>597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6" t="s">
        <v>598</v>
      </c>
      <c r="B33" s="1" t="s">
        <v>599</v>
      </c>
      <c r="C33" s="14"/>
      <c r="D33" s="20"/>
      <c r="E33" s="14"/>
      <c r="F33" s="14"/>
      <c r="G33" s="14"/>
      <c r="H33" s="14"/>
      <c r="I33" s="14"/>
      <c r="J33" s="14"/>
      <c r="K33" s="14"/>
      <c r="L33" s="14"/>
      <c r="M33" s="18" t="s">
        <v>95</v>
      </c>
      <c r="N33" s="18" t="s">
        <v>600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6" t="s">
        <v>44</v>
      </c>
      <c r="B34" s="1" t="s">
        <v>601</v>
      </c>
      <c r="C34" s="14"/>
      <c r="D34" s="20"/>
      <c r="E34" s="14"/>
      <c r="F34" s="14"/>
      <c r="G34" s="14"/>
      <c r="H34" s="14"/>
      <c r="I34" s="14"/>
      <c r="J34" s="14"/>
      <c r="K34" s="14"/>
      <c r="L34" s="14"/>
      <c r="M34" s="18" t="s">
        <v>257</v>
      </c>
      <c r="N34" s="18" t="s">
        <v>602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6" t="s">
        <v>101</v>
      </c>
      <c r="B35" s="1" t="s">
        <v>603</v>
      </c>
      <c r="C35" s="14"/>
      <c r="D35" s="20"/>
      <c r="E35" s="14"/>
      <c r="F35" s="14"/>
      <c r="G35" s="14"/>
      <c r="H35" s="14"/>
      <c r="I35" s="14"/>
      <c r="J35" s="14"/>
      <c r="K35" s="14"/>
      <c r="L35" s="14"/>
      <c r="M35" s="18" t="s">
        <v>233</v>
      </c>
      <c r="N35" s="18" t="s">
        <v>604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6" t="s">
        <v>605</v>
      </c>
      <c r="B36" s="1" t="s">
        <v>606</v>
      </c>
      <c r="C36" s="14"/>
      <c r="D36" s="20"/>
      <c r="E36" s="14"/>
      <c r="F36" s="14"/>
      <c r="G36" s="14"/>
      <c r="H36" s="14"/>
      <c r="I36" s="14"/>
      <c r="J36" s="14"/>
      <c r="K36" s="14"/>
      <c r="L36" s="14"/>
      <c r="M36" s="18" t="s">
        <v>203</v>
      </c>
      <c r="N36" s="18" t="s">
        <v>607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6" t="s">
        <v>103</v>
      </c>
      <c r="B37" s="1" t="s">
        <v>608</v>
      </c>
      <c r="C37" s="14"/>
      <c r="D37" s="20"/>
      <c r="E37" s="14"/>
      <c r="F37" s="14"/>
      <c r="G37" s="14"/>
      <c r="H37" s="14"/>
      <c r="I37" s="14"/>
      <c r="J37" s="14"/>
      <c r="K37" s="14"/>
      <c r="L37" s="14"/>
      <c r="M37" s="18" t="s">
        <v>224</v>
      </c>
      <c r="N37" s="18" t="s">
        <v>609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6" t="s">
        <v>178</v>
      </c>
      <c r="B38" s="1" t="s">
        <v>610</v>
      </c>
      <c r="C38" s="14"/>
      <c r="D38" s="20"/>
      <c r="E38" s="14"/>
      <c r="F38" s="14"/>
      <c r="G38" s="14"/>
      <c r="H38" s="14"/>
      <c r="I38" s="14"/>
      <c r="J38" s="14"/>
      <c r="K38" s="14"/>
      <c r="L38" s="14"/>
      <c r="M38" s="18" t="s">
        <v>334</v>
      </c>
      <c r="N38" s="18" t="s">
        <v>611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6" t="s">
        <v>102</v>
      </c>
      <c r="B39" s="1" t="s">
        <v>612</v>
      </c>
      <c r="C39" s="14"/>
      <c r="D39" s="20"/>
      <c r="E39" s="14"/>
      <c r="F39" s="14"/>
      <c r="G39" s="14"/>
      <c r="H39" s="14"/>
      <c r="I39" s="14"/>
      <c r="J39" s="14"/>
      <c r="K39" s="14"/>
      <c r="L39" s="14"/>
      <c r="M39" s="18" t="s">
        <v>276</v>
      </c>
      <c r="N39" s="18" t="s">
        <v>613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6" t="s">
        <v>212</v>
      </c>
      <c r="B40" s="1" t="s">
        <v>614</v>
      </c>
      <c r="C40" s="14"/>
      <c r="D40" s="20"/>
      <c r="E40" s="14"/>
      <c r="F40" s="14"/>
      <c r="G40" s="14"/>
      <c r="H40" s="14"/>
      <c r="I40" s="14"/>
      <c r="J40" s="14"/>
      <c r="K40" s="14"/>
      <c r="L40" s="14"/>
      <c r="M40" s="18" t="s">
        <v>84</v>
      </c>
      <c r="N40" s="18" t="s">
        <v>615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6" t="s">
        <v>176</v>
      </c>
      <c r="B41" s="1" t="s">
        <v>616</v>
      </c>
      <c r="C41" s="14"/>
      <c r="D41" s="20"/>
      <c r="E41" s="14"/>
      <c r="F41" s="14"/>
      <c r="G41" s="14"/>
      <c r="H41" s="14"/>
      <c r="I41" s="14"/>
      <c r="J41" s="14"/>
      <c r="K41" s="14"/>
      <c r="L41" s="14"/>
      <c r="M41" s="18" t="s">
        <v>67</v>
      </c>
      <c r="N41" s="18" t="s">
        <v>617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6" t="s">
        <v>45</v>
      </c>
      <c r="B42" s="1" t="s">
        <v>618</v>
      </c>
      <c r="C42" s="14"/>
      <c r="D42" s="20"/>
      <c r="E42" s="14"/>
      <c r="F42" s="14"/>
      <c r="G42" s="14"/>
      <c r="H42" s="14"/>
      <c r="I42" s="14"/>
      <c r="J42" s="14"/>
      <c r="K42" s="14"/>
      <c r="L42" s="14"/>
      <c r="M42" s="18" t="s">
        <v>204</v>
      </c>
      <c r="N42" s="18" t="s">
        <v>619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6" t="s">
        <v>28</v>
      </c>
      <c r="B43" s="1" t="s">
        <v>620</v>
      </c>
      <c r="C43" s="14"/>
      <c r="D43" s="20"/>
      <c r="E43" s="14"/>
      <c r="F43" s="14"/>
      <c r="G43" s="14"/>
      <c r="H43" s="14"/>
      <c r="I43" s="14"/>
      <c r="J43" s="14"/>
      <c r="K43" s="14"/>
      <c r="L43" s="14"/>
      <c r="M43" s="18" t="s">
        <v>372</v>
      </c>
      <c r="N43" s="18" t="s">
        <v>621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6" t="s">
        <v>29</v>
      </c>
      <c r="B44" s="1" t="s">
        <v>622</v>
      </c>
      <c r="C44" s="14"/>
      <c r="D44" s="20"/>
      <c r="E44" s="14"/>
      <c r="F44" s="14"/>
      <c r="G44" s="14"/>
      <c r="H44" s="14"/>
      <c r="I44" s="14"/>
      <c r="J44" s="14"/>
      <c r="K44" s="14"/>
      <c r="L44" s="14"/>
      <c r="M44" s="18" t="s">
        <v>329</v>
      </c>
      <c r="N44" s="18" t="s">
        <v>623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6" t="s">
        <v>106</v>
      </c>
      <c r="B45" s="1" t="s">
        <v>624</v>
      </c>
      <c r="C45" s="14"/>
      <c r="D45" s="20"/>
      <c r="E45" s="14"/>
      <c r="F45" s="14"/>
      <c r="G45" s="14"/>
      <c r="H45" s="14"/>
      <c r="I45" s="14"/>
      <c r="J45" s="14"/>
      <c r="K45" s="14"/>
      <c r="L45" s="14"/>
      <c r="M45" s="18" t="s">
        <v>264</v>
      </c>
      <c r="N45" s="18" t="s">
        <v>625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6" t="s">
        <v>30</v>
      </c>
      <c r="B46" s="1" t="s">
        <v>626</v>
      </c>
      <c r="C46" s="14"/>
      <c r="D46" s="20"/>
      <c r="E46" s="14"/>
      <c r="F46" s="14"/>
      <c r="G46" s="14"/>
      <c r="H46" s="14"/>
      <c r="I46" s="14"/>
      <c r="J46" s="14"/>
      <c r="K46" s="14"/>
      <c r="L46" s="14"/>
      <c r="M46" s="18" t="s">
        <v>94</v>
      </c>
      <c r="N46" s="18" t="s">
        <v>627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6" t="s">
        <v>42</v>
      </c>
      <c r="B47" s="1" t="s">
        <v>628</v>
      </c>
      <c r="C47" s="14"/>
      <c r="D47" s="20"/>
      <c r="E47" s="14"/>
      <c r="F47" s="14"/>
      <c r="G47" s="14"/>
      <c r="H47" s="14"/>
      <c r="I47" s="14"/>
      <c r="J47" s="14"/>
      <c r="K47" s="14"/>
      <c r="L47" s="14"/>
      <c r="M47" s="18" t="s">
        <v>200</v>
      </c>
      <c r="N47" s="18" t="s">
        <v>629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6" t="s">
        <v>630</v>
      </c>
      <c r="B48" s="1" t="s">
        <v>631</v>
      </c>
      <c r="C48" s="14"/>
      <c r="D48" s="20"/>
      <c r="E48" s="14"/>
      <c r="F48" s="14"/>
      <c r="G48" s="14"/>
      <c r="H48" s="14"/>
      <c r="I48" s="14"/>
      <c r="J48" s="14"/>
      <c r="K48" s="14"/>
      <c r="L48" s="14"/>
      <c r="M48" s="18" t="s">
        <v>208</v>
      </c>
      <c r="N48" s="18" t="s">
        <v>632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6" t="s">
        <v>31</v>
      </c>
      <c r="B49" s="1" t="s">
        <v>633</v>
      </c>
      <c r="C49" s="14"/>
      <c r="D49" s="20"/>
      <c r="E49" s="14"/>
      <c r="F49" s="14"/>
      <c r="G49" s="14"/>
      <c r="H49" s="14"/>
      <c r="I49" s="14"/>
      <c r="J49" s="14"/>
      <c r="K49" s="14"/>
      <c r="L49" s="14"/>
      <c r="M49" s="18" t="s">
        <v>205</v>
      </c>
      <c r="N49" s="18" t="s">
        <v>634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6" t="s">
        <v>635</v>
      </c>
      <c r="B50" s="1" t="s">
        <v>636</v>
      </c>
      <c r="C50" s="14"/>
      <c r="D50" s="20"/>
      <c r="E50" s="14"/>
      <c r="F50" s="14"/>
      <c r="G50" s="14"/>
      <c r="H50" s="14"/>
      <c r="I50" s="14"/>
      <c r="J50" s="14"/>
      <c r="K50" s="14"/>
      <c r="L50" s="14"/>
      <c r="M50" s="18" t="s">
        <v>85</v>
      </c>
      <c r="N50" s="18" t="s">
        <v>637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6" t="s">
        <v>41</v>
      </c>
      <c r="B51" s="1" t="s">
        <v>638</v>
      </c>
      <c r="C51" s="14"/>
      <c r="D51" s="20"/>
      <c r="E51" s="14"/>
      <c r="F51" s="14"/>
      <c r="G51" s="14"/>
      <c r="H51" s="14"/>
      <c r="I51" s="14"/>
      <c r="J51" s="14"/>
      <c r="K51" s="14"/>
      <c r="L51" s="14"/>
      <c r="M51" s="18" t="s">
        <v>78</v>
      </c>
      <c r="N51" s="18" t="s">
        <v>639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6" t="s">
        <v>640</v>
      </c>
      <c r="B52" s="1" t="s">
        <v>641</v>
      </c>
      <c r="C52" s="14"/>
      <c r="D52" s="20"/>
      <c r="E52" s="14"/>
      <c r="F52" s="14"/>
      <c r="G52" s="14"/>
      <c r="H52" s="14"/>
      <c r="I52" s="14"/>
      <c r="J52" s="14"/>
      <c r="K52" s="14"/>
      <c r="L52" s="14"/>
      <c r="M52" s="18" t="s">
        <v>187</v>
      </c>
      <c r="N52" s="18" t="s">
        <v>642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6" t="s">
        <v>403</v>
      </c>
      <c r="B53" s="1" t="s">
        <v>643</v>
      </c>
      <c r="C53" s="14"/>
      <c r="D53" s="20"/>
      <c r="E53" s="14"/>
      <c r="F53" s="14"/>
      <c r="G53" s="14"/>
      <c r="H53" s="14"/>
      <c r="I53" s="14"/>
      <c r="J53" s="14"/>
      <c r="K53" s="14"/>
      <c r="L53" s="14"/>
      <c r="M53" s="18" t="s">
        <v>259</v>
      </c>
      <c r="N53" s="18" t="s">
        <v>644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6" t="s">
        <v>43</v>
      </c>
      <c r="B54" s="1" t="s">
        <v>645</v>
      </c>
      <c r="C54" s="14"/>
      <c r="D54" s="20"/>
      <c r="E54" s="14"/>
      <c r="F54" s="14"/>
      <c r="G54" s="14"/>
      <c r="H54" s="14"/>
      <c r="I54" s="14"/>
      <c r="J54" s="14"/>
      <c r="K54" s="14"/>
      <c r="L54" s="14"/>
      <c r="M54" s="18" t="s">
        <v>268</v>
      </c>
      <c r="N54" s="18" t="s">
        <v>646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6" t="s">
        <v>242</v>
      </c>
      <c r="B55" s="1" t="s">
        <v>647</v>
      </c>
      <c r="C55" s="14"/>
      <c r="D55" s="20"/>
      <c r="E55" s="14"/>
      <c r="F55" s="14"/>
      <c r="G55" s="14"/>
      <c r="H55" s="14"/>
      <c r="I55" s="14"/>
      <c r="J55" s="14"/>
      <c r="K55" s="14"/>
      <c r="L55" s="14"/>
      <c r="M55" s="18" t="s">
        <v>265</v>
      </c>
      <c r="N55" s="18" t="s">
        <v>648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6" t="s">
        <v>152</v>
      </c>
      <c r="B56" s="1" t="s">
        <v>649</v>
      </c>
      <c r="C56" s="14"/>
      <c r="D56" s="20"/>
      <c r="E56" s="14"/>
      <c r="F56" s="14"/>
      <c r="G56" s="14"/>
      <c r="H56" s="14"/>
      <c r="I56" s="14"/>
      <c r="J56" s="14"/>
      <c r="K56" s="14"/>
      <c r="L56" s="14"/>
      <c r="M56" s="18" t="s">
        <v>196</v>
      </c>
      <c r="N56" s="18" t="s">
        <v>650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6" t="s">
        <v>53</v>
      </c>
      <c r="B57" s="1" t="s">
        <v>651</v>
      </c>
      <c r="C57" s="14"/>
      <c r="D57" s="20"/>
      <c r="E57" s="14"/>
      <c r="F57" s="14"/>
      <c r="G57" s="14"/>
      <c r="H57" s="14"/>
      <c r="I57" s="14"/>
      <c r="J57" s="14"/>
      <c r="K57" s="14"/>
      <c r="L57" s="14"/>
      <c r="M57" s="18" t="s">
        <v>199</v>
      </c>
      <c r="N57" s="18" t="s">
        <v>652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6" t="s">
        <v>151</v>
      </c>
      <c r="B58" s="1" t="s">
        <v>653</v>
      </c>
      <c r="C58" s="14"/>
      <c r="D58" s="20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6" t="s">
        <v>404</v>
      </c>
      <c r="B59" s="1" t="s">
        <v>654</v>
      </c>
      <c r="C59" s="14"/>
      <c r="D59" s="20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4"/>
      <c r="B60" s="14"/>
      <c r="C60" s="14"/>
      <c r="D60" s="20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4"/>
      <c r="B61" s="14"/>
      <c r="C61" s="14"/>
      <c r="D61" s="20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4"/>
      <c r="B62" s="14"/>
      <c r="C62" s="14"/>
      <c r="D62" s="20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4"/>
      <c r="B63" s="14"/>
      <c r="C63" s="14"/>
      <c r="D63" s="20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4"/>
      <c r="B64" s="14"/>
      <c r="C64" s="14"/>
      <c r="D64" s="20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4"/>
      <c r="B65" s="14"/>
      <c r="C65" s="14"/>
      <c r="D65" s="20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4"/>
      <c r="B66" s="14"/>
      <c r="C66" s="14"/>
      <c r="D66" s="20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4"/>
      <c r="B67" s="14"/>
      <c r="C67" s="14"/>
      <c r="D67" s="20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4"/>
      <c r="B68" s="14"/>
      <c r="C68" s="14"/>
      <c r="D68" s="20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4"/>
      <c r="B69" s="14"/>
      <c r="C69" s="14"/>
      <c r="D69" s="20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4"/>
      <c r="B70" s="14"/>
      <c r="C70" s="14"/>
      <c r="D70" s="20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4"/>
      <c r="B71" s="14"/>
      <c r="C71" s="14"/>
      <c r="D71" s="20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4"/>
      <c r="B72" s="14"/>
      <c r="C72" s="14"/>
      <c r="D72" s="20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4"/>
      <c r="B73" s="14"/>
      <c r="C73" s="14"/>
      <c r="D73" s="20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4"/>
      <c r="B74" s="14"/>
      <c r="C74" s="14"/>
      <c r="D74" s="20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4"/>
      <c r="B75" s="14"/>
      <c r="C75" s="14"/>
      <c r="D75" s="20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4"/>
      <c r="B76" s="14"/>
      <c r="C76" s="14"/>
      <c r="D76" s="20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4"/>
      <c r="B77" s="14"/>
      <c r="C77" s="14"/>
      <c r="D77" s="20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4"/>
      <c r="B78" s="14"/>
      <c r="C78" s="14"/>
      <c r="D78" s="20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4"/>
      <c r="B79" s="14"/>
      <c r="C79" s="14"/>
      <c r="D79" s="20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4"/>
      <c r="B80" s="14"/>
      <c r="C80" s="14"/>
      <c r="D80" s="20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4"/>
      <c r="B81" s="14"/>
      <c r="C81" s="14"/>
      <c r="D81" s="20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4"/>
      <c r="B82" s="14"/>
      <c r="C82" s="14"/>
      <c r="D82" s="20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4"/>
      <c r="B83" s="14"/>
      <c r="C83" s="14"/>
      <c r="D83" s="20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4"/>
      <c r="B84" s="14"/>
      <c r="C84" s="14"/>
      <c r="D84" s="20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4"/>
      <c r="B85" s="14"/>
      <c r="C85" s="14"/>
      <c r="D85" s="20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4"/>
      <c r="B86" s="14"/>
      <c r="C86" s="14"/>
      <c r="D86" s="20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4"/>
      <c r="B87" s="14"/>
      <c r="C87" s="14"/>
      <c r="D87" s="20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4"/>
      <c r="B88" s="14"/>
      <c r="C88" s="14"/>
      <c r="D88" s="20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4"/>
      <c r="B89" s="14"/>
      <c r="C89" s="14"/>
      <c r="D89" s="20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4"/>
      <c r="B90" s="14"/>
      <c r="C90" s="14"/>
      <c r="D90" s="20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4"/>
      <c r="B91" s="14"/>
      <c r="C91" s="14"/>
      <c r="D91" s="20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4"/>
      <c r="B92" s="14"/>
      <c r="C92" s="14"/>
      <c r="D92" s="20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4"/>
      <c r="B93" s="14"/>
      <c r="C93" s="14"/>
      <c r="D93" s="20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4"/>
      <c r="B94" s="14"/>
      <c r="C94" s="14"/>
      <c r="D94" s="20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4"/>
      <c r="B95" s="14"/>
      <c r="C95" s="14"/>
      <c r="D95" s="20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4"/>
      <c r="B96" s="14"/>
      <c r="C96" s="14"/>
      <c r="D96" s="20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4"/>
      <c r="B97" s="14"/>
      <c r="C97" s="14"/>
      <c r="D97" s="20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4"/>
      <c r="B98" s="14"/>
      <c r="C98" s="14"/>
      <c r="D98" s="20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4"/>
      <c r="B99" s="14"/>
      <c r="C99" s="14"/>
      <c r="D99" s="20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4"/>
      <c r="B100" s="14"/>
      <c r="C100" s="14"/>
      <c r="D100" s="20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4"/>
      <c r="B101" s="14"/>
      <c r="C101" s="14"/>
      <c r="D101" s="20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4"/>
      <c r="B102" s="14"/>
      <c r="C102" s="14"/>
      <c r="D102" s="20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4"/>
      <c r="B103" s="14"/>
      <c r="C103" s="14"/>
      <c r="D103" s="20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4"/>
      <c r="B104" s="14"/>
      <c r="C104" s="14"/>
      <c r="D104" s="20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4"/>
      <c r="B105" s="14"/>
      <c r="C105" s="14"/>
      <c r="D105" s="20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4"/>
      <c r="B106" s="14"/>
      <c r="C106" s="14"/>
      <c r="D106" s="20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4"/>
      <c r="B107" s="14"/>
      <c r="C107" s="14"/>
      <c r="D107" s="20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4"/>
      <c r="B108" s="14"/>
      <c r="C108" s="14"/>
      <c r="D108" s="20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4"/>
      <c r="B109" s="14"/>
      <c r="C109" s="14"/>
      <c r="D109" s="20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4"/>
      <c r="B110" s="14"/>
      <c r="C110" s="14"/>
      <c r="D110" s="20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4"/>
      <c r="B111" s="14"/>
      <c r="C111" s="14"/>
      <c r="D111" s="20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4"/>
      <c r="B112" s="14"/>
      <c r="C112" s="14"/>
      <c r="D112" s="20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4"/>
      <c r="B113" s="14"/>
      <c r="C113" s="14"/>
      <c r="D113" s="20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4"/>
      <c r="B114" s="14"/>
      <c r="C114" s="14"/>
      <c r="D114" s="20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4"/>
      <c r="B115" s="14"/>
      <c r="C115" s="14"/>
      <c r="D115" s="20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4"/>
      <c r="B116" s="14"/>
      <c r="C116" s="14"/>
      <c r="D116" s="20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4"/>
      <c r="B117" s="14"/>
      <c r="C117" s="14"/>
      <c r="D117" s="20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4"/>
      <c r="B118" s="14"/>
      <c r="C118" s="14"/>
      <c r="D118" s="20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4"/>
      <c r="B119" s="14"/>
      <c r="C119" s="14"/>
      <c r="D119" s="20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4"/>
      <c r="B120" s="14"/>
      <c r="C120" s="14"/>
      <c r="D120" s="20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4"/>
      <c r="B121" s="14"/>
      <c r="C121" s="14"/>
      <c r="D121" s="20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4"/>
      <c r="B122" s="14"/>
      <c r="C122" s="14"/>
      <c r="D122" s="20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4"/>
      <c r="B123" s="14"/>
      <c r="C123" s="14"/>
      <c r="D123" s="20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4"/>
      <c r="B124" s="14"/>
      <c r="C124" s="14"/>
      <c r="D124" s="20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4"/>
      <c r="B125" s="14"/>
      <c r="C125" s="14"/>
      <c r="D125" s="20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4"/>
      <c r="B126" s="14"/>
      <c r="C126" s="14"/>
      <c r="D126" s="20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4"/>
      <c r="B127" s="14"/>
      <c r="C127" s="14"/>
      <c r="D127" s="20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4"/>
      <c r="B128" s="14"/>
      <c r="C128" s="14"/>
      <c r="D128" s="20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4"/>
      <c r="B129" s="14"/>
      <c r="C129" s="14"/>
      <c r="D129" s="20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4"/>
      <c r="B130" s="14"/>
      <c r="C130" s="14"/>
      <c r="D130" s="20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4"/>
      <c r="B131" s="14"/>
      <c r="C131" s="14"/>
      <c r="D131" s="20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4"/>
      <c r="B132" s="14"/>
      <c r="C132" s="14"/>
      <c r="D132" s="20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4"/>
      <c r="B133" s="14"/>
      <c r="C133" s="14"/>
      <c r="D133" s="20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4"/>
      <c r="B134" s="14"/>
      <c r="C134" s="14"/>
      <c r="D134" s="20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4"/>
      <c r="B135" s="14"/>
      <c r="C135" s="14"/>
      <c r="D135" s="20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4"/>
      <c r="B136" s="14"/>
      <c r="C136" s="14"/>
      <c r="D136" s="20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4"/>
      <c r="B137" s="14"/>
      <c r="C137" s="14"/>
      <c r="D137" s="20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4"/>
      <c r="B138" s="14"/>
      <c r="C138" s="14"/>
      <c r="D138" s="20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4"/>
      <c r="B139" s="14"/>
      <c r="C139" s="14"/>
      <c r="D139" s="20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4"/>
      <c r="B140" s="14"/>
      <c r="C140" s="14"/>
      <c r="D140" s="20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4"/>
      <c r="B141" s="14"/>
      <c r="C141" s="14"/>
      <c r="D141" s="20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4"/>
      <c r="B142" s="14"/>
      <c r="C142" s="14"/>
      <c r="D142" s="20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4"/>
      <c r="B143" s="14"/>
      <c r="C143" s="14"/>
      <c r="D143" s="20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4"/>
      <c r="B144" s="14"/>
      <c r="C144" s="14"/>
      <c r="D144" s="20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4"/>
      <c r="B145" s="14"/>
      <c r="C145" s="14"/>
      <c r="D145" s="20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4"/>
      <c r="B146" s="14"/>
      <c r="C146" s="14"/>
      <c r="D146" s="20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4"/>
      <c r="B147" s="14"/>
      <c r="C147" s="14"/>
      <c r="D147" s="20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4"/>
      <c r="B148" s="14"/>
      <c r="C148" s="14"/>
      <c r="D148" s="20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4"/>
      <c r="B149" s="14"/>
      <c r="C149" s="14"/>
      <c r="D149" s="20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4"/>
      <c r="B150" s="14"/>
      <c r="C150" s="14"/>
      <c r="D150" s="20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4"/>
      <c r="B151" s="14"/>
      <c r="C151" s="14"/>
      <c r="D151" s="20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4"/>
      <c r="B152" s="14"/>
      <c r="C152" s="14"/>
      <c r="D152" s="20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4"/>
      <c r="B153" s="14"/>
      <c r="C153" s="14"/>
      <c r="D153" s="20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4"/>
      <c r="B154" s="14"/>
      <c r="C154" s="14"/>
      <c r="D154" s="20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4"/>
      <c r="B155" s="14"/>
      <c r="C155" s="14"/>
      <c r="D155" s="20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4"/>
      <c r="B156" s="14"/>
      <c r="C156" s="14"/>
      <c r="D156" s="20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4"/>
      <c r="B157" s="14"/>
      <c r="C157" s="14"/>
      <c r="D157" s="20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4"/>
      <c r="B158" s="14"/>
      <c r="C158" s="14"/>
      <c r="D158" s="20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4"/>
      <c r="B159" s="14"/>
      <c r="C159" s="14"/>
      <c r="D159" s="20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4"/>
      <c r="B160" s="14"/>
      <c r="C160" s="14"/>
      <c r="D160" s="20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4"/>
      <c r="B161" s="14"/>
      <c r="C161" s="14"/>
      <c r="D161" s="20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4"/>
      <c r="B162" s="14"/>
      <c r="C162" s="14"/>
      <c r="D162" s="20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4"/>
      <c r="B163" s="14"/>
      <c r="C163" s="14"/>
      <c r="D163" s="20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4"/>
      <c r="B164" s="14"/>
      <c r="C164" s="14"/>
      <c r="D164" s="20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4"/>
      <c r="B165" s="14"/>
      <c r="C165" s="14"/>
      <c r="D165" s="20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4"/>
      <c r="B166" s="14"/>
      <c r="C166" s="14"/>
      <c r="D166" s="20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4"/>
      <c r="B167" s="14"/>
      <c r="C167" s="14"/>
      <c r="D167" s="20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4"/>
      <c r="B168" s="14"/>
      <c r="C168" s="14"/>
      <c r="D168" s="20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4"/>
      <c r="B169" s="14"/>
      <c r="C169" s="14"/>
      <c r="D169" s="20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4"/>
      <c r="B170" s="14"/>
      <c r="C170" s="14"/>
      <c r="D170" s="20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4"/>
      <c r="B171" s="14"/>
      <c r="C171" s="14"/>
      <c r="D171" s="20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4"/>
      <c r="B172" s="14"/>
      <c r="C172" s="14"/>
      <c r="D172" s="20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4"/>
      <c r="B173" s="14"/>
      <c r="C173" s="14"/>
      <c r="D173" s="20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4"/>
      <c r="B174" s="14"/>
      <c r="C174" s="14"/>
      <c r="D174" s="20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4"/>
      <c r="B175" s="14"/>
      <c r="C175" s="14"/>
      <c r="D175" s="20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4"/>
      <c r="B176" s="14"/>
      <c r="C176" s="14"/>
      <c r="D176" s="20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4"/>
      <c r="B177" s="14"/>
      <c r="C177" s="14"/>
      <c r="D177" s="20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4"/>
      <c r="B178" s="14"/>
      <c r="C178" s="14"/>
      <c r="D178" s="20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4"/>
      <c r="B179" s="14"/>
      <c r="C179" s="14"/>
      <c r="D179" s="20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4"/>
      <c r="B180" s="14"/>
      <c r="C180" s="14"/>
      <c r="D180" s="20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4"/>
      <c r="B181" s="14"/>
      <c r="C181" s="14"/>
      <c r="D181" s="20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4"/>
      <c r="B182" s="14"/>
      <c r="C182" s="14"/>
      <c r="D182" s="20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4"/>
      <c r="B183" s="14"/>
      <c r="C183" s="14"/>
      <c r="D183" s="20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4"/>
      <c r="B184" s="14"/>
      <c r="C184" s="14"/>
      <c r="D184" s="20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4"/>
      <c r="B185" s="14"/>
      <c r="C185" s="14"/>
      <c r="D185" s="20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4"/>
      <c r="B186" s="14"/>
      <c r="C186" s="14"/>
      <c r="D186" s="20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4"/>
      <c r="B187" s="14"/>
      <c r="C187" s="14"/>
      <c r="D187" s="20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4"/>
      <c r="B188" s="14"/>
      <c r="C188" s="14"/>
      <c r="D188" s="20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4"/>
      <c r="B189" s="14"/>
      <c r="C189" s="14"/>
      <c r="D189" s="20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4"/>
      <c r="B190" s="14"/>
      <c r="C190" s="14"/>
      <c r="D190" s="20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4"/>
      <c r="B191" s="14"/>
      <c r="C191" s="14"/>
      <c r="D191" s="20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4"/>
      <c r="B192" s="14"/>
      <c r="C192" s="14"/>
      <c r="D192" s="20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4"/>
      <c r="B193" s="14"/>
      <c r="C193" s="14"/>
      <c r="D193" s="20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4"/>
      <c r="B194" s="14"/>
      <c r="C194" s="14"/>
      <c r="D194" s="20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4"/>
      <c r="B195" s="14"/>
      <c r="C195" s="14"/>
      <c r="D195" s="20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4"/>
      <c r="B196" s="14"/>
      <c r="C196" s="14"/>
      <c r="D196" s="20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4"/>
      <c r="B197" s="14"/>
      <c r="C197" s="14"/>
      <c r="D197" s="20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4"/>
      <c r="B198" s="14"/>
      <c r="C198" s="14"/>
      <c r="D198" s="20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4"/>
      <c r="B199" s="14"/>
      <c r="C199" s="14"/>
      <c r="D199" s="20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4"/>
      <c r="B200" s="14"/>
      <c r="C200" s="14"/>
      <c r="D200" s="20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4"/>
      <c r="B201" s="14"/>
      <c r="C201" s="14"/>
      <c r="D201" s="20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4"/>
      <c r="B202" s="14"/>
      <c r="C202" s="14"/>
      <c r="D202" s="20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4"/>
      <c r="B203" s="14"/>
      <c r="C203" s="14"/>
      <c r="D203" s="20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4"/>
      <c r="B204" s="14"/>
      <c r="C204" s="14"/>
      <c r="D204" s="20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4"/>
      <c r="B205" s="14"/>
      <c r="C205" s="14"/>
      <c r="D205" s="20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4"/>
      <c r="B206" s="14"/>
      <c r="C206" s="14"/>
      <c r="D206" s="20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4"/>
      <c r="B207" s="14"/>
      <c r="C207" s="14"/>
      <c r="D207" s="20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4"/>
      <c r="B208" s="14"/>
      <c r="C208" s="14"/>
      <c r="D208" s="20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4"/>
      <c r="B209" s="14"/>
      <c r="C209" s="14"/>
      <c r="D209" s="20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4"/>
      <c r="B210" s="14"/>
      <c r="C210" s="14"/>
      <c r="D210" s="20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4"/>
      <c r="B211" s="14"/>
      <c r="C211" s="14"/>
      <c r="D211" s="20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4"/>
      <c r="B212" s="14"/>
      <c r="C212" s="14"/>
      <c r="D212" s="20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4"/>
      <c r="B213" s="14"/>
      <c r="C213" s="14"/>
      <c r="D213" s="20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4"/>
      <c r="B214" s="14"/>
      <c r="C214" s="14"/>
      <c r="D214" s="20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4"/>
      <c r="B215" s="14"/>
      <c r="C215" s="14"/>
      <c r="D215" s="20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4"/>
      <c r="B216" s="14"/>
      <c r="C216" s="14"/>
      <c r="D216" s="20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4"/>
      <c r="B217" s="14"/>
      <c r="C217" s="14"/>
      <c r="D217" s="20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4"/>
      <c r="B218" s="14"/>
      <c r="C218" s="14"/>
      <c r="D218" s="20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4"/>
      <c r="B219" s="14"/>
      <c r="C219" s="14"/>
      <c r="D219" s="20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4"/>
      <c r="B220" s="14"/>
      <c r="C220" s="14"/>
      <c r="D220" s="20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4"/>
      <c r="B221" s="14"/>
      <c r="C221" s="14"/>
      <c r="D221" s="20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4"/>
      <c r="B222" s="14"/>
      <c r="C222" s="14"/>
      <c r="D222" s="20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4"/>
      <c r="B223" s="14"/>
      <c r="C223" s="14"/>
      <c r="D223" s="20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4"/>
      <c r="B224" s="14"/>
      <c r="C224" s="14"/>
      <c r="D224" s="20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4"/>
      <c r="B225" s="14"/>
      <c r="C225" s="14"/>
      <c r="D225" s="20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4"/>
      <c r="B226" s="14"/>
      <c r="C226" s="14"/>
      <c r="D226" s="20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4"/>
      <c r="B227" s="14"/>
      <c r="C227" s="14"/>
      <c r="D227" s="20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4"/>
      <c r="B228" s="14"/>
      <c r="C228" s="14"/>
      <c r="D228" s="20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4"/>
      <c r="B229" s="14"/>
      <c r="C229" s="14"/>
      <c r="D229" s="20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4"/>
      <c r="B230" s="14"/>
      <c r="C230" s="14"/>
      <c r="D230" s="20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4"/>
      <c r="B231" s="14"/>
      <c r="C231" s="14"/>
      <c r="D231" s="20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4"/>
      <c r="B232" s="14"/>
      <c r="C232" s="14"/>
      <c r="D232" s="20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4"/>
      <c r="B233" s="14"/>
      <c r="C233" s="14"/>
      <c r="D233" s="20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4"/>
      <c r="B234" s="14"/>
      <c r="C234" s="14"/>
      <c r="D234" s="20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4"/>
      <c r="B235" s="14"/>
      <c r="C235" s="14"/>
      <c r="D235" s="20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4"/>
      <c r="B236" s="14"/>
      <c r="C236" s="14"/>
      <c r="D236" s="20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4"/>
      <c r="B237" s="14"/>
      <c r="C237" s="14"/>
      <c r="D237" s="20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4"/>
      <c r="B238" s="14"/>
      <c r="C238" s="14"/>
      <c r="D238" s="20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4"/>
      <c r="B239" s="14"/>
      <c r="C239" s="14"/>
      <c r="D239" s="20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4"/>
      <c r="B240" s="14"/>
      <c r="C240" s="14"/>
      <c r="D240" s="20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4"/>
      <c r="B241" s="14"/>
      <c r="C241" s="14"/>
      <c r="D241" s="20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4"/>
      <c r="B242" s="14"/>
      <c r="C242" s="14"/>
      <c r="D242" s="20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4"/>
      <c r="B243" s="14"/>
      <c r="C243" s="14"/>
      <c r="D243" s="20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4"/>
      <c r="B244" s="14"/>
      <c r="C244" s="14"/>
      <c r="D244" s="20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4"/>
      <c r="B245" s="14"/>
      <c r="C245" s="14"/>
      <c r="D245" s="20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4"/>
      <c r="B246" s="14"/>
      <c r="C246" s="14"/>
      <c r="D246" s="20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4"/>
      <c r="B247" s="14"/>
      <c r="C247" s="14"/>
      <c r="D247" s="20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4"/>
      <c r="B248" s="14"/>
      <c r="C248" s="14"/>
      <c r="D248" s="20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4"/>
      <c r="B249" s="14"/>
      <c r="C249" s="14"/>
      <c r="D249" s="20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4"/>
      <c r="B250" s="14"/>
      <c r="C250" s="14"/>
      <c r="D250" s="20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4"/>
      <c r="B251" s="14"/>
      <c r="C251" s="14"/>
      <c r="D251" s="20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4"/>
      <c r="B252" s="14"/>
      <c r="C252" s="14"/>
      <c r="D252" s="20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4"/>
      <c r="B253" s="14"/>
      <c r="C253" s="14"/>
      <c r="D253" s="20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4"/>
      <c r="B254" s="14"/>
      <c r="C254" s="14"/>
      <c r="D254" s="20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4"/>
      <c r="B255" s="14"/>
      <c r="C255" s="14"/>
      <c r="D255" s="20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4"/>
      <c r="B256" s="14"/>
      <c r="C256" s="14"/>
      <c r="D256" s="20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4"/>
      <c r="B257" s="14"/>
      <c r="C257" s="14"/>
      <c r="D257" s="20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4"/>
      <c r="B258" s="14"/>
      <c r="C258" s="14"/>
      <c r="D258" s="20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4"/>
      <c r="B259" s="14"/>
      <c r="C259" s="14"/>
      <c r="D259" s="20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4"/>
      <c r="B260" s="14"/>
      <c r="C260" s="14"/>
      <c r="D260" s="20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4"/>
      <c r="B261" s="14"/>
      <c r="C261" s="14"/>
      <c r="D261" s="20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4"/>
      <c r="B262" s="14"/>
      <c r="C262" s="14"/>
      <c r="D262" s="20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4"/>
      <c r="B263" s="14"/>
      <c r="C263" s="14"/>
      <c r="D263" s="20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4"/>
      <c r="B264" s="14"/>
      <c r="C264" s="14"/>
      <c r="D264" s="20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4"/>
      <c r="B265" s="14"/>
      <c r="C265" s="14"/>
      <c r="D265" s="20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4"/>
      <c r="B266" s="14"/>
      <c r="C266" s="14"/>
      <c r="D266" s="20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4"/>
      <c r="B267" s="14"/>
      <c r="C267" s="14"/>
      <c r="D267" s="20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4"/>
      <c r="B268" s="14"/>
      <c r="C268" s="14"/>
      <c r="D268" s="20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4"/>
      <c r="B269" s="14"/>
      <c r="C269" s="14"/>
      <c r="D269" s="20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4"/>
      <c r="B270" s="14"/>
      <c r="C270" s="14"/>
      <c r="D270" s="20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4"/>
      <c r="B271" s="14"/>
      <c r="C271" s="14"/>
      <c r="D271" s="20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4"/>
      <c r="B272" s="14"/>
      <c r="C272" s="14"/>
      <c r="D272" s="20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4"/>
      <c r="B273" s="14"/>
      <c r="C273" s="14"/>
      <c r="D273" s="20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4"/>
      <c r="B274" s="14"/>
      <c r="C274" s="14"/>
      <c r="D274" s="20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4"/>
      <c r="B275" s="14"/>
      <c r="C275" s="14"/>
      <c r="D275" s="20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4"/>
      <c r="B276" s="14"/>
      <c r="C276" s="14"/>
      <c r="D276" s="20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4"/>
      <c r="B277" s="14"/>
      <c r="C277" s="14"/>
      <c r="D277" s="20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4"/>
      <c r="B278" s="14"/>
      <c r="C278" s="14"/>
      <c r="D278" s="20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4"/>
      <c r="B279" s="14"/>
      <c r="C279" s="14"/>
      <c r="D279" s="20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4"/>
      <c r="B280" s="14"/>
      <c r="C280" s="14"/>
      <c r="D280" s="20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4"/>
      <c r="B281" s="14"/>
      <c r="C281" s="14"/>
      <c r="D281" s="20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4"/>
      <c r="B282" s="14"/>
      <c r="C282" s="14"/>
      <c r="D282" s="20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4"/>
      <c r="B283" s="14"/>
      <c r="C283" s="14"/>
      <c r="D283" s="20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4"/>
      <c r="B284" s="14"/>
      <c r="C284" s="14"/>
      <c r="D284" s="20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4"/>
      <c r="B285" s="14"/>
      <c r="C285" s="14"/>
      <c r="D285" s="20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4"/>
      <c r="B286" s="14"/>
      <c r="C286" s="14"/>
      <c r="D286" s="20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4"/>
      <c r="B287" s="14"/>
      <c r="C287" s="14"/>
      <c r="D287" s="20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4"/>
      <c r="B288" s="14"/>
      <c r="C288" s="14"/>
      <c r="D288" s="20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4"/>
      <c r="B289" s="14"/>
      <c r="C289" s="14"/>
      <c r="D289" s="20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4"/>
      <c r="B290" s="14"/>
      <c r="C290" s="14"/>
      <c r="D290" s="20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4"/>
      <c r="B291" s="14"/>
      <c r="C291" s="14"/>
      <c r="D291" s="20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4"/>
      <c r="B292" s="14"/>
      <c r="C292" s="14"/>
      <c r="D292" s="20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4"/>
      <c r="B293" s="14"/>
      <c r="C293" s="14"/>
      <c r="D293" s="20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4"/>
      <c r="B294" s="14"/>
      <c r="C294" s="14"/>
      <c r="D294" s="20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4"/>
      <c r="B295" s="14"/>
      <c r="C295" s="14"/>
      <c r="D295" s="20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4"/>
      <c r="B296" s="14"/>
      <c r="C296" s="14"/>
      <c r="D296" s="20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4"/>
      <c r="B297" s="14"/>
      <c r="C297" s="14"/>
      <c r="D297" s="20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4"/>
      <c r="B298" s="14"/>
      <c r="C298" s="14"/>
      <c r="D298" s="20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4"/>
      <c r="B299" s="14"/>
      <c r="C299" s="14"/>
      <c r="D299" s="20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4"/>
      <c r="B300" s="14"/>
      <c r="C300" s="14"/>
      <c r="D300" s="20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4"/>
      <c r="B301" s="14"/>
      <c r="C301" s="14"/>
      <c r="D301" s="20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4"/>
      <c r="B302" s="14"/>
      <c r="C302" s="14"/>
      <c r="D302" s="20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4"/>
      <c r="B303" s="14"/>
      <c r="C303" s="14"/>
      <c r="D303" s="20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4"/>
      <c r="B304" s="14"/>
      <c r="C304" s="14"/>
      <c r="D304" s="20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4"/>
      <c r="B305" s="14"/>
      <c r="C305" s="14"/>
      <c r="D305" s="20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4"/>
      <c r="B306" s="14"/>
      <c r="C306" s="14"/>
      <c r="D306" s="20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4"/>
      <c r="B307" s="14"/>
      <c r="C307" s="14"/>
      <c r="D307" s="20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4"/>
      <c r="B308" s="14"/>
      <c r="C308" s="14"/>
      <c r="D308" s="20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4"/>
      <c r="B309" s="14"/>
      <c r="C309" s="14"/>
      <c r="D309" s="20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4"/>
      <c r="B310" s="14"/>
      <c r="C310" s="14"/>
      <c r="D310" s="20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4"/>
      <c r="B311" s="14"/>
      <c r="C311" s="14"/>
      <c r="D311" s="20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4"/>
      <c r="B312" s="14"/>
      <c r="C312" s="14"/>
      <c r="D312" s="20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4"/>
      <c r="B313" s="14"/>
      <c r="C313" s="14"/>
      <c r="D313" s="20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4"/>
      <c r="B314" s="14"/>
      <c r="C314" s="14"/>
      <c r="D314" s="20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4"/>
      <c r="B315" s="14"/>
      <c r="C315" s="14"/>
      <c r="D315" s="20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4"/>
      <c r="B316" s="14"/>
      <c r="C316" s="14"/>
      <c r="D316" s="20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4"/>
      <c r="B317" s="14"/>
      <c r="C317" s="14"/>
      <c r="D317" s="20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4"/>
      <c r="B318" s="14"/>
      <c r="C318" s="14"/>
      <c r="D318" s="20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4"/>
      <c r="B319" s="14"/>
      <c r="C319" s="14"/>
      <c r="D319" s="20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4"/>
      <c r="B320" s="14"/>
      <c r="C320" s="14"/>
      <c r="D320" s="20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4"/>
      <c r="B321" s="14"/>
      <c r="C321" s="14"/>
      <c r="D321" s="20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4"/>
      <c r="B322" s="14"/>
      <c r="C322" s="14"/>
      <c r="D322" s="20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4"/>
      <c r="B323" s="14"/>
      <c r="C323" s="14"/>
      <c r="D323" s="20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4"/>
      <c r="B324" s="14"/>
      <c r="C324" s="14"/>
      <c r="D324" s="20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4"/>
      <c r="B325" s="14"/>
      <c r="C325" s="14"/>
      <c r="D325" s="20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4"/>
      <c r="B326" s="14"/>
      <c r="C326" s="14"/>
      <c r="D326" s="20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4"/>
      <c r="B327" s="14"/>
      <c r="C327" s="14"/>
      <c r="D327" s="20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4"/>
      <c r="B328" s="14"/>
      <c r="C328" s="14"/>
      <c r="D328" s="20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4"/>
      <c r="B329" s="14"/>
      <c r="C329" s="14"/>
      <c r="D329" s="20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4"/>
      <c r="B330" s="14"/>
      <c r="C330" s="14"/>
      <c r="D330" s="20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4"/>
      <c r="B331" s="14"/>
      <c r="C331" s="14"/>
      <c r="D331" s="20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4"/>
      <c r="B332" s="14"/>
      <c r="C332" s="14"/>
      <c r="D332" s="20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4"/>
      <c r="B333" s="14"/>
      <c r="C333" s="14"/>
      <c r="D333" s="20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4"/>
      <c r="B334" s="14"/>
      <c r="C334" s="14"/>
      <c r="D334" s="20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4"/>
      <c r="B335" s="14"/>
      <c r="C335" s="14"/>
      <c r="D335" s="20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4"/>
      <c r="B336" s="14"/>
      <c r="C336" s="14"/>
      <c r="D336" s="20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4"/>
      <c r="B337" s="14"/>
      <c r="C337" s="14"/>
      <c r="D337" s="20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4"/>
      <c r="B338" s="14"/>
      <c r="C338" s="14"/>
      <c r="D338" s="20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4"/>
      <c r="B339" s="14"/>
      <c r="C339" s="14"/>
      <c r="D339" s="20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4"/>
      <c r="B340" s="14"/>
      <c r="C340" s="14"/>
      <c r="D340" s="20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4"/>
      <c r="B341" s="14"/>
      <c r="C341" s="14"/>
      <c r="D341" s="20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4"/>
      <c r="B342" s="14"/>
      <c r="C342" s="14"/>
      <c r="D342" s="20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4"/>
      <c r="B343" s="14"/>
      <c r="C343" s="14"/>
      <c r="D343" s="20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4"/>
      <c r="B344" s="14"/>
      <c r="C344" s="14"/>
      <c r="D344" s="20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4"/>
      <c r="B345" s="14"/>
      <c r="C345" s="14"/>
      <c r="D345" s="20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4"/>
      <c r="B346" s="14"/>
      <c r="C346" s="14"/>
      <c r="D346" s="20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4"/>
      <c r="B347" s="14"/>
      <c r="C347" s="14"/>
      <c r="D347" s="20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4"/>
      <c r="B348" s="14"/>
      <c r="C348" s="14"/>
      <c r="D348" s="20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4"/>
      <c r="B349" s="14"/>
      <c r="C349" s="14"/>
      <c r="D349" s="20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4"/>
      <c r="B350" s="14"/>
      <c r="C350" s="14"/>
      <c r="D350" s="20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4"/>
      <c r="B351" s="14"/>
      <c r="C351" s="14"/>
      <c r="D351" s="20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4"/>
      <c r="B352" s="14"/>
      <c r="C352" s="14"/>
      <c r="D352" s="20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4"/>
      <c r="B353" s="14"/>
      <c r="C353" s="14"/>
      <c r="D353" s="20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4"/>
      <c r="B354" s="14"/>
      <c r="C354" s="14"/>
      <c r="D354" s="20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4"/>
      <c r="B355" s="14"/>
      <c r="C355" s="14"/>
      <c r="D355" s="20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4"/>
      <c r="B356" s="14"/>
      <c r="C356" s="14"/>
      <c r="D356" s="20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4"/>
      <c r="B357" s="14"/>
      <c r="C357" s="14"/>
      <c r="D357" s="20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4"/>
      <c r="B358" s="14"/>
      <c r="C358" s="14"/>
      <c r="D358" s="20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4"/>
      <c r="B359" s="14"/>
      <c r="C359" s="14"/>
      <c r="D359" s="20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4"/>
      <c r="B360" s="14"/>
      <c r="C360" s="14"/>
      <c r="D360" s="20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4"/>
      <c r="B361" s="14"/>
      <c r="C361" s="14"/>
      <c r="D361" s="20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4"/>
      <c r="B362" s="14"/>
      <c r="C362" s="14"/>
      <c r="D362" s="20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4"/>
      <c r="B363" s="14"/>
      <c r="C363" s="14"/>
      <c r="D363" s="20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4"/>
      <c r="B364" s="14"/>
      <c r="C364" s="14"/>
      <c r="D364" s="20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4"/>
      <c r="B365" s="14"/>
      <c r="C365" s="14"/>
      <c r="D365" s="20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4"/>
      <c r="B366" s="14"/>
      <c r="C366" s="14"/>
      <c r="D366" s="20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4"/>
      <c r="B367" s="14"/>
      <c r="C367" s="14"/>
      <c r="D367" s="20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4"/>
      <c r="B368" s="14"/>
      <c r="C368" s="14"/>
      <c r="D368" s="20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4"/>
      <c r="B369" s="14"/>
      <c r="C369" s="14"/>
      <c r="D369" s="20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4"/>
      <c r="B370" s="14"/>
      <c r="C370" s="14"/>
      <c r="D370" s="20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4"/>
      <c r="B371" s="14"/>
      <c r="C371" s="14"/>
      <c r="D371" s="20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4"/>
      <c r="B372" s="14"/>
      <c r="C372" s="14"/>
      <c r="D372" s="20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4"/>
      <c r="B373" s="14"/>
      <c r="C373" s="14"/>
      <c r="D373" s="20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4"/>
      <c r="B374" s="14"/>
      <c r="C374" s="14"/>
      <c r="D374" s="20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4"/>
      <c r="B375" s="14"/>
      <c r="C375" s="14"/>
      <c r="D375" s="20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4"/>
      <c r="B376" s="14"/>
      <c r="C376" s="14"/>
      <c r="D376" s="20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4"/>
      <c r="B377" s="14"/>
      <c r="C377" s="14"/>
      <c r="D377" s="20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4"/>
      <c r="B378" s="14"/>
      <c r="C378" s="14"/>
      <c r="D378" s="20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4"/>
      <c r="B379" s="14"/>
      <c r="C379" s="14"/>
      <c r="D379" s="20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4"/>
      <c r="B380" s="14"/>
      <c r="C380" s="14"/>
      <c r="D380" s="20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4"/>
      <c r="B381" s="14"/>
      <c r="C381" s="14"/>
      <c r="D381" s="20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4"/>
      <c r="B382" s="14"/>
      <c r="C382" s="14"/>
      <c r="D382" s="20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4"/>
      <c r="B383" s="14"/>
      <c r="C383" s="14"/>
      <c r="D383" s="20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4"/>
      <c r="B384" s="14"/>
      <c r="C384" s="14"/>
      <c r="D384" s="20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4"/>
      <c r="B385" s="14"/>
      <c r="C385" s="14"/>
      <c r="D385" s="20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4"/>
      <c r="B386" s="14"/>
      <c r="C386" s="14"/>
      <c r="D386" s="20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4"/>
      <c r="B387" s="14"/>
      <c r="C387" s="14"/>
      <c r="D387" s="20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4"/>
      <c r="B388" s="14"/>
      <c r="C388" s="14"/>
      <c r="D388" s="20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4"/>
      <c r="B389" s="14"/>
      <c r="C389" s="14"/>
      <c r="D389" s="20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4"/>
      <c r="B390" s="14"/>
      <c r="C390" s="14"/>
      <c r="D390" s="20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4"/>
      <c r="B391" s="14"/>
      <c r="C391" s="14"/>
      <c r="D391" s="20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4"/>
      <c r="B392" s="14"/>
      <c r="C392" s="14"/>
      <c r="D392" s="20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4"/>
      <c r="B393" s="14"/>
      <c r="C393" s="14"/>
      <c r="D393" s="20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4"/>
      <c r="B394" s="14"/>
      <c r="C394" s="14"/>
      <c r="D394" s="20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4"/>
      <c r="B395" s="14"/>
      <c r="C395" s="14"/>
      <c r="D395" s="20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4"/>
      <c r="B396" s="14"/>
      <c r="C396" s="14"/>
      <c r="D396" s="20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4"/>
      <c r="B397" s="14"/>
      <c r="C397" s="14"/>
      <c r="D397" s="20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4"/>
      <c r="B398" s="14"/>
      <c r="C398" s="14"/>
      <c r="D398" s="20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4"/>
      <c r="B399" s="14"/>
      <c r="C399" s="14"/>
      <c r="D399" s="20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4"/>
      <c r="B400" s="14"/>
      <c r="C400" s="14"/>
      <c r="D400" s="20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4"/>
      <c r="B401" s="14"/>
      <c r="C401" s="14"/>
      <c r="D401" s="20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4"/>
      <c r="B402" s="14"/>
      <c r="C402" s="14"/>
      <c r="D402" s="20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4"/>
      <c r="B403" s="14"/>
      <c r="C403" s="14"/>
      <c r="D403" s="20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4"/>
      <c r="B404" s="14"/>
      <c r="C404" s="14"/>
      <c r="D404" s="20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4"/>
      <c r="B405" s="14"/>
      <c r="C405" s="14"/>
      <c r="D405" s="20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4"/>
      <c r="B406" s="14"/>
      <c r="C406" s="14"/>
      <c r="D406" s="20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4"/>
      <c r="B407" s="14"/>
      <c r="C407" s="14"/>
      <c r="D407" s="20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4"/>
      <c r="B408" s="14"/>
      <c r="C408" s="14"/>
      <c r="D408" s="20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4"/>
      <c r="B409" s="14"/>
      <c r="C409" s="14"/>
      <c r="D409" s="20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4"/>
      <c r="B410" s="14"/>
      <c r="C410" s="14"/>
      <c r="D410" s="20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4"/>
      <c r="B411" s="14"/>
      <c r="C411" s="14"/>
      <c r="D411" s="20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4"/>
      <c r="B412" s="14"/>
      <c r="C412" s="14"/>
      <c r="D412" s="20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4"/>
      <c r="B413" s="14"/>
      <c r="C413" s="14"/>
      <c r="D413" s="20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4"/>
      <c r="B414" s="14"/>
      <c r="C414" s="14"/>
      <c r="D414" s="20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4"/>
      <c r="B415" s="14"/>
      <c r="C415" s="14"/>
      <c r="D415" s="20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4"/>
      <c r="B416" s="14"/>
      <c r="C416" s="14"/>
      <c r="D416" s="20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4"/>
      <c r="B417" s="14"/>
      <c r="C417" s="14"/>
      <c r="D417" s="20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4"/>
      <c r="B418" s="14"/>
      <c r="C418" s="14"/>
      <c r="D418" s="20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4"/>
      <c r="B419" s="14"/>
      <c r="C419" s="14"/>
      <c r="D419" s="20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4"/>
      <c r="B420" s="14"/>
      <c r="C420" s="14"/>
      <c r="D420" s="20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4"/>
      <c r="B421" s="14"/>
      <c r="C421" s="14"/>
      <c r="D421" s="20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4"/>
      <c r="B422" s="14"/>
      <c r="C422" s="14"/>
      <c r="D422" s="20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4"/>
      <c r="B423" s="14"/>
      <c r="C423" s="14"/>
      <c r="D423" s="20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4"/>
      <c r="B424" s="14"/>
      <c r="C424" s="14"/>
      <c r="D424" s="20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4"/>
      <c r="B425" s="14"/>
      <c r="C425" s="14"/>
      <c r="D425" s="20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4"/>
      <c r="B426" s="14"/>
      <c r="C426" s="14"/>
      <c r="D426" s="20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4"/>
      <c r="B427" s="14"/>
      <c r="C427" s="14"/>
      <c r="D427" s="20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4"/>
      <c r="B428" s="14"/>
      <c r="C428" s="14"/>
      <c r="D428" s="20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4"/>
      <c r="B429" s="14"/>
      <c r="C429" s="14"/>
      <c r="D429" s="20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4"/>
      <c r="B430" s="14"/>
      <c r="C430" s="14"/>
      <c r="D430" s="20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4"/>
      <c r="B431" s="14"/>
      <c r="C431" s="14"/>
      <c r="D431" s="20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4"/>
      <c r="B432" s="14"/>
      <c r="C432" s="14"/>
      <c r="D432" s="20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4"/>
      <c r="B433" s="14"/>
      <c r="C433" s="14"/>
      <c r="D433" s="20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4"/>
      <c r="B434" s="14"/>
      <c r="C434" s="14"/>
      <c r="D434" s="20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4"/>
      <c r="B435" s="14"/>
      <c r="C435" s="14"/>
      <c r="D435" s="20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4"/>
      <c r="B436" s="14"/>
      <c r="C436" s="14"/>
      <c r="D436" s="20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4"/>
      <c r="B437" s="14"/>
      <c r="C437" s="14"/>
      <c r="D437" s="20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4"/>
      <c r="B438" s="14"/>
      <c r="C438" s="14"/>
      <c r="D438" s="20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4"/>
      <c r="B439" s="14"/>
      <c r="C439" s="14"/>
      <c r="D439" s="20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4"/>
      <c r="B440" s="14"/>
      <c r="C440" s="14"/>
      <c r="D440" s="20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4"/>
      <c r="B441" s="14"/>
      <c r="C441" s="14"/>
      <c r="D441" s="20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4"/>
      <c r="B442" s="14"/>
      <c r="C442" s="14"/>
      <c r="D442" s="20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4"/>
      <c r="B443" s="14"/>
      <c r="C443" s="14"/>
      <c r="D443" s="20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4"/>
      <c r="B444" s="14"/>
      <c r="C444" s="14"/>
      <c r="D444" s="20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4"/>
      <c r="B445" s="14"/>
      <c r="C445" s="14"/>
      <c r="D445" s="20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4"/>
      <c r="B446" s="14"/>
      <c r="C446" s="14"/>
      <c r="D446" s="20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4"/>
      <c r="B447" s="14"/>
      <c r="C447" s="14"/>
      <c r="D447" s="20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4"/>
      <c r="B448" s="14"/>
      <c r="C448" s="14"/>
      <c r="D448" s="20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4"/>
      <c r="B449" s="14"/>
      <c r="C449" s="14"/>
      <c r="D449" s="20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4"/>
      <c r="B450" s="14"/>
      <c r="C450" s="14"/>
      <c r="D450" s="20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4"/>
      <c r="B451" s="14"/>
      <c r="C451" s="14"/>
      <c r="D451" s="20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4"/>
      <c r="B452" s="14"/>
      <c r="C452" s="14"/>
      <c r="D452" s="20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4"/>
      <c r="B453" s="14"/>
      <c r="C453" s="14"/>
      <c r="D453" s="20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4"/>
      <c r="B454" s="14"/>
      <c r="C454" s="14"/>
      <c r="D454" s="20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4"/>
      <c r="B455" s="14"/>
      <c r="C455" s="14"/>
      <c r="D455" s="20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4"/>
      <c r="B456" s="14"/>
      <c r="C456" s="14"/>
      <c r="D456" s="20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4"/>
      <c r="B457" s="14"/>
      <c r="C457" s="14"/>
      <c r="D457" s="20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4"/>
      <c r="B458" s="14"/>
      <c r="C458" s="14"/>
      <c r="D458" s="20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4"/>
      <c r="B459" s="14"/>
      <c r="C459" s="14"/>
      <c r="D459" s="20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4"/>
      <c r="B460" s="14"/>
      <c r="C460" s="14"/>
      <c r="D460" s="20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4"/>
      <c r="B461" s="14"/>
      <c r="C461" s="14"/>
      <c r="D461" s="20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4"/>
      <c r="B462" s="14"/>
      <c r="C462" s="14"/>
      <c r="D462" s="20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4"/>
      <c r="B463" s="14"/>
      <c r="C463" s="14"/>
      <c r="D463" s="20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4"/>
      <c r="B464" s="14"/>
      <c r="C464" s="14"/>
      <c r="D464" s="20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4"/>
      <c r="B465" s="14"/>
      <c r="C465" s="14"/>
      <c r="D465" s="20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4"/>
      <c r="B466" s="14"/>
      <c r="C466" s="14"/>
      <c r="D466" s="20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4"/>
      <c r="B467" s="14"/>
      <c r="C467" s="14"/>
      <c r="D467" s="20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4"/>
      <c r="B468" s="14"/>
      <c r="C468" s="14"/>
      <c r="D468" s="20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4"/>
      <c r="B469" s="14"/>
      <c r="C469" s="14"/>
      <c r="D469" s="20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4"/>
      <c r="B470" s="14"/>
      <c r="C470" s="14"/>
      <c r="D470" s="20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4"/>
      <c r="B471" s="14"/>
      <c r="C471" s="14"/>
      <c r="D471" s="20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4"/>
      <c r="B472" s="14"/>
      <c r="C472" s="14"/>
      <c r="D472" s="20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4"/>
      <c r="B473" s="14"/>
      <c r="C473" s="14"/>
      <c r="D473" s="20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4"/>
      <c r="B474" s="14"/>
      <c r="C474" s="14"/>
      <c r="D474" s="20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4"/>
      <c r="B475" s="14"/>
      <c r="C475" s="14"/>
      <c r="D475" s="20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4"/>
      <c r="B476" s="14"/>
      <c r="C476" s="14"/>
      <c r="D476" s="20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4"/>
      <c r="B477" s="14"/>
      <c r="C477" s="14"/>
      <c r="D477" s="20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4"/>
      <c r="B478" s="14"/>
      <c r="C478" s="14"/>
      <c r="D478" s="20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4"/>
      <c r="B479" s="14"/>
      <c r="C479" s="14"/>
      <c r="D479" s="20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4"/>
      <c r="B480" s="14"/>
      <c r="C480" s="14"/>
      <c r="D480" s="20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4"/>
      <c r="B481" s="14"/>
      <c r="C481" s="14"/>
      <c r="D481" s="20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4"/>
      <c r="B482" s="14"/>
      <c r="C482" s="14"/>
      <c r="D482" s="20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4"/>
      <c r="B483" s="14"/>
      <c r="C483" s="14"/>
      <c r="D483" s="20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4"/>
      <c r="B484" s="14"/>
      <c r="C484" s="14"/>
      <c r="D484" s="20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4"/>
      <c r="B485" s="14"/>
      <c r="C485" s="14"/>
      <c r="D485" s="20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4"/>
      <c r="B486" s="14"/>
      <c r="C486" s="14"/>
      <c r="D486" s="20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4"/>
      <c r="B487" s="14"/>
      <c r="C487" s="14"/>
      <c r="D487" s="20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4"/>
      <c r="B488" s="14"/>
      <c r="C488" s="14"/>
      <c r="D488" s="20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4"/>
      <c r="B489" s="14"/>
      <c r="C489" s="14"/>
      <c r="D489" s="20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4"/>
      <c r="B490" s="14"/>
      <c r="C490" s="14"/>
      <c r="D490" s="20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4"/>
      <c r="B491" s="14"/>
      <c r="C491" s="14"/>
      <c r="D491" s="20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4"/>
      <c r="B492" s="14"/>
      <c r="C492" s="14"/>
      <c r="D492" s="20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4"/>
      <c r="B493" s="14"/>
      <c r="C493" s="14"/>
      <c r="D493" s="20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4"/>
      <c r="B494" s="14"/>
      <c r="C494" s="14"/>
      <c r="D494" s="20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4"/>
      <c r="B495" s="14"/>
      <c r="C495" s="14"/>
      <c r="D495" s="20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4"/>
      <c r="B496" s="14"/>
      <c r="C496" s="14"/>
      <c r="D496" s="20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4"/>
      <c r="B497" s="14"/>
      <c r="C497" s="14"/>
      <c r="D497" s="20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4"/>
      <c r="B498" s="14"/>
      <c r="C498" s="14"/>
      <c r="D498" s="20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4"/>
      <c r="B499" s="14"/>
      <c r="C499" s="14"/>
      <c r="D499" s="20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4"/>
      <c r="B500" s="14"/>
      <c r="C500" s="14"/>
      <c r="D500" s="20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4"/>
      <c r="B501" s="14"/>
      <c r="C501" s="14"/>
      <c r="D501" s="20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4"/>
      <c r="B502" s="14"/>
      <c r="C502" s="14"/>
      <c r="D502" s="20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4"/>
      <c r="B503" s="14"/>
      <c r="C503" s="14"/>
      <c r="D503" s="20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4"/>
      <c r="B504" s="14"/>
      <c r="C504" s="14"/>
      <c r="D504" s="20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4"/>
      <c r="B505" s="14"/>
      <c r="C505" s="14"/>
      <c r="D505" s="20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4"/>
      <c r="B506" s="14"/>
      <c r="C506" s="14"/>
      <c r="D506" s="20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4"/>
      <c r="B507" s="14"/>
      <c r="C507" s="14"/>
      <c r="D507" s="20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4"/>
      <c r="B508" s="14"/>
      <c r="C508" s="14"/>
      <c r="D508" s="20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4"/>
      <c r="B509" s="14"/>
      <c r="C509" s="14"/>
      <c r="D509" s="20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4"/>
      <c r="B510" s="14"/>
      <c r="C510" s="14"/>
      <c r="D510" s="20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4"/>
      <c r="B511" s="14"/>
      <c r="C511" s="14"/>
      <c r="D511" s="20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4"/>
      <c r="B512" s="14"/>
      <c r="C512" s="14"/>
      <c r="D512" s="20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4"/>
      <c r="B513" s="14"/>
      <c r="C513" s="14"/>
      <c r="D513" s="20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4"/>
      <c r="B514" s="14"/>
      <c r="C514" s="14"/>
      <c r="D514" s="20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4"/>
      <c r="B515" s="14"/>
      <c r="C515" s="14"/>
      <c r="D515" s="20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4"/>
      <c r="B516" s="14"/>
      <c r="C516" s="14"/>
      <c r="D516" s="20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4"/>
      <c r="B517" s="14"/>
      <c r="C517" s="14"/>
      <c r="D517" s="20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4"/>
      <c r="B518" s="14"/>
      <c r="C518" s="14"/>
      <c r="D518" s="20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4"/>
      <c r="B519" s="14"/>
      <c r="C519" s="14"/>
      <c r="D519" s="20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4"/>
      <c r="B520" s="14"/>
      <c r="C520" s="14"/>
      <c r="D520" s="20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4"/>
      <c r="B521" s="14"/>
      <c r="C521" s="14"/>
      <c r="D521" s="20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4"/>
      <c r="B522" s="14"/>
      <c r="C522" s="14"/>
      <c r="D522" s="20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4"/>
      <c r="B523" s="14"/>
      <c r="C523" s="14"/>
      <c r="D523" s="20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4"/>
      <c r="B524" s="14"/>
      <c r="C524" s="14"/>
      <c r="D524" s="20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4"/>
      <c r="B525" s="14"/>
      <c r="C525" s="14"/>
      <c r="D525" s="20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4"/>
      <c r="B526" s="14"/>
      <c r="C526" s="14"/>
      <c r="D526" s="20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4"/>
      <c r="B527" s="14"/>
      <c r="C527" s="14"/>
      <c r="D527" s="20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4"/>
      <c r="B528" s="14"/>
      <c r="C528" s="14"/>
      <c r="D528" s="20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4"/>
      <c r="B529" s="14"/>
      <c r="C529" s="14"/>
      <c r="D529" s="20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4"/>
      <c r="B530" s="14"/>
      <c r="C530" s="14"/>
      <c r="D530" s="20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4"/>
      <c r="B531" s="14"/>
      <c r="C531" s="14"/>
      <c r="D531" s="20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4"/>
      <c r="B532" s="14"/>
      <c r="C532" s="14"/>
      <c r="D532" s="20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4"/>
      <c r="B533" s="14"/>
      <c r="C533" s="14"/>
      <c r="D533" s="20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4"/>
      <c r="B534" s="14"/>
      <c r="C534" s="14"/>
      <c r="D534" s="20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4"/>
      <c r="B535" s="14"/>
      <c r="C535" s="14"/>
      <c r="D535" s="20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4"/>
      <c r="B536" s="14"/>
      <c r="C536" s="14"/>
      <c r="D536" s="20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4"/>
      <c r="B537" s="14"/>
      <c r="C537" s="14"/>
      <c r="D537" s="20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4"/>
      <c r="B538" s="14"/>
      <c r="C538" s="14"/>
      <c r="D538" s="20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4"/>
      <c r="B539" s="14"/>
      <c r="C539" s="14"/>
      <c r="D539" s="20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4"/>
      <c r="B540" s="14"/>
      <c r="C540" s="14"/>
      <c r="D540" s="20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4"/>
      <c r="B541" s="14"/>
      <c r="C541" s="14"/>
      <c r="D541" s="20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4"/>
      <c r="B542" s="14"/>
      <c r="C542" s="14"/>
      <c r="D542" s="20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4"/>
      <c r="B543" s="14"/>
      <c r="C543" s="14"/>
      <c r="D543" s="20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4"/>
      <c r="B544" s="14"/>
      <c r="C544" s="14"/>
      <c r="D544" s="20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4"/>
      <c r="B545" s="14"/>
      <c r="C545" s="14"/>
      <c r="D545" s="20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4"/>
      <c r="B546" s="14"/>
      <c r="C546" s="14"/>
      <c r="D546" s="20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4"/>
      <c r="B547" s="14"/>
      <c r="C547" s="14"/>
      <c r="D547" s="20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4"/>
      <c r="B548" s="14"/>
      <c r="C548" s="14"/>
      <c r="D548" s="20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4"/>
      <c r="B549" s="14"/>
      <c r="C549" s="14"/>
      <c r="D549" s="20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4"/>
      <c r="B550" s="14"/>
      <c r="C550" s="14"/>
      <c r="D550" s="20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4"/>
      <c r="B551" s="14"/>
      <c r="C551" s="14"/>
      <c r="D551" s="20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4"/>
      <c r="B552" s="14"/>
      <c r="C552" s="14"/>
      <c r="D552" s="20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4"/>
      <c r="B553" s="14"/>
      <c r="C553" s="14"/>
      <c r="D553" s="20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4"/>
      <c r="B554" s="14"/>
      <c r="C554" s="14"/>
      <c r="D554" s="20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4"/>
      <c r="B555" s="14"/>
      <c r="C555" s="14"/>
      <c r="D555" s="20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4"/>
      <c r="B556" s="14"/>
      <c r="C556" s="14"/>
      <c r="D556" s="20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4"/>
      <c r="B557" s="14"/>
      <c r="C557" s="14"/>
      <c r="D557" s="20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4"/>
      <c r="B558" s="14"/>
      <c r="C558" s="14"/>
      <c r="D558" s="20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4"/>
      <c r="B559" s="14"/>
      <c r="C559" s="14"/>
      <c r="D559" s="20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4"/>
      <c r="B560" s="14"/>
      <c r="C560" s="14"/>
      <c r="D560" s="20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4"/>
      <c r="B561" s="14"/>
      <c r="C561" s="14"/>
      <c r="D561" s="20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4"/>
      <c r="B562" s="14"/>
      <c r="C562" s="14"/>
      <c r="D562" s="20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4"/>
      <c r="B563" s="14"/>
      <c r="C563" s="14"/>
      <c r="D563" s="20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4"/>
      <c r="B564" s="14"/>
      <c r="C564" s="14"/>
      <c r="D564" s="20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4"/>
      <c r="B565" s="14"/>
      <c r="C565" s="14"/>
      <c r="D565" s="20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4"/>
      <c r="B566" s="14"/>
      <c r="C566" s="14"/>
      <c r="D566" s="20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4"/>
      <c r="B567" s="14"/>
      <c r="C567" s="14"/>
      <c r="D567" s="20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4"/>
      <c r="B568" s="14"/>
      <c r="C568" s="14"/>
      <c r="D568" s="20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4"/>
      <c r="B569" s="14"/>
      <c r="C569" s="14"/>
      <c r="D569" s="20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4"/>
      <c r="B570" s="14"/>
      <c r="C570" s="14"/>
      <c r="D570" s="20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4"/>
      <c r="B571" s="14"/>
      <c r="C571" s="14"/>
      <c r="D571" s="20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4"/>
      <c r="B572" s="14"/>
      <c r="C572" s="14"/>
      <c r="D572" s="20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4"/>
      <c r="B573" s="14"/>
      <c r="C573" s="14"/>
      <c r="D573" s="20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4"/>
      <c r="B574" s="14"/>
      <c r="C574" s="14"/>
      <c r="D574" s="20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4"/>
      <c r="B575" s="14"/>
      <c r="C575" s="14"/>
      <c r="D575" s="20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4"/>
      <c r="B576" s="14"/>
      <c r="C576" s="14"/>
      <c r="D576" s="20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4"/>
      <c r="B577" s="14"/>
      <c r="C577" s="14"/>
      <c r="D577" s="20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4"/>
      <c r="B578" s="14"/>
      <c r="C578" s="14"/>
      <c r="D578" s="20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4"/>
      <c r="B579" s="14"/>
      <c r="C579" s="14"/>
      <c r="D579" s="20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4"/>
      <c r="B580" s="14"/>
      <c r="C580" s="14"/>
      <c r="D580" s="20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4"/>
      <c r="B581" s="14"/>
      <c r="C581" s="14"/>
      <c r="D581" s="20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4"/>
      <c r="B582" s="14"/>
      <c r="C582" s="14"/>
      <c r="D582" s="20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4"/>
      <c r="B583" s="14"/>
      <c r="C583" s="14"/>
      <c r="D583" s="20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4"/>
      <c r="B584" s="14"/>
      <c r="C584" s="14"/>
      <c r="D584" s="20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4"/>
      <c r="B585" s="14"/>
      <c r="C585" s="14"/>
      <c r="D585" s="20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4"/>
      <c r="B586" s="14"/>
      <c r="C586" s="14"/>
      <c r="D586" s="20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4"/>
      <c r="B587" s="14"/>
      <c r="C587" s="14"/>
      <c r="D587" s="20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4"/>
      <c r="B588" s="14"/>
      <c r="C588" s="14"/>
      <c r="D588" s="20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4"/>
      <c r="B589" s="14"/>
      <c r="C589" s="14"/>
      <c r="D589" s="20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4"/>
      <c r="B590" s="14"/>
      <c r="C590" s="14"/>
      <c r="D590" s="20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4"/>
      <c r="B591" s="14"/>
      <c r="C591" s="14"/>
      <c r="D591" s="20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4"/>
      <c r="B592" s="14"/>
      <c r="C592" s="14"/>
      <c r="D592" s="20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4"/>
      <c r="B593" s="14"/>
      <c r="C593" s="14"/>
      <c r="D593" s="20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4"/>
      <c r="B594" s="14"/>
      <c r="C594" s="14"/>
      <c r="D594" s="20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4"/>
      <c r="B595" s="14"/>
      <c r="C595" s="14"/>
      <c r="D595" s="20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4"/>
      <c r="B596" s="14"/>
      <c r="C596" s="14"/>
      <c r="D596" s="20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4"/>
      <c r="B597" s="14"/>
      <c r="C597" s="14"/>
      <c r="D597" s="20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4"/>
      <c r="B598" s="14"/>
      <c r="C598" s="14"/>
      <c r="D598" s="20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4"/>
      <c r="B599" s="14"/>
      <c r="C599" s="14"/>
      <c r="D599" s="20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4"/>
      <c r="B600" s="14"/>
      <c r="C600" s="14"/>
      <c r="D600" s="20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4"/>
      <c r="B601" s="14"/>
      <c r="C601" s="14"/>
      <c r="D601" s="20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4"/>
      <c r="B602" s="14"/>
      <c r="C602" s="14"/>
      <c r="D602" s="20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4"/>
      <c r="B603" s="14"/>
      <c r="C603" s="14"/>
      <c r="D603" s="20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4"/>
      <c r="B604" s="14"/>
      <c r="C604" s="14"/>
      <c r="D604" s="20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4"/>
      <c r="B605" s="14"/>
      <c r="C605" s="14"/>
      <c r="D605" s="20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4"/>
      <c r="B606" s="14"/>
      <c r="C606" s="14"/>
      <c r="D606" s="20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4"/>
      <c r="B607" s="14"/>
      <c r="C607" s="14"/>
      <c r="D607" s="20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4"/>
      <c r="B608" s="14"/>
      <c r="C608" s="14"/>
      <c r="D608" s="20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4"/>
      <c r="B609" s="14"/>
      <c r="C609" s="14"/>
      <c r="D609" s="20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4"/>
      <c r="B610" s="14"/>
      <c r="C610" s="14"/>
      <c r="D610" s="20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4"/>
      <c r="B611" s="14"/>
      <c r="C611" s="14"/>
      <c r="D611" s="20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4"/>
      <c r="B612" s="14"/>
      <c r="C612" s="14"/>
      <c r="D612" s="20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4"/>
      <c r="B613" s="14"/>
      <c r="C613" s="14"/>
      <c r="D613" s="20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4"/>
      <c r="B614" s="14"/>
      <c r="C614" s="14"/>
      <c r="D614" s="20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4"/>
      <c r="B615" s="14"/>
      <c r="C615" s="14"/>
      <c r="D615" s="20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4"/>
      <c r="B616" s="14"/>
      <c r="C616" s="14"/>
      <c r="D616" s="20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4"/>
      <c r="B617" s="14"/>
      <c r="C617" s="14"/>
      <c r="D617" s="20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4"/>
      <c r="B618" s="14"/>
      <c r="C618" s="14"/>
      <c r="D618" s="20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4"/>
      <c r="B619" s="14"/>
      <c r="C619" s="14"/>
      <c r="D619" s="20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4"/>
      <c r="B620" s="14"/>
      <c r="C620" s="14"/>
      <c r="D620" s="20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4"/>
      <c r="B621" s="14"/>
      <c r="C621" s="14"/>
      <c r="D621" s="20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4"/>
      <c r="B622" s="14"/>
      <c r="C622" s="14"/>
      <c r="D622" s="20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4"/>
      <c r="B623" s="14"/>
      <c r="C623" s="14"/>
      <c r="D623" s="20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4"/>
      <c r="B624" s="14"/>
      <c r="C624" s="14"/>
      <c r="D624" s="20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4"/>
      <c r="B625" s="14"/>
      <c r="C625" s="14"/>
      <c r="D625" s="20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4"/>
      <c r="B626" s="14"/>
      <c r="C626" s="14"/>
      <c r="D626" s="20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4"/>
      <c r="B627" s="14"/>
      <c r="C627" s="14"/>
      <c r="D627" s="20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4"/>
      <c r="B628" s="14"/>
      <c r="C628" s="14"/>
      <c r="D628" s="20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4"/>
      <c r="B629" s="14"/>
      <c r="C629" s="14"/>
      <c r="D629" s="20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4"/>
      <c r="B630" s="14"/>
      <c r="C630" s="14"/>
      <c r="D630" s="20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4"/>
      <c r="B631" s="14"/>
      <c r="C631" s="14"/>
      <c r="D631" s="20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4"/>
      <c r="B632" s="14"/>
      <c r="C632" s="14"/>
      <c r="D632" s="20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4"/>
      <c r="B633" s="14"/>
      <c r="C633" s="14"/>
      <c r="D633" s="20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4"/>
      <c r="B634" s="14"/>
      <c r="C634" s="14"/>
      <c r="D634" s="20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4"/>
      <c r="B635" s="14"/>
      <c r="C635" s="14"/>
      <c r="D635" s="20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4"/>
      <c r="B636" s="14"/>
      <c r="C636" s="14"/>
      <c r="D636" s="20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4"/>
      <c r="B637" s="14"/>
      <c r="C637" s="14"/>
      <c r="D637" s="20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4"/>
      <c r="B638" s="14"/>
      <c r="C638" s="14"/>
      <c r="D638" s="20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4"/>
      <c r="B639" s="14"/>
      <c r="C639" s="14"/>
      <c r="D639" s="20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4"/>
      <c r="B640" s="14"/>
      <c r="C640" s="14"/>
      <c r="D640" s="20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4"/>
      <c r="B641" s="14"/>
      <c r="C641" s="14"/>
      <c r="D641" s="20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4"/>
      <c r="B642" s="14"/>
      <c r="C642" s="14"/>
      <c r="D642" s="20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4"/>
      <c r="B643" s="14"/>
      <c r="C643" s="14"/>
      <c r="D643" s="20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4"/>
      <c r="B644" s="14"/>
      <c r="C644" s="14"/>
      <c r="D644" s="20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4"/>
      <c r="B645" s="14"/>
      <c r="C645" s="14"/>
      <c r="D645" s="20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4"/>
      <c r="B646" s="14"/>
      <c r="C646" s="14"/>
      <c r="D646" s="20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4"/>
      <c r="B647" s="14"/>
      <c r="C647" s="14"/>
      <c r="D647" s="20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4"/>
      <c r="B648" s="14"/>
      <c r="C648" s="14"/>
      <c r="D648" s="20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4"/>
      <c r="B649" s="14"/>
      <c r="C649" s="14"/>
      <c r="D649" s="20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4"/>
      <c r="B650" s="14"/>
      <c r="C650" s="14"/>
      <c r="D650" s="20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4"/>
      <c r="B651" s="14"/>
      <c r="C651" s="14"/>
      <c r="D651" s="20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4"/>
      <c r="B652" s="14"/>
      <c r="C652" s="14"/>
      <c r="D652" s="20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4"/>
      <c r="B653" s="14"/>
      <c r="C653" s="14"/>
      <c r="D653" s="20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4"/>
      <c r="B654" s="14"/>
      <c r="C654" s="14"/>
      <c r="D654" s="20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4"/>
      <c r="B655" s="14"/>
      <c r="C655" s="14"/>
      <c r="D655" s="20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4"/>
      <c r="B656" s="14"/>
      <c r="C656" s="14"/>
      <c r="D656" s="20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4"/>
      <c r="B657" s="14"/>
      <c r="C657" s="14"/>
      <c r="D657" s="20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4"/>
      <c r="B658" s="14"/>
      <c r="C658" s="14"/>
      <c r="D658" s="20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4"/>
      <c r="B659" s="14"/>
      <c r="C659" s="14"/>
      <c r="D659" s="20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4"/>
      <c r="B660" s="14"/>
      <c r="C660" s="14"/>
      <c r="D660" s="20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4"/>
      <c r="B661" s="14"/>
      <c r="C661" s="14"/>
      <c r="D661" s="20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4"/>
      <c r="B662" s="14"/>
      <c r="C662" s="14"/>
      <c r="D662" s="20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4"/>
      <c r="B663" s="14"/>
      <c r="C663" s="14"/>
      <c r="D663" s="20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4"/>
      <c r="B664" s="14"/>
      <c r="C664" s="14"/>
      <c r="D664" s="20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4"/>
      <c r="B665" s="14"/>
      <c r="C665" s="14"/>
      <c r="D665" s="20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4"/>
      <c r="B666" s="14"/>
      <c r="C666" s="14"/>
      <c r="D666" s="20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4"/>
      <c r="B667" s="14"/>
      <c r="C667" s="14"/>
      <c r="D667" s="20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4"/>
      <c r="B668" s="14"/>
      <c r="C668" s="14"/>
      <c r="D668" s="20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4"/>
      <c r="B669" s="14"/>
      <c r="C669" s="14"/>
      <c r="D669" s="20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4"/>
      <c r="B670" s="14"/>
      <c r="C670" s="14"/>
      <c r="D670" s="20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4"/>
      <c r="B671" s="14"/>
      <c r="C671" s="14"/>
      <c r="D671" s="20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4"/>
      <c r="B672" s="14"/>
      <c r="C672" s="14"/>
      <c r="D672" s="20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4"/>
      <c r="B673" s="14"/>
      <c r="C673" s="14"/>
      <c r="D673" s="20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4"/>
      <c r="B674" s="14"/>
      <c r="C674" s="14"/>
      <c r="D674" s="20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4"/>
      <c r="B675" s="14"/>
      <c r="C675" s="14"/>
      <c r="D675" s="20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4"/>
      <c r="B676" s="14"/>
      <c r="C676" s="14"/>
      <c r="D676" s="20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4"/>
      <c r="B677" s="14"/>
      <c r="C677" s="14"/>
      <c r="D677" s="20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4"/>
      <c r="B678" s="14"/>
      <c r="C678" s="14"/>
      <c r="D678" s="20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4"/>
      <c r="B679" s="14"/>
      <c r="C679" s="14"/>
      <c r="D679" s="20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4"/>
      <c r="B680" s="14"/>
      <c r="C680" s="14"/>
      <c r="D680" s="20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4"/>
      <c r="B681" s="14"/>
      <c r="C681" s="14"/>
      <c r="D681" s="20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4"/>
      <c r="B682" s="14"/>
      <c r="C682" s="14"/>
      <c r="D682" s="20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4"/>
      <c r="B683" s="14"/>
      <c r="C683" s="14"/>
      <c r="D683" s="20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4"/>
      <c r="B684" s="14"/>
      <c r="C684" s="14"/>
      <c r="D684" s="20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4"/>
      <c r="B685" s="14"/>
      <c r="C685" s="14"/>
      <c r="D685" s="20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4"/>
      <c r="B686" s="14"/>
      <c r="C686" s="14"/>
      <c r="D686" s="20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4"/>
      <c r="B687" s="14"/>
      <c r="C687" s="14"/>
      <c r="D687" s="20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4"/>
      <c r="B688" s="14"/>
      <c r="C688" s="14"/>
      <c r="D688" s="20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4"/>
      <c r="B689" s="14"/>
      <c r="C689" s="14"/>
      <c r="D689" s="20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4"/>
      <c r="B690" s="14"/>
      <c r="C690" s="14"/>
      <c r="D690" s="20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4"/>
      <c r="B691" s="14"/>
      <c r="C691" s="14"/>
      <c r="D691" s="20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4"/>
      <c r="B692" s="14"/>
      <c r="C692" s="14"/>
      <c r="D692" s="20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4"/>
      <c r="B693" s="14"/>
      <c r="C693" s="14"/>
      <c r="D693" s="20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4"/>
      <c r="B694" s="14"/>
      <c r="C694" s="14"/>
      <c r="D694" s="20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4"/>
      <c r="B695" s="14"/>
      <c r="C695" s="14"/>
      <c r="D695" s="20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4"/>
      <c r="B696" s="14"/>
      <c r="C696" s="14"/>
      <c r="D696" s="20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4"/>
      <c r="B697" s="14"/>
      <c r="C697" s="14"/>
      <c r="D697" s="20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4"/>
      <c r="B698" s="14"/>
      <c r="C698" s="14"/>
      <c r="D698" s="20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4"/>
      <c r="B699" s="14"/>
      <c r="C699" s="14"/>
      <c r="D699" s="20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4"/>
      <c r="B700" s="14"/>
      <c r="C700" s="14"/>
      <c r="D700" s="20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4"/>
      <c r="B701" s="14"/>
      <c r="C701" s="14"/>
      <c r="D701" s="20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4"/>
      <c r="B702" s="14"/>
      <c r="C702" s="14"/>
      <c r="D702" s="20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4"/>
      <c r="B703" s="14"/>
      <c r="C703" s="14"/>
      <c r="D703" s="20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4"/>
      <c r="B704" s="14"/>
      <c r="C704" s="14"/>
      <c r="D704" s="20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4"/>
      <c r="B705" s="14"/>
      <c r="C705" s="14"/>
      <c r="D705" s="20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4"/>
      <c r="B706" s="14"/>
      <c r="C706" s="14"/>
      <c r="D706" s="20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4"/>
      <c r="B707" s="14"/>
      <c r="C707" s="14"/>
      <c r="D707" s="20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4"/>
      <c r="B708" s="14"/>
      <c r="C708" s="14"/>
      <c r="D708" s="20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4"/>
      <c r="B709" s="14"/>
      <c r="C709" s="14"/>
      <c r="D709" s="20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4"/>
      <c r="B710" s="14"/>
      <c r="C710" s="14"/>
      <c r="D710" s="20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4"/>
      <c r="B711" s="14"/>
      <c r="C711" s="14"/>
      <c r="D711" s="20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4"/>
      <c r="B712" s="14"/>
      <c r="C712" s="14"/>
      <c r="D712" s="20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4"/>
      <c r="B713" s="14"/>
      <c r="C713" s="14"/>
      <c r="D713" s="20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4"/>
      <c r="B714" s="14"/>
      <c r="C714" s="14"/>
      <c r="D714" s="20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4"/>
      <c r="B715" s="14"/>
      <c r="C715" s="14"/>
      <c r="D715" s="20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4"/>
      <c r="B716" s="14"/>
      <c r="C716" s="14"/>
      <c r="D716" s="20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4"/>
      <c r="B717" s="14"/>
      <c r="C717" s="14"/>
      <c r="D717" s="20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4"/>
      <c r="B718" s="14"/>
      <c r="C718" s="14"/>
      <c r="D718" s="20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4"/>
      <c r="B719" s="14"/>
      <c r="C719" s="14"/>
      <c r="D719" s="20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4"/>
      <c r="B720" s="14"/>
      <c r="C720" s="14"/>
      <c r="D720" s="20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4"/>
      <c r="B721" s="14"/>
      <c r="C721" s="14"/>
      <c r="D721" s="20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4"/>
      <c r="B722" s="14"/>
      <c r="C722" s="14"/>
      <c r="D722" s="20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4"/>
      <c r="B723" s="14"/>
      <c r="C723" s="14"/>
      <c r="D723" s="20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4"/>
      <c r="B724" s="14"/>
      <c r="C724" s="14"/>
      <c r="D724" s="20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4"/>
      <c r="B725" s="14"/>
      <c r="C725" s="14"/>
      <c r="D725" s="20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4"/>
      <c r="B726" s="14"/>
      <c r="C726" s="14"/>
      <c r="D726" s="20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4"/>
      <c r="B727" s="14"/>
      <c r="C727" s="14"/>
      <c r="D727" s="20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4"/>
      <c r="B728" s="14"/>
      <c r="C728" s="14"/>
      <c r="D728" s="20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4"/>
      <c r="B729" s="14"/>
      <c r="C729" s="14"/>
      <c r="D729" s="20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4"/>
      <c r="B730" s="14"/>
      <c r="C730" s="14"/>
      <c r="D730" s="20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4"/>
      <c r="B731" s="14"/>
      <c r="C731" s="14"/>
      <c r="D731" s="20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4"/>
      <c r="B732" s="14"/>
      <c r="C732" s="14"/>
      <c r="D732" s="20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4"/>
      <c r="B733" s="14"/>
      <c r="C733" s="14"/>
      <c r="D733" s="20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4"/>
      <c r="B734" s="14"/>
      <c r="C734" s="14"/>
      <c r="D734" s="20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4"/>
      <c r="B735" s="14"/>
      <c r="C735" s="14"/>
      <c r="D735" s="20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4"/>
      <c r="B736" s="14"/>
      <c r="C736" s="14"/>
      <c r="D736" s="20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4"/>
      <c r="B737" s="14"/>
      <c r="C737" s="14"/>
      <c r="D737" s="20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4"/>
      <c r="B738" s="14"/>
      <c r="C738" s="14"/>
      <c r="D738" s="20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4"/>
      <c r="B739" s="14"/>
      <c r="C739" s="14"/>
      <c r="D739" s="20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4"/>
      <c r="B740" s="14"/>
      <c r="C740" s="14"/>
      <c r="D740" s="20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4"/>
      <c r="B741" s="14"/>
      <c r="C741" s="14"/>
      <c r="D741" s="20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4"/>
      <c r="B742" s="14"/>
      <c r="C742" s="14"/>
      <c r="D742" s="20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4"/>
      <c r="B743" s="14"/>
      <c r="C743" s="14"/>
      <c r="D743" s="20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4"/>
      <c r="B744" s="14"/>
      <c r="C744" s="14"/>
      <c r="D744" s="20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4"/>
      <c r="B745" s="14"/>
      <c r="C745" s="14"/>
      <c r="D745" s="20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4"/>
      <c r="B746" s="14"/>
      <c r="C746" s="14"/>
      <c r="D746" s="20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4"/>
      <c r="B747" s="14"/>
      <c r="C747" s="14"/>
      <c r="D747" s="20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4"/>
      <c r="B748" s="14"/>
      <c r="C748" s="14"/>
      <c r="D748" s="20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4"/>
      <c r="B749" s="14"/>
      <c r="C749" s="14"/>
      <c r="D749" s="20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4"/>
      <c r="B750" s="14"/>
      <c r="C750" s="14"/>
      <c r="D750" s="20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4"/>
      <c r="B751" s="14"/>
      <c r="C751" s="14"/>
      <c r="D751" s="20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4"/>
      <c r="B752" s="14"/>
      <c r="C752" s="14"/>
      <c r="D752" s="20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4"/>
      <c r="B753" s="14"/>
      <c r="C753" s="14"/>
      <c r="D753" s="20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4"/>
      <c r="B754" s="14"/>
      <c r="C754" s="14"/>
      <c r="D754" s="20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4"/>
      <c r="B755" s="14"/>
      <c r="C755" s="14"/>
      <c r="D755" s="20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4"/>
      <c r="B756" s="14"/>
      <c r="C756" s="14"/>
      <c r="D756" s="20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4"/>
      <c r="B757" s="14"/>
      <c r="C757" s="14"/>
      <c r="D757" s="20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4"/>
      <c r="B758" s="14"/>
      <c r="C758" s="14"/>
      <c r="D758" s="20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4"/>
      <c r="B759" s="14"/>
      <c r="C759" s="14"/>
      <c r="D759" s="20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4"/>
      <c r="B760" s="14"/>
      <c r="C760" s="14"/>
      <c r="D760" s="20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4"/>
      <c r="B761" s="14"/>
      <c r="C761" s="14"/>
      <c r="D761" s="20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4"/>
      <c r="B762" s="14"/>
      <c r="C762" s="14"/>
      <c r="D762" s="20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4"/>
      <c r="B763" s="14"/>
      <c r="C763" s="14"/>
      <c r="D763" s="20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4"/>
      <c r="B764" s="14"/>
      <c r="C764" s="14"/>
      <c r="D764" s="20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4"/>
      <c r="B765" s="14"/>
      <c r="C765" s="14"/>
      <c r="D765" s="20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4"/>
      <c r="B766" s="14"/>
      <c r="C766" s="14"/>
      <c r="D766" s="20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4"/>
      <c r="B767" s="14"/>
      <c r="C767" s="14"/>
      <c r="D767" s="20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4"/>
      <c r="B768" s="14"/>
      <c r="C768" s="14"/>
      <c r="D768" s="20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4"/>
      <c r="B769" s="14"/>
      <c r="C769" s="14"/>
      <c r="D769" s="20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4"/>
      <c r="B770" s="14"/>
      <c r="C770" s="14"/>
      <c r="D770" s="20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4"/>
      <c r="B771" s="14"/>
      <c r="C771" s="14"/>
      <c r="D771" s="20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4"/>
      <c r="B772" s="14"/>
      <c r="C772" s="14"/>
      <c r="D772" s="20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4"/>
      <c r="B773" s="14"/>
      <c r="C773" s="14"/>
      <c r="D773" s="20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4"/>
      <c r="B774" s="14"/>
      <c r="C774" s="14"/>
      <c r="D774" s="20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4"/>
      <c r="B775" s="14"/>
      <c r="C775" s="14"/>
      <c r="D775" s="20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4"/>
      <c r="B776" s="14"/>
      <c r="C776" s="14"/>
      <c r="D776" s="20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4"/>
      <c r="B777" s="14"/>
      <c r="C777" s="14"/>
      <c r="D777" s="20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4"/>
      <c r="B778" s="14"/>
      <c r="C778" s="14"/>
      <c r="D778" s="20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4"/>
      <c r="B779" s="14"/>
      <c r="C779" s="14"/>
      <c r="D779" s="20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4"/>
      <c r="B780" s="14"/>
      <c r="C780" s="14"/>
      <c r="D780" s="20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4"/>
      <c r="B781" s="14"/>
      <c r="C781" s="14"/>
      <c r="D781" s="20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4"/>
      <c r="B782" s="14"/>
      <c r="C782" s="14"/>
      <c r="D782" s="20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4"/>
      <c r="B783" s="14"/>
      <c r="C783" s="14"/>
      <c r="D783" s="20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4"/>
      <c r="B784" s="14"/>
      <c r="C784" s="14"/>
      <c r="D784" s="20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4"/>
      <c r="B785" s="14"/>
      <c r="C785" s="14"/>
      <c r="D785" s="20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4"/>
      <c r="B786" s="14"/>
      <c r="C786" s="14"/>
      <c r="D786" s="20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4"/>
      <c r="B787" s="14"/>
      <c r="C787" s="14"/>
      <c r="D787" s="20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4"/>
      <c r="B788" s="14"/>
      <c r="C788" s="14"/>
      <c r="D788" s="20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4"/>
      <c r="B789" s="14"/>
      <c r="C789" s="14"/>
      <c r="D789" s="20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4"/>
      <c r="B790" s="14"/>
      <c r="C790" s="14"/>
      <c r="D790" s="20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4"/>
      <c r="B791" s="14"/>
      <c r="C791" s="14"/>
      <c r="D791" s="20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4"/>
      <c r="B792" s="14"/>
      <c r="C792" s="14"/>
      <c r="D792" s="20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4"/>
      <c r="B793" s="14"/>
      <c r="C793" s="14"/>
      <c r="D793" s="20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4"/>
      <c r="B794" s="14"/>
      <c r="C794" s="14"/>
      <c r="D794" s="20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4"/>
      <c r="B795" s="14"/>
      <c r="C795" s="14"/>
      <c r="D795" s="20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4"/>
      <c r="B796" s="14"/>
      <c r="C796" s="14"/>
      <c r="D796" s="20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4"/>
      <c r="B797" s="14"/>
      <c r="C797" s="14"/>
      <c r="D797" s="20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4"/>
      <c r="B798" s="14"/>
      <c r="C798" s="14"/>
      <c r="D798" s="20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4"/>
      <c r="B799" s="14"/>
      <c r="C799" s="14"/>
      <c r="D799" s="20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4"/>
      <c r="B800" s="14"/>
      <c r="C800" s="14"/>
      <c r="D800" s="20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4"/>
      <c r="B801" s="14"/>
      <c r="C801" s="14"/>
      <c r="D801" s="20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4"/>
      <c r="B802" s="14"/>
      <c r="C802" s="14"/>
      <c r="D802" s="20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4"/>
      <c r="B803" s="14"/>
      <c r="C803" s="14"/>
      <c r="D803" s="20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4"/>
      <c r="B804" s="14"/>
      <c r="C804" s="14"/>
      <c r="D804" s="20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4"/>
      <c r="B805" s="14"/>
      <c r="C805" s="14"/>
      <c r="D805" s="20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4"/>
      <c r="B806" s="14"/>
      <c r="C806" s="14"/>
      <c r="D806" s="20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4"/>
      <c r="B807" s="14"/>
      <c r="C807" s="14"/>
      <c r="D807" s="20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4"/>
      <c r="B808" s="14"/>
      <c r="C808" s="14"/>
      <c r="D808" s="20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4"/>
      <c r="B809" s="14"/>
      <c r="C809" s="14"/>
      <c r="D809" s="20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4"/>
      <c r="B810" s="14"/>
      <c r="C810" s="14"/>
      <c r="D810" s="20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4"/>
      <c r="B811" s="14"/>
      <c r="C811" s="14"/>
      <c r="D811" s="20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4"/>
      <c r="B812" s="14"/>
      <c r="C812" s="14"/>
      <c r="D812" s="20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4"/>
      <c r="B813" s="14"/>
      <c r="C813" s="14"/>
      <c r="D813" s="20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4"/>
      <c r="B814" s="14"/>
      <c r="C814" s="14"/>
      <c r="D814" s="20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4"/>
      <c r="B815" s="14"/>
      <c r="C815" s="14"/>
      <c r="D815" s="20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4"/>
      <c r="B816" s="14"/>
      <c r="C816" s="14"/>
      <c r="D816" s="20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4"/>
      <c r="B817" s="14"/>
      <c r="C817" s="14"/>
      <c r="D817" s="20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4"/>
      <c r="B818" s="14"/>
      <c r="C818" s="14"/>
      <c r="D818" s="20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4"/>
      <c r="B819" s="14"/>
      <c r="C819" s="14"/>
      <c r="D819" s="20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4"/>
      <c r="B820" s="14"/>
      <c r="C820" s="14"/>
      <c r="D820" s="20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4"/>
      <c r="B821" s="14"/>
      <c r="C821" s="14"/>
      <c r="D821" s="20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4"/>
      <c r="B822" s="14"/>
      <c r="C822" s="14"/>
      <c r="D822" s="20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4"/>
      <c r="B823" s="14"/>
      <c r="C823" s="14"/>
      <c r="D823" s="20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4"/>
      <c r="B824" s="14"/>
      <c r="C824" s="14"/>
      <c r="D824" s="20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4"/>
      <c r="B825" s="14"/>
      <c r="C825" s="14"/>
      <c r="D825" s="20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4"/>
      <c r="B826" s="14"/>
      <c r="C826" s="14"/>
      <c r="D826" s="20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4"/>
      <c r="B827" s="14"/>
      <c r="C827" s="14"/>
      <c r="D827" s="20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4"/>
      <c r="B828" s="14"/>
      <c r="C828" s="14"/>
      <c r="D828" s="20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4"/>
      <c r="B829" s="14"/>
      <c r="C829" s="14"/>
      <c r="D829" s="20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4"/>
      <c r="B830" s="14"/>
      <c r="C830" s="14"/>
      <c r="D830" s="20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4"/>
      <c r="B831" s="14"/>
      <c r="C831" s="14"/>
      <c r="D831" s="20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4"/>
      <c r="B832" s="14"/>
      <c r="C832" s="14"/>
      <c r="D832" s="20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4"/>
      <c r="B833" s="14"/>
      <c r="C833" s="14"/>
      <c r="D833" s="20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4"/>
      <c r="B834" s="14"/>
      <c r="C834" s="14"/>
      <c r="D834" s="20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4"/>
      <c r="B835" s="14"/>
      <c r="C835" s="14"/>
      <c r="D835" s="20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4"/>
      <c r="B836" s="14"/>
      <c r="C836" s="14"/>
      <c r="D836" s="20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4"/>
      <c r="B837" s="14"/>
      <c r="C837" s="14"/>
      <c r="D837" s="20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4"/>
      <c r="B838" s="14"/>
      <c r="C838" s="14"/>
      <c r="D838" s="20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4"/>
      <c r="B839" s="14"/>
      <c r="C839" s="14"/>
      <c r="D839" s="20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4"/>
      <c r="B840" s="14"/>
      <c r="C840" s="14"/>
      <c r="D840" s="20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4"/>
      <c r="B841" s="14"/>
      <c r="C841" s="14"/>
      <c r="D841" s="20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4"/>
      <c r="B842" s="14"/>
      <c r="C842" s="14"/>
      <c r="D842" s="20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4"/>
      <c r="B843" s="14"/>
      <c r="C843" s="14"/>
      <c r="D843" s="20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4"/>
      <c r="B844" s="14"/>
      <c r="C844" s="14"/>
      <c r="D844" s="20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4"/>
      <c r="B845" s="14"/>
      <c r="C845" s="14"/>
      <c r="D845" s="20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4"/>
      <c r="B846" s="14"/>
      <c r="C846" s="14"/>
      <c r="D846" s="20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4"/>
      <c r="B847" s="14"/>
      <c r="C847" s="14"/>
      <c r="D847" s="20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4"/>
      <c r="B848" s="14"/>
      <c r="C848" s="14"/>
      <c r="D848" s="20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4"/>
      <c r="B849" s="14"/>
      <c r="C849" s="14"/>
      <c r="D849" s="20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4"/>
      <c r="B850" s="14"/>
      <c r="C850" s="14"/>
      <c r="D850" s="20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4"/>
      <c r="B851" s="14"/>
      <c r="C851" s="14"/>
      <c r="D851" s="20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4"/>
      <c r="B852" s="14"/>
      <c r="C852" s="14"/>
      <c r="D852" s="20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4"/>
      <c r="B853" s="14"/>
      <c r="C853" s="14"/>
      <c r="D853" s="20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4"/>
      <c r="B854" s="14"/>
      <c r="C854" s="14"/>
      <c r="D854" s="20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4"/>
      <c r="B855" s="14"/>
      <c r="C855" s="14"/>
      <c r="D855" s="20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4"/>
      <c r="B856" s="14"/>
      <c r="C856" s="14"/>
      <c r="D856" s="20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4"/>
      <c r="B857" s="14"/>
      <c r="C857" s="14"/>
      <c r="D857" s="20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4"/>
      <c r="B858" s="14"/>
      <c r="C858" s="14"/>
      <c r="D858" s="20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4"/>
      <c r="B859" s="14"/>
      <c r="C859" s="14"/>
      <c r="D859" s="20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4"/>
      <c r="B860" s="14"/>
      <c r="C860" s="14"/>
      <c r="D860" s="20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4"/>
      <c r="B861" s="14"/>
      <c r="C861" s="14"/>
      <c r="D861" s="20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4"/>
      <c r="B862" s="14"/>
      <c r="C862" s="14"/>
      <c r="D862" s="20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4"/>
      <c r="B863" s="14"/>
      <c r="C863" s="14"/>
      <c r="D863" s="20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4"/>
      <c r="B864" s="14"/>
      <c r="C864" s="14"/>
      <c r="D864" s="20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4"/>
      <c r="B865" s="14"/>
      <c r="C865" s="14"/>
      <c r="D865" s="20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4"/>
      <c r="B866" s="14"/>
      <c r="C866" s="14"/>
      <c r="D866" s="20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4"/>
      <c r="B867" s="14"/>
      <c r="C867" s="14"/>
      <c r="D867" s="20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4"/>
      <c r="B868" s="14"/>
      <c r="C868" s="14"/>
      <c r="D868" s="20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4"/>
      <c r="B869" s="14"/>
      <c r="C869" s="14"/>
      <c r="D869" s="20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4"/>
      <c r="B870" s="14"/>
      <c r="C870" s="14"/>
      <c r="D870" s="20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4"/>
      <c r="B871" s="14"/>
      <c r="C871" s="14"/>
      <c r="D871" s="20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4"/>
      <c r="B872" s="14"/>
      <c r="C872" s="14"/>
      <c r="D872" s="20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4"/>
      <c r="B873" s="14"/>
      <c r="C873" s="14"/>
      <c r="D873" s="20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4"/>
      <c r="B874" s="14"/>
      <c r="C874" s="14"/>
      <c r="D874" s="20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4"/>
      <c r="B875" s="14"/>
      <c r="C875" s="14"/>
      <c r="D875" s="20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4"/>
      <c r="B876" s="14"/>
      <c r="C876" s="14"/>
      <c r="D876" s="20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4"/>
      <c r="B877" s="14"/>
      <c r="C877" s="14"/>
      <c r="D877" s="20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4"/>
      <c r="B878" s="14"/>
      <c r="C878" s="14"/>
      <c r="D878" s="20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4"/>
      <c r="B879" s="14"/>
      <c r="C879" s="14"/>
      <c r="D879" s="20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4"/>
      <c r="B880" s="14"/>
      <c r="C880" s="14"/>
      <c r="D880" s="20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4"/>
      <c r="B881" s="14"/>
      <c r="C881" s="14"/>
      <c r="D881" s="20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4"/>
      <c r="B882" s="14"/>
      <c r="C882" s="14"/>
      <c r="D882" s="20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4"/>
      <c r="B883" s="14"/>
      <c r="C883" s="14"/>
      <c r="D883" s="20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4"/>
      <c r="B884" s="14"/>
      <c r="C884" s="14"/>
      <c r="D884" s="20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4"/>
      <c r="B885" s="14"/>
      <c r="C885" s="14"/>
      <c r="D885" s="20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4"/>
      <c r="B886" s="14"/>
      <c r="C886" s="14"/>
      <c r="D886" s="20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4"/>
      <c r="B887" s="14"/>
      <c r="C887" s="14"/>
      <c r="D887" s="20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4"/>
      <c r="B888" s="14"/>
      <c r="C888" s="14"/>
      <c r="D888" s="20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4"/>
      <c r="B889" s="14"/>
      <c r="C889" s="14"/>
      <c r="D889" s="20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4"/>
      <c r="B890" s="14"/>
      <c r="C890" s="14"/>
      <c r="D890" s="20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4"/>
      <c r="B891" s="14"/>
      <c r="C891" s="14"/>
      <c r="D891" s="20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4"/>
      <c r="B892" s="14"/>
      <c r="C892" s="14"/>
      <c r="D892" s="20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4"/>
      <c r="B893" s="14"/>
      <c r="C893" s="14"/>
      <c r="D893" s="20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4"/>
      <c r="B894" s="14"/>
      <c r="C894" s="14"/>
      <c r="D894" s="20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4"/>
      <c r="B895" s="14"/>
      <c r="C895" s="14"/>
      <c r="D895" s="20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4"/>
      <c r="B896" s="14"/>
      <c r="C896" s="14"/>
      <c r="D896" s="20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4"/>
      <c r="B897" s="14"/>
      <c r="C897" s="14"/>
      <c r="D897" s="20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4"/>
      <c r="B898" s="14"/>
      <c r="C898" s="14"/>
      <c r="D898" s="20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4"/>
      <c r="B899" s="14"/>
      <c r="C899" s="14"/>
      <c r="D899" s="20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4"/>
      <c r="B900" s="14"/>
      <c r="C900" s="14"/>
      <c r="D900" s="20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4"/>
      <c r="B901" s="14"/>
      <c r="C901" s="14"/>
      <c r="D901" s="20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4"/>
      <c r="B902" s="14"/>
      <c r="C902" s="14"/>
      <c r="D902" s="20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4"/>
      <c r="B903" s="14"/>
      <c r="C903" s="14"/>
      <c r="D903" s="20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4"/>
      <c r="B904" s="14"/>
      <c r="C904" s="14"/>
      <c r="D904" s="20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4"/>
      <c r="B905" s="14"/>
      <c r="C905" s="14"/>
      <c r="D905" s="20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4"/>
      <c r="B906" s="14"/>
      <c r="C906" s="14"/>
      <c r="D906" s="20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4"/>
      <c r="B907" s="14"/>
      <c r="C907" s="14"/>
      <c r="D907" s="20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4"/>
      <c r="B908" s="14"/>
      <c r="C908" s="14"/>
      <c r="D908" s="20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4"/>
      <c r="B909" s="14"/>
      <c r="C909" s="14"/>
      <c r="D909" s="20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4"/>
      <c r="B910" s="14"/>
      <c r="C910" s="14"/>
      <c r="D910" s="20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4"/>
      <c r="B911" s="14"/>
      <c r="C911" s="14"/>
      <c r="D911" s="20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4"/>
      <c r="B912" s="14"/>
      <c r="C912" s="14"/>
      <c r="D912" s="20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4"/>
      <c r="B913" s="14"/>
      <c r="C913" s="14"/>
      <c r="D913" s="20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4"/>
      <c r="B914" s="14"/>
      <c r="C914" s="14"/>
      <c r="D914" s="20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4"/>
      <c r="B915" s="14"/>
      <c r="C915" s="14"/>
      <c r="D915" s="20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4"/>
      <c r="B916" s="14"/>
      <c r="C916" s="14"/>
      <c r="D916" s="20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4"/>
      <c r="B917" s="14"/>
      <c r="C917" s="14"/>
      <c r="D917" s="20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4"/>
      <c r="B918" s="14"/>
      <c r="C918" s="14"/>
      <c r="D918" s="20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4"/>
      <c r="B919" s="14"/>
      <c r="C919" s="14"/>
      <c r="D919" s="20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4"/>
      <c r="B920" s="14"/>
      <c r="C920" s="14"/>
      <c r="D920" s="20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4"/>
      <c r="B921" s="14"/>
      <c r="C921" s="14"/>
      <c r="D921" s="20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4"/>
      <c r="B922" s="14"/>
      <c r="C922" s="14"/>
      <c r="D922" s="20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4"/>
      <c r="B923" s="14"/>
      <c r="C923" s="14"/>
      <c r="D923" s="20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4"/>
      <c r="B924" s="14"/>
      <c r="C924" s="14"/>
      <c r="D924" s="20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4"/>
      <c r="B925" s="14"/>
      <c r="C925" s="14"/>
      <c r="D925" s="20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4"/>
      <c r="B926" s="14"/>
      <c r="C926" s="14"/>
      <c r="D926" s="20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4"/>
      <c r="B927" s="14"/>
      <c r="C927" s="14"/>
      <c r="D927" s="20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4"/>
      <c r="B928" s="14"/>
      <c r="C928" s="14"/>
      <c r="D928" s="20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4"/>
      <c r="B929" s="14"/>
      <c r="C929" s="14"/>
      <c r="D929" s="20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4"/>
      <c r="B930" s="14"/>
      <c r="C930" s="14"/>
      <c r="D930" s="20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4"/>
      <c r="B931" s="14"/>
      <c r="C931" s="14"/>
      <c r="D931" s="20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4"/>
      <c r="B932" s="14"/>
      <c r="C932" s="14"/>
      <c r="D932" s="20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4"/>
      <c r="B933" s="14"/>
      <c r="C933" s="14"/>
      <c r="D933" s="20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4"/>
      <c r="B934" s="14"/>
      <c r="C934" s="14"/>
      <c r="D934" s="20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4"/>
      <c r="B935" s="14"/>
      <c r="C935" s="14"/>
      <c r="D935" s="20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4"/>
      <c r="B936" s="14"/>
      <c r="C936" s="14"/>
      <c r="D936" s="20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4"/>
      <c r="B937" s="14"/>
      <c r="C937" s="14"/>
      <c r="D937" s="20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4"/>
      <c r="B938" s="14"/>
      <c r="C938" s="14"/>
      <c r="D938" s="20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4"/>
      <c r="B939" s="14"/>
      <c r="C939" s="14"/>
      <c r="D939" s="20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4"/>
      <c r="B940" s="14"/>
      <c r="C940" s="14"/>
      <c r="D940" s="20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4"/>
      <c r="B941" s="14"/>
      <c r="C941" s="14"/>
      <c r="D941" s="20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4"/>
      <c r="B942" s="14"/>
      <c r="C942" s="14"/>
      <c r="D942" s="20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4"/>
      <c r="B943" s="14"/>
      <c r="C943" s="14"/>
      <c r="D943" s="20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4"/>
      <c r="B944" s="14"/>
      <c r="C944" s="14"/>
      <c r="D944" s="20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4"/>
      <c r="B945" s="14"/>
      <c r="C945" s="14"/>
      <c r="D945" s="20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4"/>
      <c r="B946" s="14"/>
      <c r="C946" s="14"/>
      <c r="D946" s="20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4"/>
      <c r="B947" s="14"/>
      <c r="C947" s="14"/>
      <c r="D947" s="20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4"/>
      <c r="B948" s="14"/>
      <c r="C948" s="14"/>
      <c r="D948" s="20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4"/>
      <c r="B949" s="14"/>
      <c r="C949" s="14"/>
      <c r="D949" s="20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4"/>
      <c r="B950" s="14"/>
      <c r="C950" s="14"/>
      <c r="D950" s="20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4"/>
      <c r="B951" s="14"/>
      <c r="C951" s="14"/>
      <c r="D951" s="20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4"/>
      <c r="B952" s="14"/>
      <c r="C952" s="14"/>
      <c r="D952" s="20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4"/>
      <c r="B953" s="14"/>
      <c r="C953" s="14"/>
      <c r="D953" s="20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4"/>
      <c r="B954" s="14"/>
      <c r="C954" s="14"/>
      <c r="D954" s="20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4"/>
      <c r="B955" s="14"/>
      <c r="C955" s="14"/>
      <c r="D955" s="20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4"/>
      <c r="B956" s="14"/>
      <c r="C956" s="14"/>
      <c r="D956" s="20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4"/>
      <c r="B957" s="14"/>
      <c r="C957" s="14"/>
      <c r="D957" s="20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4"/>
      <c r="B958" s="14"/>
      <c r="C958" s="14"/>
      <c r="D958" s="20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4"/>
      <c r="B959" s="14"/>
      <c r="C959" s="14"/>
      <c r="D959" s="20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4"/>
      <c r="B960" s="14"/>
      <c r="C960" s="14"/>
      <c r="D960" s="20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4"/>
      <c r="B961" s="14"/>
      <c r="C961" s="14"/>
      <c r="D961" s="20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4"/>
      <c r="B962" s="14"/>
      <c r="C962" s="14"/>
      <c r="D962" s="20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4"/>
      <c r="B963" s="14"/>
      <c r="C963" s="14"/>
      <c r="D963" s="20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4"/>
      <c r="B964" s="14"/>
      <c r="C964" s="14"/>
      <c r="D964" s="20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4"/>
      <c r="B965" s="14"/>
      <c r="C965" s="14"/>
      <c r="D965" s="20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4"/>
      <c r="B966" s="14"/>
      <c r="C966" s="14"/>
      <c r="D966" s="20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4"/>
      <c r="B967" s="14"/>
      <c r="C967" s="14"/>
      <c r="D967" s="20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4"/>
      <c r="B968" s="14"/>
      <c r="C968" s="14"/>
      <c r="D968" s="20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4"/>
      <c r="B969" s="14"/>
      <c r="C969" s="14"/>
      <c r="D969" s="20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4"/>
      <c r="B970" s="14"/>
      <c r="C970" s="14"/>
      <c r="D970" s="20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4"/>
      <c r="B971" s="14"/>
      <c r="C971" s="14"/>
      <c r="D971" s="20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4"/>
      <c r="B972" s="14"/>
      <c r="C972" s="14"/>
      <c r="D972" s="20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4"/>
      <c r="B973" s="14"/>
      <c r="C973" s="14"/>
      <c r="D973" s="20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4"/>
      <c r="B974" s="14"/>
      <c r="C974" s="14"/>
      <c r="D974" s="20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4"/>
      <c r="B975" s="14"/>
      <c r="C975" s="14"/>
      <c r="D975" s="20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4"/>
      <c r="B976" s="14"/>
      <c r="C976" s="14"/>
      <c r="D976" s="20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4"/>
      <c r="B977" s="14"/>
      <c r="C977" s="14"/>
      <c r="D977" s="20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4"/>
      <c r="B978" s="14"/>
      <c r="C978" s="14"/>
      <c r="D978" s="20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4"/>
      <c r="B979" s="14"/>
      <c r="C979" s="14"/>
      <c r="D979" s="20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4"/>
      <c r="B980" s="14"/>
      <c r="C980" s="14"/>
      <c r="D980" s="20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4"/>
      <c r="B981" s="14"/>
      <c r="C981" s="14"/>
      <c r="D981" s="20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4"/>
      <c r="B982" s="14"/>
      <c r="C982" s="14"/>
      <c r="D982" s="20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4"/>
      <c r="B983" s="14"/>
      <c r="C983" s="14"/>
      <c r="D983" s="20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4"/>
      <c r="B984" s="14"/>
      <c r="C984" s="14"/>
      <c r="D984" s="20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4"/>
      <c r="B985" s="14"/>
      <c r="C985" s="14"/>
      <c r="D985" s="20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4"/>
      <c r="B986" s="14"/>
      <c r="C986" s="14"/>
      <c r="D986" s="20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4"/>
      <c r="B987" s="14"/>
      <c r="C987" s="14"/>
      <c r="D987" s="20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4"/>
      <c r="B988" s="14"/>
      <c r="C988" s="14"/>
      <c r="D988" s="20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4"/>
      <c r="B989" s="14"/>
      <c r="C989" s="14"/>
      <c r="D989" s="20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4"/>
      <c r="B990" s="14"/>
      <c r="C990" s="14"/>
      <c r="D990" s="20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4"/>
      <c r="B991" s="14"/>
      <c r="C991" s="14"/>
      <c r="D991" s="20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4"/>
      <c r="B992" s="14"/>
      <c r="C992" s="14"/>
      <c r="D992" s="20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4"/>
      <c r="B993" s="14"/>
      <c r="C993" s="14"/>
      <c r="D993" s="20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4"/>
      <c r="B994" s="14"/>
      <c r="C994" s="14"/>
      <c r="D994" s="20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4"/>
      <c r="B995" s="14"/>
      <c r="C995" s="14"/>
      <c r="D995" s="20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4"/>
      <c r="B996" s="14"/>
      <c r="C996" s="14"/>
      <c r="D996" s="20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4"/>
      <c r="B997" s="14"/>
      <c r="C997" s="14"/>
      <c r="D997" s="20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4"/>
      <c r="B998" s="14"/>
      <c r="C998" s="14"/>
      <c r="D998" s="20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4"/>
      <c r="B999" s="14"/>
      <c r="C999" s="14"/>
      <c r="D999" s="20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4"/>
      <c r="B1000" s="14"/>
      <c r="C1000" s="14"/>
      <c r="D1000" s="20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4"/>
      <c r="B1001" s="14"/>
      <c r="C1001" s="14"/>
      <c r="D1001" s="20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3.29"/>
  </cols>
  <sheetData>
    <row r="1">
      <c r="A1" s="27" t="s">
        <v>655</v>
      </c>
      <c r="B1" s="28" t="s">
        <v>60</v>
      </c>
      <c r="C1" s="28" t="s">
        <v>26</v>
      </c>
      <c r="D1" s="28" t="s">
        <v>70</v>
      </c>
      <c r="E1" s="28" t="s">
        <v>81</v>
      </c>
      <c r="F1" s="28" t="s">
        <v>71</v>
      </c>
      <c r="G1" s="28" t="s">
        <v>88</v>
      </c>
      <c r="H1" s="28" t="s">
        <v>89</v>
      </c>
      <c r="I1" s="28" t="s">
        <v>656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27"/>
      <c r="B2" s="30">
        <f t="shared" ref="B2:H2" si="1">sum(B3:B31)</f>
        <v>5</v>
      </c>
      <c r="C2" s="30">
        <f t="shared" si="1"/>
        <v>9</v>
      </c>
      <c r="D2" s="30">
        <f t="shared" si="1"/>
        <v>13</v>
      </c>
      <c r="E2" s="30">
        <f t="shared" si="1"/>
        <v>2</v>
      </c>
      <c r="F2" s="30">
        <f t="shared" si="1"/>
        <v>3</v>
      </c>
      <c r="G2" s="30">
        <f t="shared" si="1"/>
        <v>5</v>
      </c>
      <c r="H2" s="30">
        <f t="shared" si="1"/>
        <v>2</v>
      </c>
      <c r="I2" s="28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1" t="s">
        <v>127</v>
      </c>
      <c r="B3" s="32">
        <f t="shared" ref="B3:B31" si="2">countif(A3,"*Puppies*")</f>
        <v>0</v>
      </c>
      <c r="C3" s="32">
        <f t="shared" ref="C3:C31" si="3">countif(A3,"*Cake*")</f>
        <v>1</v>
      </c>
      <c r="D3" s="32">
        <f>countif(A3,"*Bottle*")</f>
        <v>0</v>
      </c>
      <c r="E3" s="32">
        <f t="shared" ref="E3:E31" si="4">countif(A3,"*Neon*")</f>
        <v>0</v>
      </c>
      <c r="F3" s="32">
        <f t="shared" ref="F3:F31" si="5">countif(A3,"*Danc*")</f>
        <v>0</v>
      </c>
      <c r="G3" s="32">
        <f t="shared" ref="G3:G11" si="6">countif(A3,"*Exotic*")</f>
        <v>0</v>
      </c>
      <c r="H3" s="32">
        <f t="shared" ref="H3:H13" si="7">countif(A3,"*Corona*")</f>
        <v>0</v>
      </c>
      <c r="I3" s="29">
        <f t="shared" ref="I3:I31" si="8">sum(B3:H3)</f>
        <v>1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1" t="s">
        <v>162</v>
      </c>
      <c r="B4" s="32">
        <f t="shared" si="2"/>
        <v>0</v>
      </c>
      <c r="C4" s="32">
        <f t="shared" si="3"/>
        <v>0</v>
      </c>
      <c r="D4" s="33">
        <v>1.0</v>
      </c>
      <c r="E4" s="32">
        <f t="shared" si="4"/>
        <v>0</v>
      </c>
      <c r="F4" s="32">
        <f t="shared" si="5"/>
        <v>0</v>
      </c>
      <c r="G4" s="32">
        <f t="shared" si="6"/>
        <v>0</v>
      </c>
      <c r="H4" s="32">
        <f t="shared" si="7"/>
        <v>0</v>
      </c>
      <c r="I4" s="29">
        <f t="shared" si="8"/>
        <v>1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1" t="s">
        <v>146</v>
      </c>
      <c r="B5" s="32">
        <f t="shared" si="2"/>
        <v>0</v>
      </c>
      <c r="C5" s="32">
        <f t="shared" si="3"/>
        <v>0</v>
      </c>
      <c r="D5" s="32">
        <f t="shared" ref="D5:D31" si="9">countif(A5,"*Bottle*")</f>
        <v>1</v>
      </c>
      <c r="E5" s="32">
        <f t="shared" si="4"/>
        <v>0</v>
      </c>
      <c r="F5" s="32">
        <f t="shared" si="5"/>
        <v>0</v>
      </c>
      <c r="G5" s="32">
        <f t="shared" si="6"/>
        <v>0</v>
      </c>
      <c r="H5" s="32">
        <f t="shared" si="7"/>
        <v>0</v>
      </c>
      <c r="I5" s="29">
        <f t="shared" si="8"/>
        <v>1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1" t="s">
        <v>32</v>
      </c>
      <c r="B6" s="32">
        <f t="shared" si="2"/>
        <v>0</v>
      </c>
      <c r="C6" s="32">
        <f t="shared" si="3"/>
        <v>1</v>
      </c>
      <c r="D6" s="32">
        <f t="shared" si="9"/>
        <v>1</v>
      </c>
      <c r="E6" s="32">
        <f t="shared" si="4"/>
        <v>0</v>
      </c>
      <c r="F6" s="32">
        <f t="shared" si="5"/>
        <v>0</v>
      </c>
      <c r="G6" s="32">
        <f t="shared" si="6"/>
        <v>0</v>
      </c>
      <c r="H6" s="32">
        <f t="shared" si="7"/>
        <v>0</v>
      </c>
      <c r="I6" s="29">
        <f t="shared" si="8"/>
        <v>2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1" t="s">
        <v>82</v>
      </c>
      <c r="B7" s="32">
        <f t="shared" si="2"/>
        <v>0</v>
      </c>
      <c r="C7" s="32">
        <f t="shared" si="3"/>
        <v>0</v>
      </c>
      <c r="D7" s="32">
        <f t="shared" si="9"/>
        <v>0</v>
      </c>
      <c r="E7" s="32">
        <f t="shared" si="4"/>
        <v>1</v>
      </c>
      <c r="F7" s="32">
        <f t="shared" si="5"/>
        <v>0</v>
      </c>
      <c r="G7" s="32">
        <f t="shared" si="6"/>
        <v>0</v>
      </c>
      <c r="H7" s="32">
        <f t="shared" si="7"/>
        <v>0</v>
      </c>
      <c r="I7" s="29">
        <f t="shared" si="8"/>
        <v>1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1" t="s">
        <v>75</v>
      </c>
      <c r="B8" s="32">
        <f t="shared" si="2"/>
        <v>0</v>
      </c>
      <c r="C8" s="32">
        <f t="shared" si="3"/>
        <v>1</v>
      </c>
      <c r="D8" s="32">
        <f t="shared" si="9"/>
        <v>0</v>
      </c>
      <c r="E8" s="32">
        <f t="shared" si="4"/>
        <v>0</v>
      </c>
      <c r="F8" s="32">
        <f t="shared" si="5"/>
        <v>0</v>
      </c>
      <c r="G8" s="32">
        <f t="shared" si="6"/>
        <v>0</v>
      </c>
      <c r="H8" s="32">
        <f t="shared" si="7"/>
        <v>0</v>
      </c>
      <c r="I8" s="29">
        <f t="shared" si="8"/>
        <v>1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1" t="s">
        <v>181</v>
      </c>
      <c r="B9" s="32">
        <f t="shared" si="2"/>
        <v>0</v>
      </c>
      <c r="C9" s="32">
        <f t="shared" si="3"/>
        <v>0</v>
      </c>
      <c r="D9" s="32">
        <f t="shared" si="9"/>
        <v>1</v>
      </c>
      <c r="E9" s="32">
        <f t="shared" si="4"/>
        <v>0</v>
      </c>
      <c r="F9" s="32">
        <f t="shared" si="5"/>
        <v>0</v>
      </c>
      <c r="G9" s="32">
        <f t="shared" si="6"/>
        <v>0</v>
      </c>
      <c r="H9" s="32">
        <f t="shared" si="7"/>
        <v>0</v>
      </c>
      <c r="I9" s="29">
        <f t="shared" si="8"/>
        <v>1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1" t="s">
        <v>90</v>
      </c>
      <c r="B10" s="32">
        <f t="shared" si="2"/>
        <v>0</v>
      </c>
      <c r="C10" s="32">
        <f t="shared" si="3"/>
        <v>0</v>
      </c>
      <c r="D10" s="32">
        <f t="shared" si="9"/>
        <v>1</v>
      </c>
      <c r="E10" s="32">
        <f t="shared" si="4"/>
        <v>0</v>
      </c>
      <c r="F10" s="32">
        <f t="shared" si="5"/>
        <v>0</v>
      </c>
      <c r="G10" s="32">
        <f t="shared" si="6"/>
        <v>1</v>
      </c>
      <c r="H10" s="32">
        <f t="shared" si="7"/>
        <v>0</v>
      </c>
      <c r="I10" s="29">
        <f t="shared" si="8"/>
        <v>2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1" t="s">
        <v>185</v>
      </c>
      <c r="B11" s="32">
        <f t="shared" si="2"/>
        <v>0</v>
      </c>
      <c r="C11" s="32">
        <f t="shared" si="3"/>
        <v>1</v>
      </c>
      <c r="D11" s="32">
        <f t="shared" si="9"/>
        <v>0</v>
      </c>
      <c r="E11" s="32">
        <f t="shared" si="4"/>
        <v>0</v>
      </c>
      <c r="F11" s="32">
        <f t="shared" si="5"/>
        <v>0</v>
      </c>
      <c r="G11" s="32">
        <f t="shared" si="6"/>
        <v>0</v>
      </c>
      <c r="H11" s="32">
        <f t="shared" si="7"/>
        <v>0</v>
      </c>
      <c r="I11" s="29">
        <f t="shared" si="8"/>
        <v>1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1" t="s">
        <v>113</v>
      </c>
      <c r="B12" s="32">
        <f t="shared" si="2"/>
        <v>0</v>
      </c>
      <c r="C12" s="32">
        <f t="shared" si="3"/>
        <v>0</v>
      </c>
      <c r="D12" s="32">
        <f t="shared" si="9"/>
        <v>0</v>
      </c>
      <c r="E12" s="32">
        <f t="shared" si="4"/>
        <v>0</v>
      </c>
      <c r="F12" s="32">
        <f t="shared" si="5"/>
        <v>0</v>
      </c>
      <c r="G12" s="33">
        <v>1.0</v>
      </c>
      <c r="H12" s="32">
        <f t="shared" si="7"/>
        <v>0</v>
      </c>
      <c r="I12" s="29">
        <f t="shared" si="8"/>
        <v>1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1" t="s">
        <v>190</v>
      </c>
      <c r="B13" s="32">
        <f t="shared" si="2"/>
        <v>0</v>
      </c>
      <c r="C13" s="32">
        <f t="shared" si="3"/>
        <v>0</v>
      </c>
      <c r="D13" s="32">
        <f t="shared" si="9"/>
        <v>1</v>
      </c>
      <c r="E13" s="32">
        <f t="shared" si="4"/>
        <v>0</v>
      </c>
      <c r="F13" s="32">
        <f t="shared" si="5"/>
        <v>0</v>
      </c>
      <c r="G13" s="32">
        <f t="shared" ref="G13:G31" si="10">countif(A13,"*Exotic*")</f>
        <v>0</v>
      </c>
      <c r="H13" s="32">
        <f t="shared" si="7"/>
        <v>0</v>
      </c>
      <c r="I13" s="29">
        <f t="shared" si="8"/>
        <v>1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1" t="s">
        <v>223</v>
      </c>
      <c r="B14" s="32">
        <f t="shared" si="2"/>
        <v>0</v>
      </c>
      <c r="C14" s="32">
        <f t="shared" si="3"/>
        <v>0</v>
      </c>
      <c r="D14" s="32">
        <f t="shared" si="9"/>
        <v>0</v>
      </c>
      <c r="E14" s="32">
        <f t="shared" si="4"/>
        <v>0</v>
      </c>
      <c r="F14" s="32">
        <f t="shared" si="5"/>
        <v>0</v>
      </c>
      <c r="G14" s="32">
        <f t="shared" si="10"/>
        <v>0</v>
      </c>
      <c r="H14" s="33">
        <v>1.0</v>
      </c>
      <c r="I14" s="29">
        <f t="shared" si="8"/>
        <v>1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1" t="s">
        <v>61</v>
      </c>
      <c r="B15" s="32">
        <f t="shared" si="2"/>
        <v>1</v>
      </c>
      <c r="C15" s="32">
        <f t="shared" si="3"/>
        <v>0</v>
      </c>
      <c r="D15" s="32">
        <f t="shared" si="9"/>
        <v>0</v>
      </c>
      <c r="E15" s="32">
        <f t="shared" si="4"/>
        <v>0</v>
      </c>
      <c r="F15" s="32">
        <f t="shared" si="5"/>
        <v>0</v>
      </c>
      <c r="G15" s="32">
        <f t="shared" si="10"/>
        <v>0</v>
      </c>
      <c r="H15" s="32">
        <f t="shared" ref="H15:H31" si="11">countif(A15,"*Corona*")</f>
        <v>0</v>
      </c>
      <c r="I15" s="29">
        <f t="shared" si="8"/>
        <v>1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1" t="s">
        <v>72</v>
      </c>
      <c r="B16" s="32">
        <f t="shared" si="2"/>
        <v>0</v>
      </c>
      <c r="C16" s="32">
        <f t="shared" si="3"/>
        <v>0</v>
      </c>
      <c r="D16" s="32">
        <f t="shared" si="9"/>
        <v>0</v>
      </c>
      <c r="E16" s="32">
        <f t="shared" si="4"/>
        <v>0</v>
      </c>
      <c r="F16" s="32">
        <f t="shared" si="5"/>
        <v>1</v>
      </c>
      <c r="G16" s="32">
        <f t="shared" si="10"/>
        <v>0</v>
      </c>
      <c r="H16" s="32">
        <f t="shared" si="11"/>
        <v>0</v>
      </c>
      <c r="I16" s="29">
        <f t="shared" si="8"/>
        <v>1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1" t="s">
        <v>177</v>
      </c>
      <c r="B17" s="32">
        <f t="shared" si="2"/>
        <v>0</v>
      </c>
      <c r="C17" s="32">
        <f t="shared" si="3"/>
        <v>0</v>
      </c>
      <c r="D17" s="32">
        <f t="shared" si="9"/>
        <v>1</v>
      </c>
      <c r="E17" s="32">
        <f t="shared" si="4"/>
        <v>0</v>
      </c>
      <c r="F17" s="32">
        <f t="shared" si="5"/>
        <v>0</v>
      </c>
      <c r="G17" s="32">
        <f t="shared" si="10"/>
        <v>0</v>
      </c>
      <c r="H17" s="32">
        <f t="shared" si="11"/>
        <v>0</v>
      </c>
      <c r="I17" s="29">
        <f t="shared" si="8"/>
        <v>1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1" t="s">
        <v>142</v>
      </c>
      <c r="B18" s="32">
        <f t="shared" si="2"/>
        <v>1</v>
      </c>
      <c r="C18" s="32">
        <f t="shared" si="3"/>
        <v>0</v>
      </c>
      <c r="D18" s="32">
        <f t="shared" si="9"/>
        <v>0</v>
      </c>
      <c r="E18" s="32">
        <f t="shared" si="4"/>
        <v>0</v>
      </c>
      <c r="F18" s="32">
        <f t="shared" si="5"/>
        <v>1</v>
      </c>
      <c r="G18" s="32">
        <f t="shared" si="10"/>
        <v>0</v>
      </c>
      <c r="H18" s="32">
        <f t="shared" si="11"/>
        <v>0</v>
      </c>
      <c r="I18" s="29">
        <f t="shared" si="8"/>
        <v>2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1" t="s">
        <v>121</v>
      </c>
      <c r="B19" s="32">
        <f t="shared" si="2"/>
        <v>0</v>
      </c>
      <c r="C19" s="32">
        <f t="shared" si="3"/>
        <v>1</v>
      </c>
      <c r="D19" s="32">
        <f t="shared" si="9"/>
        <v>0</v>
      </c>
      <c r="E19" s="32">
        <f t="shared" si="4"/>
        <v>0</v>
      </c>
      <c r="F19" s="32">
        <f t="shared" si="5"/>
        <v>0</v>
      </c>
      <c r="G19" s="32">
        <f t="shared" si="10"/>
        <v>0</v>
      </c>
      <c r="H19" s="32">
        <f t="shared" si="11"/>
        <v>0</v>
      </c>
      <c r="I19" s="29">
        <f t="shared" si="8"/>
        <v>1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1" t="s">
        <v>73</v>
      </c>
      <c r="B20" s="32">
        <f t="shared" si="2"/>
        <v>0</v>
      </c>
      <c r="C20" s="32">
        <f t="shared" si="3"/>
        <v>0</v>
      </c>
      <c r="D20" s="32">
        <f t="shared" si="9"/>
        <v>0</v>
      </c>
      <c r="E20" s="32">
        <f t="shared" si="4"/>
        <v>0</v>
      </c>
      <c r="F20" s="32">
        <f t="shared" si="5"/>
        <v>1</v>
      </c>
      <c r="G20" s="32">
        <f t="shared" si="10"/>
        <v>0</v>
      </c>
      <c r="H20" s="32">
        <f t="shared" si="11"/>
        <v>0</v>
      </c>
      <c r="I20" s="29">
        <f t="shared" si="8"/>
        <v>1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1" t="s">
        <v>120</v>
      </c>
      <c r="B21" s="32">
        <f t="shared" si="2"/>
        <v>1</v>
      </c>
      <c r="C21" s="32">
        <f t="shared" si="3"/>
        <v>0</v>
      </c>
      <c r="D21" s="32">
        <f t="shared" si="9"/>
        <v>0</v>
      </c>
      <c r="E21" s="32">
        <f t="shared" si="4"/>
        <v>0</v>
      </c>
      <c r="F21" s="32">
        <f t="shared" si="5"/>
        <v>0</v>
      </c>
      <c r="G21" s="32">
        <f t="shared" si="10"/>
        <v>0</v>
      </c>
      <c r="H21" s="32">
        <f t="shared" si="11"/>
        <v>0</v>
      </c>
      <c r="I21" s="29">
        <f t="shared" si="8"/>
        <v>1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1" t="s">
        <v>161</v>
      </c>
      <c r="B22" s="32">
        <f t="shared" si="2"/>
        <v>1</v>
      </c>
      <c r="C22" s="32">
        <f t="shared" si="3"/>
        <v>1</v>
      </c>
      <c r="D22" s="32">
        <f t="shared" si="9"/>
        <v>1</v>
      </c>
      <c r="E22" s="32">
        <f t="shared" si="4"/>
        <v>0</v>
      </c>
      <c r="F22" s="32">
        <f t="shared" si="5"/>
        <v>0</v>
      </c>
      <c r="G22" s="32">
        <f t="shared" si="10"/>
        <v>0</v>
      </c>
      <c r="H22" s="32">
        <f t="shared" si="11"/>
        <v>0</v>
      </c>
      <c r="I22" s="29">
        <f t="shared" si="8"/>
        <v>3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1" t="s">
        <v>91</v>
      </c>
      <c r="B23" s="32">
        <f t="shared" si="2"/>
        <v>0</v>
      </c>
      <c r="C23" s="32">
        <f t="shared" si="3"/>
        <v>1</v>
      </c>
      <c r="D23" s="32">
        <f t="shared" si="9"/>
        <v>1</v>
      </c>
      <c r="E23" s="32">
        <f t="shared" si="4"/>
        <v>1</v>
      </c>
      <c r="F23" s="32">
        <f t="shared" si="5"/>
        <v>0</v>
      </c>
      <c r="G23" s="32">
        <f t="shared" si="10"/>
        <v>0</v>
      </c>
      <c r="H23" s="32">
        <f t="shared" si="11"/>
        <v>0</v>
      </c>
      <c r="I23" s="29">
        <f t="shared" si="8"/>
        <v>3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1" t="s">
        <v>239</v>
      </c>
      <c r="B24" s="32">
        <f t="shared" si="2"/>
        <v>0</v>
      </c>
      <c r="C24" s="32">
        <f t="shared" si="3"/>
        <v>0</v>
      </c>
      <c r="D24" s="32">
        <f t="shared" si="9"/>
        <v>1</v>
      </c>
      <c r="E24" s="32">
        <f t="shared" si="4"/>
        <v>0</v>
      </c>
      <c r="F24" s="32">
        <f t="shared" si="5"/>
        <v>0</v>
      </c>
      <c r="G24" s="32">
        <f t="shared" si="10"/>
        <v>0</v>
      </c>
      <c r="H24" s="32">
        <f t="shared" si="11"/>
        <v>0</v>
      </c>
      <c r="I24" s="29">
        <f t="shared" si="8"/>
        <v>1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1" t="s">
        <v>147</v>
      </c>
      <c r="B25" s="32">
        <f t="shared" si="2"/>
        <v>0</v>
      </c>
      <c r="C25" s="32">
        <f t="shared" si="3"/>
        <v>0</v>
      </c>
      <c r="D25" s="32">
        <f t="shared" si="9"/>
        <v>1</v>
      </c>
      <c r="E25" s="32">
        <f t="shared" si="4"/>
        <v>0</v>
      </c>
      <c r="F25" s="32">
        <f t="shared" si="5"/>
        <v>0</v>
      </c>
      <c r="G25" s="32">
        <f t="shared" si="10"/>
        <v>0</v>
      </c>
      <c r="H25" s="32">
        <f t="shared" si="11"/>
        <v>0</v>
      </c>
      <c r="I25" s="29">
        <f t="shared" si="8"/>
        <v>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1" t="s">
        <v>74</v>
      </c>
      <c r="B26" s="32">
        <f t="shared" si="2"/>
        <v>0</v>
      </c>
      <c r="C26" s="32">
        <f t="shared" si="3"/>
        <v>1</v>
      </c>
      <c r="D26" s="32">
        <f t="shared" si="9"/>
        <v>0</v>
      </c>
      <c r="E26" s="32">
        <f t="shared" si="4"/>
        <v>0</v>
      </c>
      <c r="F26" s="32">
        <f t="shared" si="5"/>
        <v>0</v>
      </c>
      <c r="G26" s="32">
        <f t="shared" si="10"/>
        <v>0</v>
      </c>
      <c r="H26" s="32">
        <f t="shared" si="11"/>
        <v>0</v>
      </c>
      <c r="I26" s="29">
        <f t="shared" si="8"/>
        <v>1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1" t="s">
        <v>166</v>
      </c>
      <c r="B27" s="32">
        <f t="shared" si="2"/>
        <v>0</v>
      </c>
      <c r="C27" s="32">
        <f t="shared" si="3"/>
        <v>1</v>
      </c>
      <c r="D27" s="32">
        <f t="shared" si="9"/>
        <v>0</v>
      </c>
      <c r="E27" s="32">
        <f t="shared" si="4"/>
        <v>0</v>
      </c>
      <c r="F27" s="32">
        <f t="shared" si="5"/>
        <v>0</v>
      </c>
      <c r="G27" s="32">
        <f t="shared" si="10"/>
        <v>0</v>
      </c>
      <c r="H27" s="32">
        <f t="shared" si="11"/>
        <v>0</v>
      </c>
      <c r="I27" s="29">
        <f t="shared" si="8"/>
        <v>1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1" t="s">
        <v>126</v>
      </c>
      <c r="B28" s="32">
        <f t="shared" si="2"/>
        <v>0</v>
      </c>
      <c r="C28" s="32">
        <f t="shared" si="3"/>
        <v>0</v>
      </c>
      <c r="D28" s="32">
        <f t="shared" si="9"/>
        <v>1</v>
      </c>
      <c r="E28" s="32">
        <f t="shared" si="4"/>
        <v>0</v>
      </c>
      <c r="F28" s="32">
        <f t="shared" si="5"/>
        <v>0</v>
      </c>
      <c r="G28" s="32">
        <f t="shared" si="10"/>
        <v>1</v>
      </c>
      <c r="H28" s="32">
        <f t="shared" si="11"/>
        <v>0</v>
      </c>
      <c r="I28" s="29">
        <f t="shared" si="8"/>
        <v>2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1" t="s">
        <v>62</v>
      </c>
      <c r="B29" s="32">
        <f t="shared" si="2"/>
        <v>1</v>
      </c>
      <c r="C29" s="32">
        <f t="shared" si="3"/>
        <v>0</v>
      </c>
      <c r="D29" s="32">
        <f t="shared" si="9"/>
        <v>0</v>
      </c>
      <c r="E29" s="32">
        <f t="shared" si="4"/>
        <v>0</v>
      </c>
      <c r="F29" s="32">
        <f t="shared" si="5"/>
        <v>0</v>
      </c>
      <c r="G29" s="32">
        <f t="shared" si="10"/>
        <v>0</v>
      </c>
      <c r="H29" s="32">
        <f t="shared" si="11"/>
        <v>1</v>
      </c>
      <c r="I29" s="29">
        <f t="shared" si="8"/>
        <v>2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1" t="s">
        <v>92</v>
      </c>
      <c r="B30" s="32">
        <f t="shared" si="2"/>
        <v>0</v>
      </c>
      <c r="C30" s="32">
        <f t="shared" si="3"/>
        <v>0</v>
      </c>
      <c r="D30" s="32">
        <f t="shared" si="9"/>
        <v>0</v>
      </c>
      <c r="E30" s="32">
        <f t="shared" si="4"/>
        <v>0</v>
      </c>
      <c r="F30" s="32">
        <f t="shared" si="5"/>
        <v>0</v>
      </c>
      <c r="G30" s="32">
        <f t="shared" si="10"/>
        <v>1</v>
      </c>
      <c r="H30" s="32">
        <f t="shared" si="11"/>
        <v>0</v>
      </c>
      <c r="I30" s="29">
        <f t="shared" si="8"/>
        <v>1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1" t="s">
        <v>195</v>
      </c>
      <c r="B31" s="32">
        <f t="shared" si="2"/>
        <v>0</v>
      </c>
      <c r="C31" s="32">
        <f t="shared" si="3"/>
        <v>0</v>
      </c>
      <c r="D31" s="32">
        <f t="shared" si="9"/>
        <v>1</v>
      </c>
      <c r="E31" s="32">
        <f t="shared" si="4"/>
        <v>0</v>
      </c>
      <c r="F31" s="32">
        <f t="shared" si="5"/>
        <v>0</v>
      </c>
      <c r="G31" s="32">
        <f t="shared" si="10"/>
        <v>1</v>
      </c>
      <c r="H31" s="32">
        <f t="shared" si="11"/>
        <v>0</v>
      </c>
      <c r="I31" s="29">
        <f t="shared" si="8"/>
        <v>2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4"/>
      <c r="B32" s="32"/>
      <c r="C32" s="32"/>
      <c r="D32" s="32"/>
      <c r="E32" s="32"/>
      <c r="F32" s="32"/>
      <c r="G32" s="32"/>
      <c r="H32" s="32"/>
      <c r="I32" s="29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4"/>
      <c r="B33" s="32"/>
      <c r="C33" s="32"/>
      <c r="D33" s="32"/>
      <c r="E33" s="32"/>
      <c r="F33" s="32"/>
      <c r="G33" s="32"/>
      <c r="H33" s="32"/>
      <c r="I33" s="29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4"/>
      <c r="B34" s="32"/>
      <c r="C34" s="32"/>
      <c r="D34" s="32"/>
      <c r="E34" s="32"/>
      <c r="F34" s="32"/>
      <c r="G34" s="32"/>
      <c r="H34" s="32"/>
      <c r="I34" s="29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4"/>
      <c r="B35" s="32"/>
      <c r="C35" s="32"/>
      <c r="D35" s="32"/>
      <c r="E35" s="32"/>
      <c r="F35" s="32"/>
      <c r="G35" s="32"/>
      <c r="H35" s="32"/>
      <c r="I35" s="29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4"/>
      <c r="B36" s="32"/>
      <c r="C36" s="32"/>
      <c r="D36" s="32"/>
      <c r="E36" s="32"/>
      <c r="F36" s="32"/>
      <c r="G36" s="32"/>
      <c r="H36" s="32"/>
      <c r="I36" s="29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4"/>
      <c r="B37" s="32"/>
      <c r="C37" s="32"/>
      <c r="D37" s="32"/>
      <c r="E37" s="32"/>
      <c r="F37" s="32"/>
      <c r="G37" s="32"/>
      <c r="H37" s="32"/>
      <c r="I37" s="29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4"/>
      <c r="B38" s="32"/>
      <c r="C38" s="32"/>
      <c r="D38" s="32"/>
      <c r="E38" s="32"/>
      <c r="F38" s="32"/>
      <c r="G38" s="32"/>
      <c r="H38" s="32"/>
      <c r="I38" s="29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4"/>
      <c r="B39" s="32"/>
      <c r="C39" s="32"/>
      <c r="D39" s="32"/>
      <c r="E39" s="32"/>
      <c r="F39" s="32"/>
      <c r="G39" s="32"/>
      <c r="H39" s="32"/>
      <c r="I39" s="29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4"/>
      <c r="B40" s="32"/>
      <c r="C40" s="32"/>
      <c r="D40" s="32"/>
      <c r="E40" s="32"/>
      <c r="F40" s="32"/>
      <c r="G40" s="32"/>
      <c r="H40" s="32"/>
      <c r="I40" s="29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4"/>
      <c r="B41" s="32"/>
      <c r="C41" s="32"/>
      <c r="D41" s="32"/>
      <c r="E41" s="32"/>
      <c r="F41" s="32"/>
      <c r="G41" s="32"/>
      <c r="H41" s="32"/>
      <c r="I41" s="29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4"/>
      <c r="B42" s="32"/>
      <c r="C42" s="32"/>
      <c r="D42" s="32"/>
      <c r="E42" s="32"/>
      <c r="F42" s="32"/>
      <c r="G42" s="32"/>
      <c r="H42" s="32"/>
      <c r="I42" s="29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4"/>
      <c r="B43" s="32"/>
      <c r="C43" s="32"/>
      <c r="D43" s="32"/>
      <c r="E43" s="32"/>
      <c r="F43" s="32"/>
      <c r="G43" s="32"/>
      <c r="H43" s="32"/>
      <c r="I43" s="29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4"/>
      <c r="B44" s="32"/>
      <c r="C44" s="32"/>
      <c r="D44" s="32"/>
      <c r="E44" s="32"/>
      <c r="F44" s="32"/>
      <c r="G44" s="32"/>
      <c r="H44" s="32"/>
      <c r="I44" s="29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4"/>
      <c r="B45" s="32"/>
      <c r="C45" s="32"/>
      <c r="D45" s="32"/>
      <c r="E45" s="32"/>
      <c r="F45" s="32"/>
      <c r="G45" s="32"/>
      <c r="H45" s="32"/>
      <c r="I45" s="29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4"/>
      <c r="B46" s="32"/>
      <c r="C46" s="32"/>
      <c r="D46" s="32"/>
      <c r="E46" s="32"/>
      <c r="F46" s="32"/>
      <c r="G46" s="32"/>
      <c r="H46" s="32"/>
      <c r="I46" s="29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4"/>
      <c r="B47" s="32"/>
      <c r="C47" s="32"/>
      <c r="D47" s="32"/>
      <c r="E47" s="32"/>
      <c r="F47" s="32"/>
      <c r="G47" s="32"/>
      <c r="H47" s="32"/>
      <c r="I47" s="29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4"/>
      <c r="B48" s="32"/>
      <c r="C48" s="32"/>
      <c r="D48" s="32"/>
      <c r="E48" s="32"/>
      <c r="F48" s="32"/>
      <c r="G48" s="32"/>
      <c r="H48" s="32"/>
      <c r="I48" s="29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4"/>
      <c r="B49" s="32"/>
      <c r="C49" s="32"/>
      <c r="D49" s="32"/>
      <c r="E49" s="32"/>
      <c r="F49" s="32"/>
      <c r="G49" s="32"/>
      <c r="H49" s="32"/>
      <c r="I49" s="29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4"/>
      <c r="B50" s="32"/>
      <c r="C50" s="32"/>
      <c r="D50" s="32"/>
      <c r="E50" s="32"/>
      <c r="F50" s="32"/>
      <c r="G50" s="32"/>
      <c r="H50" s="32"/>
      <c r="I50" s="29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4"/>
      <c r="B51" s="32"/>
      <c r="C51" s="32"/>
      <c r="D51" s="32"/>
      <c r="E51" s="32"/>
      <c r="F51" s="32"/>
      <c r="G51" s="32"/>
      <c r="H51" s="32"/>
      <c r="I51" s="29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4"/>
      <c r="B52" s="32"/>
      <c r="C52" s="32"/>
      <c r="D52" s="32"/>
      <c r="E52" s="32"/>
      <c r="F52" s="32"/>
      <c r="G52" s="32"/>
      <c r="H52" s="32"/>
      <c r="I52" s="29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4"/>
      <c r="B53" s="32"/>
      <c r="C53" s="32"/>
      <c r="D53" s="32"/>
      <c r="E53" s="32"/>
      <c r="F53" s="32"/>
      <c r="G53" s="32"/>
      <c r="H53" s="32"/>
      <c r="I53" s="29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4"/>
      <c r="B54" s="32"/>
      <c r="C54" s="32"/>
      <c r="D54" s="32"/>
      <c r="E54" s="32"/>
      <c r="F54" s="32"/>
      <c r="G54" s="32"/>
      <c r="H54" s="32"/>
      <c r="I54" s="29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4"/>
      <c r="B55" s="32"/>
      <c r="C55" s="32"/>
      <c r="D55" s="32"/>
      <c r="E55" s="32"/>
      <c r="F55" s="32"/>
      <c r="G55" s="32"/>
      <c r="H55" s="32"/>
      <c r="I55" s="29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4"/>
      <c r="B56" s="32"/>
      <c r="C56" s="32"/>
      <c r="D56" s="32"/>
      <c r="E56" s="32"/>
      <c r="F56" s="32"/>
      <c r="G56" s="32"/>
      <c r="H56" s="32"/>
      <c r="I56" s="29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4"/>
      <c r="B57" s="32"/>
      <c r="C57" s="32"/>
      <c r="D57" s="32"/>
      <c r="E57" s="32"/>
      <c r="F57" s="32"/>
      <c r="G57" s="32"/>
      <c r="H57" s="32"/>
      <c r="I57" s="29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4"/>
      <c r="B58" s="32"/>
      <c r="C58" s="32"/>
      <c r="D58" s="32"/>
      <c r="E58" s="32"/>
      <c r="F58" s="32"/>
      <c r="G58" s="32"/>
      <c r="H58" s="32"/>
      <c r="I58" s="29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4"/>
      <c r="B59" s="32"/>
      <c r="C59" s="32"/>
      <c r="D59" s="32"/>
      <c r="E59" s="32"/>
      <c r="F59" s="32"/>
      <c r="G59" s="32"/>
      <c r="H59" s="32"/>
      <c r="I59" s="29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4"/>
      <c r="B60" s="32"/>
      <c r="C60" s="32"/>
      <c r="D60" s="32"/>
      <c r="E60" s="32"/>
      <c r="F60" s="32"/>
      <c r="G60" s="32"/>
      <c r="H60" s="32"/>
      <c r="I60" s="29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4"/>
      <c r="B61" s="32"/>
      <c r="C61" s="32"/>
      <c r="D61" s="32"/>
      <c r="E61" s="32"/>
      <c r="F61" s="32"/>
      <c r="G61" s="32"/>
      <c r="H61" s="32"/>
      <c r="I61" s="29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4"/>
      <c r="B62" s="32"/>
      <c r="C62" s="32"/>
      <c r="D62" s="32"/>
      <c r="E62" s="32"/>
      <c r="F62" s="32"/>
      <c r="G62" s="32"/>
      <c r="H62" s="32"/>
      <c r="I62" s="29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4"/>
      <c r="B63" s="32"/>
      <c r="C63" s="32"/>
      <c r="D63" s="32"/>
      <c r="E63" s="32"/>
      <c r="F63" s="32"/>
      <c r="G63" s="32"/>
      <c r="H63" s="32"/>
      <c r="I63" s="29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4"/>
      <c r="B64" s="32"/>
      <c r="C64" s="32"/>
      <c r="D64" s="32"/>
      <c r="E64" s="32"/>
      <c r="F64" s="32"/>
      <c r="G64" s="32"/>
      <c r="H64" s="32"/>
      <c r="I64" s="29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4"/>
      <c r="B65" s="32"/>
      <c r="C65" s="32"/>
      <c r="D65" s="32"/>
      <c r="E65" s="32"/>
      <c r="F65" s="32"/>
      <c r="G65" s="32"/>
      <c r="H65" s="32"/>
      <c r="I65" s="29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4"/>
      <c r="B66" s="32"/>
      <c r="C66" s="32"/>
      <c r="D66" s="32"/>
      <c r="E66" s="32"/>
      <c r="F66" s="32"/>
      <c r="G66" s="32"/>
      <c r="H66" s="32"/>
      <c r="I66" s="29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4"/>
      <c r="B67" s="32"/>
      <c r="C67" s="32"/>
      <c r="D67" s="32"/>
      <c r="E67" s="32"/>
      <c r="F67" s="32"/>
      <c r="G67" s="32"/>
      <c r="H67" s="32"/>
      <c r="I67" s="29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4"/>
      <c r="B68" s="32"/>
      <c r="C68" s="32"/>
      <c r="D68" s="32"/>
      <c r="E68" s="32"/>
      <c r="F68" s="32"/>
      <c r="G68" s="32"/>
      <c r="H68" s="32"/>
      <c r="I68" s="29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4"/>
      <c r="B69" s="32"/>
      <c r="C69" s="32"/>
      <c r="D69" s="32"/>
      <c r="E69" s="32"/>
      <c r="F69" s="32"/>
      <c r="G69" s="32"/>
      <c r="H69" s="32"/>
      <c r="I69" s="29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4"/>
      <c r="B70" s="32"/>
      <c r="C70" s="32"/>
      <c r="D70" s="32"/>
      <c r="E70" s="32"/>
      <c r="F70" s="32"/>
      <c r="G70" s="32"/>
      <c r="H70" s="32"/>
      <c r="I70" s="29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4"/>
      <c r="B71" s="32"/>
      <c r="C71" s="32"/>
      <c r="D71" s="32"/>
      <c r="E71" s="32"/>
      <c r="F71" s="32"/>
      <c r="G71" s="32"/>
      <c r="H71" s="32"/>
      <c r="I71" s="29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4"/>
      <c r="B72" s="32"/>
      <c r="C72" s="32"/>
      <c r="D72" s="32"/>
      <c r="E72" s="32"/>
      <c r="F72" s="32"/>
      <c r="G72" s="32"/>
      <c r="H72" s="32"/>
      <c r="I72" s="29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4"/>
      <c r="B73" s="32"/>
      <c r="C73" s="32"/>
      <c r="D73" s="32"/>
      <c r="E73" s="32"/>
      <c r="F73" s="32"/>
      <c r="G73" s="32"/>
      <c r="H73" s="32"/>
      <c r="I73" s="29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4"/>
      <c r="B74" s="32"/>
      <c r="C74" s="32"/>
      <c r="D74" s="32"/>
      <c r="E74" s="32"/>
      <c r="F74" s="32"/>
      <c r="G74" s="32"/>
      <c r="H74" s="32"/>
      <c r="I74" s="29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4"/>
      <c r="B75" s="32"/>
      <c r="C75" s="32"/>
      <c r="D75" s="32"/>
      <c r="E75" s="32"/>
      <c r="F75" s="32"/>
      <c r="G75" s="32"/>
      <c r="H75" s="32"/>
      <c r="I75" s="29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4"/>
      <c r="B76" s="32"/>
      <c r="C76" s="32"/>
      <c r="D76" s="32"/>
      <c r="E76" s="32"/>
      <c r="F76" s="32"/>
      <c r="G76" s="32"/>
      <c r="H76" s="32"/>
      <c r="I76" s="29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4"/>
      <c r="B77" s="32"/>
      <c r="C77" s="32"/>
      <c r="D77" s="32"/>
      <c r="E77" s="32"/>
      <c r="F77" s="32"/>
      <c r="G77" s="32"/>
      <c r="H77" s="32"/>
      <c r="I77" s="29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4"/>
      <c r="B78" s="32"/>
      <c r="C78" s="32"/>
      <c r="D78" s="32"/>
      <c r="E78" s="32"/>
      <c r="F78" s="32"/>
      <c r="G78" s="32"/>
      <c r="H78" s="32"/>
      <c r="I78" s="29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4"/>
      <c r="B79" s="32"/>
      <c r="C79" s="32"/>
      <c r="D79" s="32"/>
      <c r="E79" s="32"/>
      <c r="F79" s="32"/>
      <c r="G79" s="32"/>
      <c r="H79" s="32"/>
      <c r="I79" s="29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4"/>
      <c r="B80" s="32"/>
      <c r="C80" s="32"/>
      <c r="D80" s="32"/>
      <c r="E80" s="32"/>
      <c r="F80" s="32"/>
      <c r="G80" s="32"/>
      <c r="H80" s="32"/>
      <c r="I80" s="29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4"/>
      <c r="B81" s="32"/>
      <c r="C81" s="32"/>
      <c r="D81" s="32"/>
      <c r="E81" s="32"/>
      <c r="F81" s="32"/>
      <c r="G81" s="32"/>
      <c r="H81" s="32"/>
      <c r="I81" s="29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4"/>
      <c r="B82" s="32"/>
      <c r="C82" s="32"/>
      <c r="D82" s="32"/>
      <c r="E82" s="32"/>
      <c r="F82" s="32"/>
      <c r="G82" s="32"/>
      <c r="H82" s="32"/>
      <c r="I82" s="29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4"/>
      <c r="B83" s="32"/>
      <c r="C83" s="32"/>
      <c r="D83" s="32"/>
      <c r="E83" s="32"/>
      <c r="F83" s="32"/>
      <c r="G83" s="32"/>
      <c r="H83" s="32"/>
      <c r="I83" s="29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4"/>
      <c r="B84" s="32"/>
      <c r="C84" s="32"/>
      <c r="D84" s="32"/>
      <c r="E84" s="32"/>
      <c r="F84" s="32"/>
      <c r="G84" s="32"/>
      <c r="H84" s="32"/>
      <c r="I84" s="29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4"/>
      <c r="B85" s="32"/>
      <c r="C85" s="32"/>
      <c r="D85" s="32"/>
      <c r="E85" s="32"/>
      <c r="F85" s="32"/>
      <c r="G85" s="32"/>
      <c r="H85" s="32"/>
      <c r="I85" s="29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4"/>
      <c r="B86" s="32"/>
      <c r="C86" s="32"/>
      <c r="D86" s="32"/>
      <c r="E86" s="32"/>
      <c r="F86" s="32"/>
      <c r="G86" s="32"/>
      <c r="H86" s="32"/>
      <c r="I86" s="29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4"/>
      <c r="B87" s="32"/>
      <c r="C87" s="32"/>
      <c r="D87" s="32"/>
      <c r="E87" s="32"/>
      <c r="F87" s="32"/>
      <c r="G87" s="32"/>
      <c r="H87" s="32"/>
      <c r="I87" s="29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4"/>
      <c r="B88" s="32"/>
      <c r="C88" s="32"/>
      <c r="D88" s="32"/>
      <c r="E88" s="32"/>
      <c r="F88" s="32"/>
      <c r="G88" s="32"/>
      <c r="H88" s="32"/>
      <c r="I88" s="29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4"/>
      <c r="B89" s="32"/>
      <c r="C89" s="32"/>
      <c r="D89" s="32"/>
      <c r="E89" s="32"/>
      <c r="F89" s="32"/>
      <c r="G89" s="32"/>
      <c r="H89" s="32"/>
      <c r="I89" s="29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4"/>
      <c r="B90" s="32"/>
      <c r="C90" s="32"/>
      <c r="D90" s="32"/>
      <c r="E90" s="32"/>
      <c r="F90" s="32"/>
      <c r="G90" s="32"/>
      <c r="H90" s="32"/>
      <c r="I90" s="29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4"/>
      <c r="B91" s="32"/>
      <c r="C91" s="32"/>
      <c r="D91" s="32"/>
      <c r="E91" s="32"/>
      <c r="F91" s="32"/>
      <c r="G91" s="32"/>
      <c r="H91" s="32"/>
      <c r="I91" s="29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4"/>
      <c r="B92" s="32"/>
      <c r="C92" s="32"/>
      <c r="D92" s="32"/>
      <c r="E92" s="32"/>
      <c r="F92" s="32"/>
      <c r="G92" s="32"/>
      <c r="H92" s="32"/>
      <c r="I92" s="29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4"/>
      <c r="B93" s="32"/>
      <c r="C93" s="32"/>
      <c r="D93" s="32"/>
      <c r="E93" s="32"/>
      <c r="F93" s="32"/>
      <c r="G93" s="32"/>
      <c r="H93" s="32"/>
      <c r="I93" s="29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4"/>
      <c r="B94" s="32"/>
      <c r="C94" s="32"/>
      <c r="D94" s="32"/>
      <c r="E94" s="32"/>
      <c r="F94" s="32"/>
      <c r="G94" s="32"/>
      <c r="H94" s="32"/>
      <c r="I94" s="29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4"/>
      <c r="B95" s="32"/>
      <c r="C95" s="32"/>
      <c r="D95" s="32"/>
      <c r="E95" s="32"/>
      <c r="F95" s="32"/>
      <c r="G95" s="32"/>
      <c r="H95" s="32"/>
      <c r="I95" s="29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4"/>
      <c r="B96" s="32"/>
      <c r="C96" s="32"/>
      <c r="D96" s="32"/>
      <c r="E96" s="32"/>
      <c r="F96" s="32"/>
      <c r="G96" s="32"/>
      <c r="H96" s="32"/>
      <c r="I96" s="29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4"/>
      <c r="B97" s="32"/>
      <c r="C97" s="32"/>
      <c r="D97" s="32"/>
      <c r="E97" s="32"/>
      <c r="F97" s="32"/>
      <c r="G97" s="32"/>
      <c r="H97" s="32"/>
      <c r="I97" s="29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4"/>
      <c r="B98" s="32"/>
      <c r="C98" s="32"/>
      <c r="D98" s="32"/>
      <c r="E98" s="32"/>
      <c r="F98" s="32"/>
      <c r="G98" s="32"/>
      <c r="H98" s="32"/>
      <c r="I98" s="29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4"/>
      <c r="B99" s="32"/>
      <c r="C99" s="32"/>
      <c r="D99" s="32"/>
      <c r="E99" s="32"/>
      <c r="F99" s="32"/>
      <c r="G99" s="32"/>
      <c r="H99" s="32"/>
      <c r="I99" s="29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4"/>
      <c r="B100" s="32"/>
      <c r="C100" s="32"/>
      <c r="D100" s="32"/>
      <c r="E100" s="32"/>
      <c r="F100" s="32"/>
      <c r="G100" s="32"/>
      <c r="H100" s="32"/>
      <c r="I100" s="29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4"/>
      <c r="B101" s="32"/>
      <c r="C101" s="32"/>
      <c r="D101" s="32"/>
      <c r="E101" s="32"/>
      <c r="F101" s="32"/>
      <c r="G101" s="32"/>
      <c r="H101" s="32"/>
      <c r="I101" s="29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4"/>
      <c r="B102" s="32"/>
      <c r="C102" s="32"/>
      <c r="D102" s="32"/>
      <c r="E102" s="32"/>
      <c r="F102" s="32"/>
      <c r="G102" s="32"/>
      <c r="H102" s="32"/>
      <c r="I102" s="29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4"/>
      <c r="B103" s="32"/>
      <c r="C103" s="32"/>
      <c r="D103" s="32"/>
      <c r="E103" s="32"/>
      <c r="F103" s="32"/>
      <c r="G103" s="32"/>
      <c r="H103" s="32"/>
      <c r="I103" s="29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4"/>
      <c r="B104" s="32"/>
      <c r="C104" s="32"/>
      <c r="D104" s="32"/>
      <c r="E104" s="32"/>
      <c r="F104" s="32"/>
      <c r="G104" s="32"/>
      <c r="H104" s="32"/>
      <c r="I104" s="29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4"/>
      <c r="B105" s="32"/>
      <c r="C105" s="32"/>
      <c r="D105" s="32"/>
      <c r="E105" s="32"/>
      <c r="F105" s="32"/>
      <c r="G105" s="32"/>
      <c r="H105" s="32"/>
      <c r="I105" s="29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4"/>
      <c r="B106" s="32"/>
      <c r="C106" s="32"/>
      <c r="D106" s="32"/>
      <c r="E106" s="32"/>
      <c r="F106" s="32"/>
      <c r="G106" s="32"/>
      <c r="H106" s="32"/>
      <c r="I106" s="29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4"/>
      <c r="B107" s="32"/>
      <c r="C107" s="32"/>
      <c r="D107" s="32"/>
      <c r="E107" s="32"/>
      <c r="F107" s="32"/>
      <c r="G107" s="32"/>
      <c r="H107" s="32"/>
      <c r="I107" s="29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4"/>
      <c r="B108" s="32"/>
      <c r="C108" s="32"/>
      <c r="D108" s="32"/>
      <c r="E108" s="32"/>
      <c r="F108" s="32"/>
      <c r="G108" s="32"/>
      <c r="H108" s="32"/>
      <c r="I108" s="29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4"/>
      <c r="B109" s="32"/>
      <c r="C109" s="32"/>
      <c r="D109" s="32"/>
      <c r="E109" s="32"/>
      <c r="F109" s="32"/>
      <c r="G109" s="32"/>
      <c r="H109" s="32"/>
      <c r="I109" s="29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4"/>
      <c r="B110" s="32"/>
      <c r="C110" s="32"/>
      <c r="D110" s="32"/>
      <c r="E110" s="32"/>
      <c r="F110" s="32"/>
      <c r="G110" s="32"/>
      <c r="H110" s="32"/>
      <c r="I110" s="29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4"/>
      <c r="B111" s="32"/>
      <c r="C111" s="32"/>
      <c r="D111" s="32"/>
      <c r="E111" s="32"/>
      <c r="F111" s="32"/>
      <c r="G111" s="32"/>
      <c r="H111" s="32"/>
      <c r="I111" s="29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4"/>
      <c r="B112" s="32"/>
      <c r="C112" s="32"/>
      <c r="D112" s="32"/>
      <c r="E112" s="32"/>
      <c r="F112" s="32"/>
      <c r="G112" s="32"/>
      <c r="H112" s="32"/>
      <c r="I112" s="29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4"/>
      <c r="B113" s="32"/>
      <c r="C113" s="32"/>
      <c r="D113" s="32"/>
      <c r="E113" s="32"/>
      <c r="F113" s="32"/>
      <c r="G113" s="32"/>
      <c r="H113" s="32"/>
      <c r="I113" s="29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4"/>
      <c r="B114" s="32"/>
      <c r="C114" s="32"/>
      <c r="D114" s="32"/>
      <c r="E114" s="32"/>
      <c r="F114" s="32"/>
      <c r="G114" s="32"/>
      <c r="H114" s="32"/>
      <c r="I114" s="29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4"/>
      <c r="B115" s="32"/>
      <c r="C115" s="32"/>
      <c r="D115" s="32"/>
      <c r="E115" s="32"/>
      <c r="F115" s="32"/>
      <c r="G115" s="32"/>
      <c r="H115" s="32"/>
      <c r="I115" s="29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4"/>
      <c r="B116" s="32"/>
      <c r="C116" s="32"/>
      <c r="D116" s="32"/>
      <c r="E116" s="32"/>
      <c r="F116" s="32"/>
      <c r="G116" s="32"/>
      <c r="H116" s="32"/>
      <c r="I116" s="29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4"/>
      <c r="B117" s="32"/>
      <c r="C117" s="32"/>
      <c r="D117" s="32"/>
      <c r="E117" s="32"/>
      <c r="F117" s="32"/>
      <c r="G117" s="32"/>
      <c r="H117" s="32"/>
      <c r="I117" s="29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4"/>
      <c r="B118" s="32"/>
      <c r="C118" s="32"/>
      <c r="D118" s="32"/>
      <c r="E118" s="32"/>
      <c r="F118" s="32"/>
      <c r="G118" s="32"/>
      <c r="H118" s="32"/>
      <c r="I118" s="29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4"/>
      <c r="B119" s="32"/>
      <c r="C119" s="32"/>
      <c r="D119" s="32"/>
      <c r="E119" s="32"/>
      <c r="F119" s="32"/>
      <c r="G119" s="32"/>
      <c r="H119" s="32"/>
      <c r="I119" s="29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4"/>
      <c r="B120" s="32"/>
      <c r="C120" s="32"/>
      <c r="D120" s="32"/>
      <c r="E120" s="32"/>
      <c r="F120" s="32"/>
      <c r="G120" s="32"/>
      <c r="H120" s="32"/>
      <c r="I120" s="29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4"/>
      <c r="B121" s="32"/>
      <c r="C121" s="32"/>
      <c r="D121" s="32"/>
      <c r="E121" s="32"/>
      <c r="F121" s="32"/>
      <c r="G121" s="32"/>
      <c r="H121" s="32"/>
      <c r="I121" s="29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4"/>
      <c r="B122" s="32"/>
      <c r="C122" s="32"/>
      <c r="D122" s="32"/>
      <c r="E122" s="32"/>
      <c r="F122" s="32"/>
      <c r="G122" s="32"/>
      <c r="H122" s="32"/>
      <c r="I122" s="29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4"/>
      <c r="B123" s="32"/>
      <c r="C123" s="32"/>
      <c r="D123" s="32"/>
      <c r="E123" s="32"/>
      <c r="F123" s="32"/>
      <c r="G123" s="32"/>
      <c r="H123" s="32"/>
      <c r="I123" s="29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4"/>
      <c r="B124" s="32"/>
      <c r="C124" s="32"/>
      <c r="D124" s="32"/>
      <c r="E124" s="32"/>
      <c r="F124" s="32"/>
      <c r="G124" s="32"/>
      <c r="H124" s="32"/>
      <c r="I124" s="29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4"/>
      <c r="B125" s="32"/>
      <c r="C125" s="32"/>
      <c r="D125" s="32"/>
      <c r="E125" s="32"/>
      <c r="F125" s="32"/>
      <c r="G125" s="32"/>
      <c r="H125" s="32"/>
      <c r="I125" s="29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4"/>
      <c r="B126" s="32"/>
      <c r="C126" s="32"/>
      <c r="D126" s="32"/>
      <c r="E126" s="32"/>
      <c r="F126" s="32"/>
      <c r="G126" s="32"/>
      <c r="H126" s="32"/>
      <c r="I126" s="29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4"/>
      <c r="B127" s="32"/>
      <c r="C127" s="32"/>
      <c r="D127" s="32"/>
      <c r="E127" s="32"/>
      <c r="F127" s="32"/>
      <c r="G127" s="32"/>
      <c r="H127" s="32"/>
      <c r="I127" s="29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4"/>
      <c r="B128" s="32"/>
      <c r="C128" s="32"/>
      <c r="D128" s="32"/>
      <c r="E128" s="32"/>
      <c r="F128" s="32"/>
      <c r="G128" s="32"/>
      <c r="H128" s="32"/>
      <c r="I128" s="29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4"/>
      <c r="B129" s="32"/>
      <c r="C129" s="32"/>
      <c r="D129" s="32"/>
      <c r="E129" s="32"/>
      <c r="F129" s="32"/>
      <c r="G129" s="32"/>
      <c r="H129" s="32"/>
      <c r="I129" s="29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4"/>
      <c r="B130" s="32"/>
      <c r="C130" s="32"/>
      <c r="D130" s="32"/>
      <c r="E130" s="32"/>
      <c r="F130" s="32"/>
      <c r="G130" s="32"/>
      <c r="H130" s="32"/>
      <c r="I130" s="29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4"/>
      <c r="B131" s="32"/>
      <c r="C131" s="32"/>
      <c r="D131" s="32"/>
      <c r="E131" s="32"/>
      <c r="F131" s="32"/>
      <c r="G131" s="32"/>
      <c r="H131" s="32"/>
      <c r="I131" s="29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4"/>
      <c r="B132" s="32"/>
      <c r="C132" s="32"/>
      <c r="D132" s="32"/>
      <c r="E132" s="32"/>
      <c r="F132" s="32"/>
      <c r="G132" s="32"/>
      <c r="H132" s="32"/>
      <c r="I132" s="29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4"/>
      <c r="B133" s="32"/>
      <c r="C133" s="32"/>
      <c r="D133" s="32"/>
      <c r="E133" s="32"/>
      <c r="F133" s="32"/>
      <c r="G133" s="32"/>
      <c r="H133" s="32"/>
      <c r="I133" s="29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4"/>
      <c r="B134" s="32"/>
      <c r="C134" s="32"/>
      <c r="D134" s="32"/>
      <c r="E134" s="32"/>
      <c r="F134" s="32"/>
      <c r="G134" s="32"/>
      <c r="H134" s="32"/>
      <c r="I134" s="29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4"/>
      <c r="B135" s="32"/>
      <c r="C135" s="32"/>
      <c r="D135" s="32"/>
      <c r="E135" s="32"/>
      <c r="F135" s="32"/>
      <c r="G135" s="32"/>
      <c r="H135" s="32"/>
      <c r="I135" s="29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4"/>
      <c r="B136" s="32"/>
      <c r="C136" s="32"/>
      <c r="D136" s="32"/>
      <c r="E136" s="32"/>
      <c r="F136" s="32"/>
      <c r="G136" s="32"/>
      <c r="H136" s="32"/>
      <c r="I136" s="29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4"/>
      <c r="B137" s="32"/>
      <c r="C137" s="32"/>
      <c r="D137" s="32"/>
      <c r="E137" s="32"/>
      <c r="F137" s="32"/>
      <c r="G137" s="32"/>
      <c r="H137" s="32"/>
      <c r="I137" s="29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4"/>
      <c r="B138" s="32"/>
      <c r="C138" s="32"/>
      <c r="D138" s="32"/>
      <c r="E138" s="32"/>
      <c r="F138" s="32"/>
      <c r="G138" s="32"/>
      <c r="H138" s="32"/>
      <c r="I138" s="29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4"/>
      <c r="B139" s="32"/>
      <c r="C139" s="32"/>
      <c r="D139" s="32"/>
      <c r="E139" s="32"/>
      <c r="F139" s="32"/>
      <c r="G139" s="32"/>
      <c r="H139" s="32"/>
      <c r="I139" s="29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4"/>
      <c r="B140" s="32"/>
      <c r="C140" s="32"/>
      <c r="D140" s="32"/>
      <c r="E140" s="32"/>
      <c r="F140" s="32"/>
      <c r="G140" s="32"/>
      <c r="H140" s="32"/>
      <c r="I140" s="29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4"/>
      <c r="B141" s="32"/>
      <c r="C141" s="32"/>
      <c r="D141" s="32"/>
      <c r="E141" s="32"/>
      <c r="F141" s="32"/>
      <c r="G141" s="32"/>
      <c r="H141" s="32"/>
      <c r="I141" s="29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4"/>
      <c r="B142" s="32"/>
      <c r="C142" s="32"/>
      <c r="D142" s="32"/>
      <c r="E142" s="32"/>
      <c r="F142" s="32"/>
      <c r="G142" s="32"/>
      <c r="H142" s="32"/>
      <c r="I142" s="29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4"/>
      <c r="B143" s="32"/>
      <c r="C143" s="32"/>
      <c r="D143" s="32"/>
      <c r="E143" s="32"/>
      <c r="F143" s="32"/>
      <c r="G143" s="32"/>
      <c r="H143" s="32"/>
      <c r="I143" s="29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4"/>
      <c r="B144" s="32"/>
      <c r="C144" s="32"/>
      <c r="D144" s="32"/>
      <c r="E144" s="32"/>
      <c r="F144" s="32"/>
      <c r="G144" s="32"/>
      <c r="H144" s="32"/>
      <c r="I144" s="29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4"/>
      <c r="B145" s="32"/>
      <c r="C145" s="32"/>
      <c r="D145" s="32"/>
      <c r="E145" s="32"/>
      <c r="F145" s="32"/>
      <c r="G145" s="32"/>
      <c r="H145" s="32"/>
      <c r="I145" s="29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4"/>
      <c r="B146" s="32"/>
      <c r="C146" s="32"/>
      <c r="D146" s="32"/>
      <c r="E146" s="32"/>
      <c r="F146" s="32"/>
      <c r="G146" s="32"/>
      <c r="H146" s="32"/>
      <c r="I146" s="29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4"/>
      <c r="B147" s="32"/>
      <c r="C147" s="32"/>
      <c r="D147" s="32"/>
      <c r="E147" s="32"/>
      <c r="F147" s="32"/>
      <c r="G147" s="32"/>
      <c r="H147" s="32"/>
      <c r="I147" s="29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4"/>
      <c r="B148" s="32"/>
      <c r="C148" s="32"/>
      <c r="D148" s="32"/>
      <c r="E148" s="32"/>
      <c r="F148" s="32"/>
      <c r="G148" s="32"/>
      <c r="H148" s="32"/>
      <c r="I148" s="29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4"/>
      <c r="B149" s="32"/>
      <c r="C149" s="32"/>
      <c r="D149" s="32"/>
      <c r="E149" s="32"/>
      <c r="F149" s="32"/>
      <c r="G149" s="32"/>
      <c r="H149" s="32"/>
      <c r="I149" s="29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4"/>
      <c r="B150" s="32"/>
      <c r="C150" s="32"/>
      <c r="D150" s="32"/>
      <c r="E150" s="32"/>
      <c r="F150" s="32"/>
      <c r="G150" s="32"/>
      <c r="H150" s="32"/>
      <c r="I150" s="29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4"/>
      <c r="B151" s="32"/>
      <c r="C151" s="32"/>
      <c r="D151" s="32"/>
      <c r="E151" s="32"/>
      <c r="F151" s="32"/>
      <c r="G151" s="32"/>
      <c r="H151" s="32"/>
      <c r="I151" s="29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4"/>
      <c r="B152" s="32"/>
      <c r="C152" s="32"/>
      <c r="D152" s="32"/>
      <c r="E152" s="32"/>
      <c r="F152" s="32"/>
      <c r="G152" s="32"/>
      <c r="H152" s="32"/>
      <c r="I152" s="29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4"/>
      <c r="B153" s="32"/>
      <c r="C153" s="32"/>
      <c r="D153" s="32"/>
      <c r="E153" s="32"/>
      <c r="F153" s="32"/>
      <c r="G153" s="32"/>
      <c r="H153" s="32"/>
      <c r="I153" s="29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4"/>
      <c r="B154" s="32"/>
      <c r="C154" s="32"/>
      <c r="D154" s="32"/>
      <c r="E154" s="32"/>
      <c r="F154" s="32"/>
      <c r="G154" s="32"/>
      <c r="H154" s="32"/>
      <c r="I154" s="29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4"/>
      <c r="B155" s="32"/>
      <c r="C155" s="32"/>
      <c r="D155" s="32"/>
      <c r="E155" s="32"/>
      <c r="F155" s="32"/>
      <c r="G155" s="32"/>
      <c r="H155" s="32"/>
      <c r="I155" s="29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4"/>
      <c r="B156" s="32"/>
      <c r="C156" s="32"/>
      <c r="D156" s="32"/>
      <c r="E156" s="32"/>
      <c r="F156" s="32"/>
      <c r="G156" s="32"/>
      <c r="H156" s="32"/>
      <c r="I156" s="29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4"/>
      <c r="B157" s="32"/>
      <c r="C157" s="32"/>
      <c r="D157" s="32"/>
      <c r="E157" s="32"/>
      <c r="F157" s="32"/>
      <c r="G157" s="32"/>
      <c r="H157" s="32"/>
      <c r="I157" s="29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4"/>
      <c r="B158" s="32"/>
      <c r="C158" s="32"/>
      <c r="D158" s="32"/>
      <c r="E158" s="32"/>
      <c r="F158" s="32"/>
      <c r="G158" s="32"/>
      <c r="H158" s="32"/>
      <c r="I158" s="29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4"/>
      <c r="B159" s="32"/>
      <c r="C159" s="32"/>
      <c r="D159" s="32"/>
      <c r="E159" s="32"/>
      <c r="F159" s="32"/>
      <c r="G159" s="32"/>
      <c r="H159" s="32"/>
      <c r="I159" s="29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4"/>
      <c r="B160" s="32"/>
      <c r="C160" s="32"/>
      <c r="D160" s="32"/>
      <c r="E160" s="32"/>
      <c r="F160" s="32"/>
      <c r="G160" s="32"/>
      <c r="H160" s="32"/>
      <c r="I160" s="29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4"/>
      <c r="B161" s="32"/>
      <c r="C161" s="32"/>
      <c r="D161" s="32"/>
      <c r="E161" s="32"/>
      <c r="F161" s="32"/>
      <c r="G161" s="32"/>
      <c r="H161" s="32"/>
      <c r="I161" s="29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4"/>
      <c r="B162" s="32"/>
      <c r="C162" s="32"/>
      <c r="D162" s="32"/>
      <c r="E162" s="32"/>
      <c r="F162" s="32"/>
      <c r="G162" s="32"/>
      <c r="H162" s="32"/>
      <c r="I162" s="29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4"/>
      <c r="B163" s="32"/>
      <c r="C163" s="32"/>
      <c r="D163" s="32"/>
      <c r="E163" s="32"/>
      <c r="F163" s="32"/>
      <c r="G163" s="32"/>
      <c r="H163" s="32"/>
      <c r="I163" s="29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4"/>
      <c r="B164" s="32"/>
      <c r="C164" s="32"/>
      <c r="D164" s="32"/>
      <c r="E164" s="32"/>
      <c r="F164" s="32"/>
      <c r="G164" s="32"/>
      <c r="H164" s="32"/>
      <c r="I164" s="29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4"/>
      <c r="B165" s="32"/>
      <c r="C165" s="32"/>
      <c r="D165" s="32"/>
      <c r="E165" s="32"/>
      <c r="F165" s="32"/>
      <c r="G165" s="32"/>
      <c r="H165" s="32"/>
      <c r="I165" s="29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4"/>
      <c r="B166" s="32"/>
      <c r="C166" s="32"/>
      <c r="D166" s="32"/>
      <c r="E166" s="32"/>
      <c r="F166" s="32"/>
      <c r="G166" s="32"/>
      <c r="H166" s="32"/>
      <c r="I166" s="29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4"/>
      <c r="B167" s="32"/>
      <c r="C167" s="32"/>
      <c r="D167" s="32"/>
      <c r="E167" s="32"/>
      <c r="F167" s="32"/>
      <c r="G167" s="32"/>
      <c r="H167" s="32"/>
      <c r="I167" s="29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4"/>
      <c r="B168" s="32"/>
      <c r="C168" s="32"/>
      <c r="D168" s="32"/>
      <c r="E168" s="32"/>
      <c r="F168" s="32"/>
      <c r="G168" s="32"/>
      <c r="H168" s="32"/>
      <c r="I168" s="29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4"/>
      <c r="B169" s="32"/>
      <c r="C169" s="32"/>
      <c r="D169" s="32"/>
      <c r="E169" s="32"/>
      <c r="F169" s="32"/>
      <c r="G169" s="32"/>
      <c r="H169" s="32"/>
      <c r="I169" s="29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4"/>
      <c r="B170" s="32"/>
      <c r="C170" s="32"/>
      <c r="D170" s="32"/>
      <c r="E170" s="32"/>
      <c r="F170" s="32"/>
      <c r="G170" s="32"/>
      <c r="H170" s="32"/>
      <c r="I170" s="29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4"/>
      <c r="B171" s="32"/>
      <c r="C171" s="32"/>
      <c r="D171" s="32"/>
      <c r="E171" s="32"/>
      <c r="F171" s="32"/>
      <c r="G171" s="32"/>
      <c r="H171" s="32"/>
      <c r="I171" s="29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4"/>
      <c r="B172" s="32"/>
      <c r="C172" s="32"/>
      <c r="D172" s="32"/>
      <c r="E172" s="32"/>
      <c r="F172" s="32"/>
      <c r="G172" s="32"/>
      <c r="H172" s="32"/>
      <c r="I172" s="29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4"/>
      <c r="B173" s="32"/>
      <c r="C173" s="32"/>
      <c r="D173" s="32"/>
      <c r="E173" s="32"/>
      <c r="F173" s="32"/>
      <c r="G173" s="32"/>
      <c r="H173" s="32"/>
      <c r="I173" s="29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4"/>
      <c r="B174" s="32"/>
      <c r="C174" s="32"/>
      <c r="D174" s="32"/>
      <c r="E174" s="32"/>
      <c r="F174" s="32"/>
      <c r="G174" s="32"/>
      <c r="H174" s="32"/>
      <c r="I174" s="29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4"/>
      <c r="B175" s="32"/>
      <c r="C175" s="32"/>
      <c r="D175" s="32"/>
      <c r="E175" s="32"/>
      <c r="F175" s="32"/>
      <c r="G175" s="32"/>
      <c r="H175" s="32"/>
      <c r="I175" s="29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4"/>
      <c r="B176" s="32"/>
      <c r="C176" s="32"/>
      <c r="D176" s="32"/>
      <c r="E176" s="32"/>
      <c r="F176" s="32"/>
      <c r="G176" s="32"/>
      <c r="H176" s="32"/>
      <c r="I176" s="29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4"/>
      <c r="B177" s="32"/>
      <c r="C177" s="32"/>
      <c r="D177" s="32"/>
      <c r="E177" s="32"/>
      <c r="F177" s="32"/>
      <c r="G177" s="32"/>
      <c r="H177" s="32"/>
      <c r="I177" s="29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4"/>
      <c r="B178" s="32"/>
      <c r="C178" s="32"/>
      <c r="D178" s="32"/>
      <c r="E178" s="32"/>
      <c r="F178" s="32"/>
      <c r="G178" s="32"/>
      <c r="H178" s="32"/>
      <c r="I178" s="29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4"/>
      <c r="B179" s="32"/>
      <c r="C179" s="32"/>
      <c r="D179" s="32"/>
      <c r="E179" s="32"/>
      <c r="F179" s="32"/>
      <c r="G179" s="32"/>
      <c r="H179" s="32"/>
      <c r="I179" s="29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4"/>
      <c r="B180" s="32"/>
      <c r="C180" s="32"/>
      <c r="D180" s="32"/>
      <c r="E180" s="32"/>
      <c r="F180" s="32"/>
      <c r="G180" s="32"/>
      <c r="H180" s="32"/>
      <c r="I180" s="29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4"/>
      <c r="B181" s="32"/>
      <c r="C181" s="32"/>
      <c r="D181" s="32"/>
      <c r="E181" s="32"/>
      <c r="F181" s="32"/>
      <c r="G181" s="32"/>
      <c r="H181" s="32"/>
      <c r="I181" s="29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4"/>
      <c r="B182" s="32"/>
      <c r="C182" s="32"/>
      <c r="D182" s="32"/>
      <c r="E182" s="32"/>
      <c r="F182" s="32"/>
      <c r="G182" s="32"/>
      <c r="H182" s="32"/>
      <c r="I182" s="29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4"/>
      <c r="B183" s="32"/>
      <c r="C183" s="32"/>
      <c r="D183" s="32"/>
      <c r="E183" s="32"/>
      <c r="F183" s="32"/>
      <c r="G183" s="32"/>
      <c r="H183" s="32"/>
      <c r="I183" s="29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4"/>
      <c r="B184" s="32"/>
      <c r="C184" s="32"/>
      <c r="D184" s="32"/>
      <c r="E184" s="32"/>
      <c r="F184" s="32"/>
      <c r="G184" s="32"/>
      <c r="H184" s="32"/>
      <c r="I184" s="29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4"/>
      <c r="B185" s="32"/>
      <c r="C185" s="32"/>
      <c r="D185" s="32"/>
      <c r="E185" s="32"/>
      <c r="F185" s="32"/>
      <c r="G185" s="32"/>
      <c r="H185" s="32"/>
      <c r="I185" s="29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4"/>
      <c r="B186" s="32"/>
      <c r="C186" s="32"/>
      <c r="D186" s="32"/>
      <c r="E186" s="32"/>
      <c r="F186" s="32"/>
      <c r="G186" s="32"/>
      <c r="H186" s="32"/>
      <c r="I186" s="29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4"/>
      <c r="B187" s="32"/>
      <c r="C187" s="32"/>
      <c r="D187" s="32"/>
      <c r="E187" s="32"/>
      <c r="F187" s="32"/>
      <c r="G187" s="32"/>
      <c r="H187" s="32"/>
      <c r="I187" s="29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4"/>
      <c r="B188" s="32"/>
      <c r="C188" s="32"/>
      <c r="D188" s="32"/>
      <c r="E188" s="32"/>
      <c r="F188" s="32"/>
      <c r="G188" s="32"/>
      <c r="H188" s="32"/>
      <c r="I188" s="29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4"/>
      <c r="B189" s="32"/>
      <c r="C189" s="32"/>
      <c r="D189" s="32"/>
      <c r="E189" s="32"/>
      <c r="F189" s="32"/>
      <c r="G189" s="32"/>
      <c r="H189" s="32"/>
      <c r="I189" s="29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4"/>
      <c r="B190" s="32"/>
      <c r="C190" s="32"/>
      <c r="D190" s="32"/>
      <c r="E190" s="32"/>
      <c r="F190" s="32"/>
      <c r="G190" s="32"/>
      <c r="H190" s="32"/>
      <c r="I190" s="29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4"/>
      <c r="B191" s="32"/>
      <c r="C191" s="32"/>
      <c r="D191" s="32"/>
      <c r="E191" s="32"/>
      <c r="F191" s="32"/>
      <c r="G191" s="32"/>
      <c r="H191" s="32"/>
      <c r="I191" s="29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4"/>
      <c r="B192" s="32"/>
      <c r="C192" s="32"/>
      <c r="D192" s="32"/>
      <c r="E192" s="32"/>
      <c r="F192" s="32"/>
      <c r="G192" s="32"/>
      <c r="H192" s="32"/>
      <c r="I192" s="29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4"/>
      <c r="B193" s="32"/>
      <c r="C193" s="32"/>
      <c r="D193" s="32"/>
      <c r="E193" s="32"/>
      <c r="F193" s="32"/>
      <c r="G193" s="32"/>
      <c r="H193" s="32"/>
      <c r="I193" s="29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4"/>
      <c r="B194" s="32"/>
      <c r="C194" s="32"/>
      <c r="D194" s="32"/>
      <c r="E194" s="32"/>
      <c r="F194" s="32"/>
      <c r="G194" s="32"/>
      <c r="H194" s="32"/>
      <c r="I194" s="29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4"/>
      <c r="B195" s="32"/>
      <c r="C195" s="32"/>
      <c r="D195" s="32"/>
      <c r="E195" s="32"/>
      <c r="F195" s="32"/>
      <c r="G195" s="32"/>
      <c r="H195" s="32"/>
      <c r="I195" s="29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4"/>
      <c r="B196" s="32"/>
      <c r="C196" s="32"/>
      <c r="D196" s="32"/>
      <c r="E196" s="32"/>
      <c r="F196" s="32"/>
      <c r="G196" s="32"/>
      <c r="H196" s="32"/>
      <c r="I196" s="29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4"/>
      <c r="B197" s="32"/>
      <c r="C197" s="32"/>
      <c r="D197" s="32"/>
      <c r="E197" s="32"/>
      <c r="F197" s="32"/>
      <c r="G197" s="32"/>
      <c r="H197" s="32"/>
      <c r="I197" s="29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4"/>
      <c r="B198" s="32"/>
      <c r="C198" s="32"/>
      <c r="D198" s="32"/>
      <c r="E198" s="32"/>
      <c r="F198" s="32"/>
      <c r="G198" s="32"/>
      <c r="H198" s="32"/>
      <c r="I198" s="29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4"/>
      <c r="B199" s="32"/>
      <c r="C199" s="32"/>
      <c r="D199" s="32"/>
      <c r="E199" s="32"/>
      <c r="F199" s="32"/>
      <c r="G199" s="32"/>
      <c r="H199" s="32"/>
      <c r="I199" s="29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4"/>
      <c r="B200" s="32"/>
      <c r="C200" s="32"/>
      <c r="D200" s="32"/>
      <c r="E200" s="32"/>
      <c r="F200" s="32"/>
      <c r="G200" s="32"/>
      <c r="H200" s="32"/>
      <c r="I200" s="29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4"/>
      <c r="B201" s="32"/>
      <c r="C201" s="32"/>
      <c r="D201" s="32"/>
      <c r="E201" s="32"/>
      <c r="F201" s="32"/>
      <c r="G201" s="32"/>
      <c r="H201" s="32"/>
      <c r="I201" s="29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4"/>
      <c r="B202" s="32"/>
      <c r="C202" s="32"/>
      <c r="D202" s="32"/>
      <c r="E202" s="32"/>
      <c r="F202" s="32"/>
      <c r="G202" s="32"/>
      <c r="H202" s="32"/>
      <c r="I202" s="29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4"/>
      <c r="B203" s="32"/>
      <c r="C203" s="32"/>
      <c r="D203" s="32"/>
      <c r="E203" s="32"/>
      <c r="F203" s="32"/>
      <c r="G203" s="32"/>
      <c r="H203" s="32"/>
      <c r="I203" s="29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4"/>
      <c r="B204" s="32"/>
      <c r="C204" s="32"/>
      <c r="D204" s="32"/>
      <c r="E204" s="32"/>
      <c r="F204" s="32"/>
      <c r="G204" s="32"/>
      <c r="H204" s="32"/>
      <c r="I204" s="29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4"/>
      <c r="B205" s="32"/>
      <c r="C205" s="32"/>
      <c r="D205" s="32"/>
      <c r="E205" s="32"/>
      <c r="F205" s="32"/>
      <c r="G205" s="32"/>
      <c r="H205" s="32"/>
      <c r="I205" s="29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4"/>
      <c r="B206" s="32"/>
      <c r="C206" s="32"/>
      <c r="D206" s="32"/>
      <c r="E206" s="32"/>
      <c r="F206" s="32"/>
      <c r="G206" s="32"/>
      <c r="H206" s="32"/>
      <c r="I206" s="29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4"/>
      <c r="B207" s="32"/>
      <c r="C207" s="32"/>
      <c r="D207" s="32"/>
      <c r="E207" s="32"/>
      <c r="F207" s="32"/>
      <c r="G207" s="32"/>
      <c r="H207" s="32"/>
      <c r="I207" s="29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4"/>
      <c r="B208" s="32"/>
      <c r="C208" s="32"/>
      <c r="D208" s="32"/>
      <c r="E208" s="32"/>
      <c r="F208" s="32"/>
      <c r="G208" s="32"/>
      <c r="H208" s="32"/>
      <c r="I208" s="29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4"/>
      <c r="B209" s="32"/>
      <c r="C209" s="32"/>
      <c r="D209" s="32"/>
      <c r="E209" s="32"/>
      <c r="F209" s="32"/>
      <c r="G209" s="32"/>
      <c r="H209" s="32"/>
      <c r="I209" s="29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4"/>
      <c r="B210" s="32"/>
      <c r="C210" s="32"/>
      <c r="D210" s="32"/>
      <c r="E210" s="32"/>
      <c r="F210" s="32"/>
      <c r="G210" s="32"/>
      <c r="H210" s="32"/>
      <c r="I210" s="29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4"/>
      <c r="B211" s="32"/>
      <c r="C211" s="32"/>
      <c r="D211" s="32"/>
      <c r="E211" s="32"/>
      <c r="F211" s="32"/>
      <c r="G211" s="32"/>
      <c r="H211" s="32"/>
      <c r="I211" s="29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4"/>
      <c r="B212" s="32"/>
      <c r="C212" s="32"/>
      <c r="D212" s="32"/>
      <c r="E212" s="32"/>
      <c r="F212" s="32"/>
      <c r="G212" s="32"/>
      <c r="H212" s="32"/>
      <c r="I212" s="29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4"/>
      <c r="B213" s="32"/>
      <c r="C213" s="32"/>
      <c r="D213" s="32"/>
      <c r="E213" s="32"/>
      <c r="F213" s="32"/>
      <c r="G213" s="32"/>
      <c r="H213" s="32"/>
      <c r="I213" s="29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4"/>
      <c r="B214" s="32"/>
      <c r="C214" s="32"/>
      <c r="D214" s="32"/>
      <c r="E214" s="32"/>
      <c r="F214" s="32"/>
      <c r="G214" s="32"/>
      <c r="H214" s="32"/>
      <c r="I214" s="29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4"/>
      <c r="B215" s="32"/>
      <c r="C215" s="32"/>
      <c r="D215" s="32"/>
      <c r="E215" s="32"/>
      <c r="F215" s="32"/>
      <c r="G215" s="32"/>
      <c r="H215" s="32"/>
      <c r="I215" s="29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4"/>
      <c r="B216" s="32"/>
      <c r="C216" s="32"/>
      <c r="D216" s="32"/>
      <c r="E216" s="32"/>
      <c r="F216" s="32"/>
      <c r="G216" s="32"/>
      <c r="H216" s="32"/>
      <c r="I216" s="29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4"/>
      <c r="B217" s="32"/>
      <c r="C217" s="32"/>
      <c r="D217" s="32"/>
      <c r="E217" s="32"/>
      <c r="F217" s="32"/>
      <c r="G217" s="32"/>
      <c r="H217" s="32"/>
      <c r="I217" s="29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4"/>
      <c r="B218" s="32"/>
      <c r="C218" s="32"/>
      <c r="D218" s="32"/>
      <c r="E218" s="32"/>
      <c r="F218" s="32"/>
      <c r="G218" s="32"/>
      <c r="H218" s="32"/>
      <c r="I218" s="29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4"/>
      <c r="B219" s="32"/>
      <c r="C219" s="32"/>
      <c r="D219" s="32"/>
      <c r="E219" s="32"/>
      <c r="F219" s="32"/>
      <c r="G219" s="32"/>
      <c r="H219" s="32"/>
      <c r="I219" s="29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4"/>
      <c r="B220" s="32"/>
      <c r="C220" s="32"/>
      <c r="D220" s="32"/>
      <c r="E220" s="32"/>
      <c r="F220" s="32"/>
      <c r="G220" s="32"/>
      <c r="H220" s="32"/>
      <c r="I220" s="29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4"/>
      <c r="B221" s="32"/>
      <c r="C221" s="32"/>
      <c r="D221" s="32"/>
      <c r="E221" s="32"/>
      <c r="F221" s="32"/>
      <c r="G221" s="32"/>
      <c r="H221" s="32"/>
      <c r="I221" s="29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4"/>
      <c r="B222" s="32"/>
      <c r="C222" s="32"/>
      <c r="D222" s="32"/>
      <c r="E222" s="32"/>
      <c r="F222" s="32"/>
      <c r="G222" s="32"/>
      <c r="H222" s="32"/>
      <c r="I222" s="29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4"/>
      <c r="B223" s="32"/>
      <c r="C223" s="32"/>
      <c r="D223" s="32"/>
      <c r="E223" s="32"/>
      <c r="F223" s="32"/>
      <c r="G223" s="32"/>
      <c r="H223" s="32"/>
      <c r="I223" s="29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4"/>
      <c r="B224" s="32"/>
      <c r="C224" s="32"/>
      <c r="D224" s="32"/>
      <c r="E224" s="32"/>
      <c r="F224" s="32"/>
      <c r="G224" s="32"/>
      <c r="H224" s="32"/>
      <c r="I224" s="29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4"/>
      <c r="B225" s="32"/>
      <c r="C225" s="32"/>
      <c r="D225" s="32"/>
      <c r="E225" s="32"/>
      <c r="F225" s="32"/>
      <c r="G225" s="32"/>
      <c r="H225" s="32"/>
      <c r="I225" s="29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4"/>
      <c r="B226" s="32"/>
      <c r="C226" s="32"/>
      <c r="D226" s="32"/>
      <c r="E226" s="32"/>
      <c r="F226" s="32"/>
      <c r="G226" s="32"/>
      <c r="H226" s="32"/>
      <c r="I226" s="29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4"/>
      <c r="B227" s="32"/>
      <c r="C227" s="32"/>
      <c r="D227" s="32"/>
      <c r="E227" s="32"/>
      <c r="F227" s="32"/>
      <c r="G227" s="32"/>
      <c r="H227" s="32"/>
      <c r="I227" s="29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4"/>
      <c r="B228" s="32"/>
      <c r="C228" s="32"/>
      <c r="D228" s="32"/>
      <c r="E228" s="32"/>
      <c r="F228" s="32"/>
      <c r="G228" s="32"/>
      <c r="H228" s="32"/>
      <c r="I228" s="29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4"/>
      <c r="B229" s="32"/>
      <c r="C229" s="32"/>
      <c r="D229" s="32"/>
      <c r="E229" s="32"/>
      <c r="F229" s="32"/>
      <c r="G229" s="32"/>
      <c r="H229" s="32"/>
      <c r="I229" s="29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4"/>
      <c r="B230" s="32"/>
      <c r="C230" s="32"/>
      <c r="D230" s="32"/>
      <c r="E230" s="32"/>
      <c r="F230" s="32"/>
      <c r="G230" s="32"/>
      <c r="H230" s="32"/>
      <c r="I230" s="29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4"/>
      <c r="B231" s="32"/>
      <c r="C231" s="32"/>
      <c r="D231" s="32"/>
      <c r="E231" s="32"/>
      <c r="F231" s="32"/>
      <c r="G231" s="32"/>
      <c r="H231" s="32"/>
      <c r="I231" s="29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4"/>
      <c r="B232" s="32"/>
      <c r="C232" s="32"/>
      <c r="D232" s="32"/>
      <c r="E232" s="32"/>
      <c r="F232" s="32"/>
      <c r="G232" s="32"/>
      <c r="H232" s="32"/>
      <c r="I232" s="29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4"/>
      <c r="B233" s="32"/>
      <c r="C233" s="32"/>
      <c r="D233" s="32"/>
      <c r="E233" s="32"/>
      <c r="F233" s="32"/>
      <c r="G233" s="32"/>
      <c r="H233" s="32"/>
      <c r="I233" s="29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4"/>
      <c r="B234" s="32"/>
      <c r="C234" s="32"/>
      <c r="D234" s="32"/>
      <c r="E234" s="32"/>
      <c r="F234" s="32"/>
      <c r="G234" s="32"/>
      <c r="H234" s="32"/>
      <c r="I234" s="29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4"/>
      <c r="B235" s="32"/>
      <c r="C235" s="32"/>
      <c r="D235" s="32"/>
      <c r="E235" s="32"/>
      <c r="F235" s="32"/>
      <c r="G235" s="32"/>
      <c r="H235" s="32"/>
      <c r="I235" s="29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4"/>
      <c r="B236" s="32"/>
      <c r="C236" s="32"/>
      <c r="D236" s="32"/>
      <c r="E236" s="32"/>
      <c r="F236" s="32"/>
      <c r="G236" s="32"/>
      <c r="H236" s="32"/>
      <c r="I236" s="29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4"/>
      <c r="B237" s="32"/>
      <c r="C237" s="32"/>
      <c r="D237" s="32"/>
      <c r="E237" s="32"/>
      <c r="F237" s="32"/>
      <c r="G237" s="32"/>
      <c r="H237" s="32"/>
      <c r="I237" s="29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4"/>
      <c r="B238" s="32"/>
      <c r="C238" s="32"/>
      <c r="D238" s="32"/>
      <c r="E238" s="32"/>
      <c r="F238" s="32"/>
      <c r="G238" s="32"/>
      <c r="H238" s="32"/>
      <c r="I238" s="29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4"/>
      <c r="B239" s="32"/>
      <c r="C239" s="32"/>
      <c r="D239" s="32"/>
      <c r="E239" s="32"/>
      <c r="F239" s="32"/>
      <c r="G239" s="32"/>
      <c r="H239" s="32"/>
      <c r="I239" s="29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4"/>
      <c r="B240" s="32"/>
      <c r="C240" s="32"/>
      <c r="D240" s="32"/>
      <c r="E240" s="32"/>
      <c r="F240" s="32"/>
      <c r="G240" s="32"/>
      <c r="H240" s="32"/>
      <c r="I240" s="29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4"/>
      <c r="B241" s="32"/>
      <c r="C241" s="32"/>
      <c r="D241" s="32"/>
      <c r="E241" s="32"/>
      <c r="F241" s="32"/>
      <c r="G241" s="32"/>
      <c r="H241" s="32"/>
      <c r="I241" s="29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4"/>
      <c r="B242" s="32"/>
      <c r="C242" s="32"/>
      <c r="D242" s="32"/>
      <c r="E242" s="32"/>
      <c r="F242" s="32"/>
      <c r="G242" s="32"/>
      <c r="H242" s="32"/>
      <c r="I242" s="29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4"/>
      <c r="B243" s="32"/>
      <c r="C243" s="32"/>
      <c r="D243" s="32"/>
      <c r="E243" s="32"/>
      <c r="F243" s="32"/>
      <c r="G243" s="32"/>
      <c r="H243" s="32"/>
      <c r="I243" s="29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4"/>
      <c r="B244" s="32"/>
      <c r="C244" s="32"/>
      <c r="D244" s="32"/>
      <c r="E244" s="32"/>
      <c r="F244" s="32"/>
      <c r="G244" s="32"/>
      <c r="H244" s="32"/>
      <c r="I244" s="29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4"/>
      <c r="B245" s="32"/>
      <c r="C245" s="32"/>
      <c r="D245" s="32"/>
      <c r="E245" s="32"/>
      <c r="F245" s="32"/>
      <c r="G245" s="32"/>
      <c r="H245" s="32"/>
      <c r="I245" s="29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4"/>
      <c r="B246" s="32"/>
      <c r="C246" s="32"/>
      <c r="D246" s="32"/>
      <c r="E246" s="32"/>
      <c r="F246" s="32"/>
      <c r="G246" s="32"/>
      <c r="H246" s="32"/>
      <c r="I246" s="29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4"/>
      <c r="B247" s="32"/>
      <c r="C247" s="32"/>
      <c r="D247" s="32"/>
      <c r="E247" s="32"/>
      <c r="F247" s="32"/>
      <c r="G247" s="32"/>
      <c r="H247" s="32"/>
      <c r="I247" s="29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4"/>
      <c r="B248" s="32"/>
      <c r="C248" s="32"/>
      <c r="D248" s="32"/>
      <c r="E248" s="32"/>
      <c r="F248" s="32"/>
      <c r="G248" s="32"/>
      <c r="H248" s="32"/>
      <c r="I248" s="29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4"/>
      <c r="B249" s="32"/>
      <c r="C249" s="32"/>
      <c r="D249" s="32"/>
      <c r="E249" s="32"/>
      <c r="F249" s="32"/>
      <c r="G249" s="32"/>
      <c r="H249" s="32"/>
      <c r="I249" s="29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4"/>
      <c r="B250" s="32"/>
      <c r="C250" s="32"/>
      <c r="D250" s="32"/>
      <c r="E250" s="32"/>
      <c r="F250" s="32"/>
      <c r="G250" s="32"/>
      <c r="H250" s="32"/>
      <c r="I250" s="29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4"/>
      <c r="B251" s="32"/>
      <c r="C251" s="32"/>
      <c r="D251" s="32"/>
      <c r="E251" s="32"/>
      <c r="F251" s="32"/>
      <c r="G251" s="32"/>
      <c r="H251" s="32"/>
      <c r="I251" s="29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4"/>
      <c r="B252" s="32"/>
      <c r="C252" s="32"/>
      <c r="D252" s="32"/>
      <c r="E252" s="32"/>
      <c r="F252" s="32"/>
      <c r="G252" s="32"/>
      <c r="H252" s="32"/>
      <c r="I252" s="29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4"/>
      <c r="B253" s="32"/>
      <c r="C253" s="32"/>
      <c r="D253" s="32"/>
      <c r="E253" s="32"/>
      <c r="F253" s="32"/>
      <c r="G253" s="32"/>
      <c r="H253" s="32"/>
      <c r="I253" s="29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4"/>
      <c r="B254" s="32"/>
      <c r="C254" s="32"/>
      <c r="D254" s="32"/>
      <c r="E254" s="32"/>
      <c r="F254" s="32"/>
      <c r="G254" s="32"/>
      <c r="H254" s="32"/>
      <c r="I254" s="29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4"/>
      <c r="B255" s="32"/>
      <c r="C255" s="32"/>
      <c r="D255" s="32"/>
      <c r="E255" s="32"/>
      <c r="F255" s="32"/>
      <c r="G255" s="32"/>
      <c r="H255" s="32"/>
      <c r="I255" s="29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4"/>
      <c r="B256" s="32"/>
      <c r="C256" s="32"/>
      <c r="D256" s="32"/>
      <c r="E256" s="32"/>
      <c r="F256" s="32"/>
      <c r="G256" s="32"/>
      <c r="H256" s="32"/>
      <c r="I256" s="29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4"/>
      <c r="B257" s="32"/>
      <c r="C257" s="32"/>
      <c r="D257" s="32"/>
      <c r="E257" s="32"/>
      <c r="F257" s="32"/>
      <c r="G257" s="32"/>
      <c r="H257" s="32"/>
      <c r="I257" s="29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4"/>
      <c r="B258" s="32"/>
      <c r="C258" s="32"/>
      <c r="D258" s="32"/>
      <c r="E258" s="32"/>
      <c r="F258" s="32"/>
      <c r="G258" s="32"/>
      <c r="H258" s="32"/>
      <c r="I258" s="29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4"/>
      <c r="B259" s="32"/>
      <c r="C259" s="32"/>
      <c r="D259" s="32"/>
      <c r="E259" s="32"/>
      <c r="F259" s="32"/>
      <c r="G259" s="32"/>
      <c r="H259" s="32"/>
      <c r="I259" s="29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4"/>
      <c r="B260" s="32"/>
      <c r="C260" s="32"/>
      <c r="D260" s="32"/>
      <c r="E260" s="32"/>
      <c r="F260" s="32"/>
      <c r="G260" s="32"/>
      <c r="H260" s="32"/>
      <c r="I260" s="29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4"/>
      <c r="B261" s="32"/>
      <c r="C261" s="32"/>
      <c r="D261" s="32"/>
      <c r="E261" s="32"/>
      <c r="F261" s="32"/>
      <c r="G261" s="32"/>
      <c r="H261" s="32"/>
      <c r="I261" s="29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4"/>
      <c r="B262" s="32"/>
      <c r="C262" s="32"/>
      <c r="D262" s="32"/>
      <c r="E262" s="32"/>
      <c r="F262" s="32"/>
      <c r="G262" s="32"/>
      <c r="H262" s="32"/>
      <c r="I262" s="29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4"/>
      <c r="B263" s="32"/>
      <c r="C263" s="32"/>
      <c r="D263" s="32"/>
      <c r="E263" s="32"/>
      <c r="F263" s="32"/>
      <c r="G263" s="32"/>
      <c r="H263" s="32"/>
      <c r="I263" s="29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4"/>
      <c r="B264" s="32"/>
      <c r="C264" s="32"/>
      <c r="D264" s="32"/>
      <c r="E264" s="32"/>
      <c r="F264" s="32"/>
      <c r="G264" s="32"/>
      <c r="H264" s="32"/>
      <c r="I264" s="29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4"/>
      <c r="B265" s="32"/>
      <c r="C265" s="32"/>
      <c r="D265" s="32"/>
      <c r="E265" s="32"/>
      <c r="F265" s="32"/>
      <c r="G265" s="32"/>
      <c r="H265" s="32"/>
      <c r="I265" s="29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4"/>
      <c r="B266" s="32"/>
      <c r="C266" s="32"/>
      <c r="D266" s="32"/>
      <c r="E266" s="32"/>
      <c r="F266" s="32"/>
      <c r="G266" s="32"/>
      <c r="H266" s="32"/>
      <c r="I266" s="29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4"/>
      <c r="B267" s="32"/>
      <c r="C267" s="32"/>
      <c r="D267" s="32"/>
      <c r="E267" s="32"/>
      <c r="F267" s="32"/>
      <c r="G267" s="32"/>
      <c r="H267" s="32"/>
      <c r="I267" s="29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4"/>
      <c r="B268" s="32"/>
      <c r="C268" s="32"/>
      <c r="D268" s="32"/>
      <c r="E268" s="32"/>
      <c r="F268" s="32"/>
      <c r="G268" s="32"/>
      <c r="H268" s="32"/>
      <c r="I268" s="29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4"/>
      <c r="B269" s="32"/>
      <c r="C269" s="32"/>
      <c r="D269" s="32"/>
      <c r="E269" s="32"/>
      <c r="F269" s="32"/>
      <c r="G269" s="32"/>
      <c r="H269" s="32"/>
      <c r="I269" s="29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4"/>
      <c r="B270" s="32"/>
      <c r="C270" s="32"/>
      <c r="D270" s="32"/>
      <c r="E270" s="32"/>
      <c r="F270" s="32"/>
      <c r="G270" s="32"/>
      <c r="H270" s="32"/>
      <c r="I270" s="29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4"/>
      <c r="B271" s="32"/>
      <c r="C271" s="32"/>
      <c r="D271" s="32"/>
      <c r="E271" s="32"/>
      <c r="F271" s="32"/>
      <c r="G271" s="32"/>
      <c r="H271" s="32"/>
      <c r="I271" s="29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4"/>
      <c r="B272" s="32"/>
      <c r="C272" s="32"/>
      <c r="D272" s="32"/>
      <c r="E272" s="32"/>
      <c r="F272" s="32"/>
      <c r="G272" s="32"/>
      <c r="H272" s="32"/>
      <c r="I272" s="29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4"/>
      <c r="B273" s="32"/>
      <c r="C273" s="32"/>
      <c r="D273" s="32"/>
      <c r="E273" s="32"/>
      <c r="F273" s="32"/>
      <c r="G273" s="32"/>
      <c r="H273" s="32"/>
      <c r="I273" s="29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4"/>
      <c r="B274" s="32"/>
      <c r="C274" s="32"/>
      <c r="D274" s="32"/>
      <c r="E274" s="32"/>
      <c r="F274" s="32"/>
      <c r="G274" s="32"/>
      <c r="H274" s="32"/>
      <c r="I274" s="29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4"/>
      <c r="B275" s="32"/>
      <c r="C275" s="32"/>
      <c r="D275" s="32"/>
      <c r="E275" s="32"/>
      <c r="F275" s="32"/>
      <c r="G275" s="32"/>
      <c r="H275" s="32"/>
      <c r="I275" s="29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4"/>
      <c r="B276" s="32"/>
      <c r="C276" s="32"/>
      <c r="D276" s="32"/>
      <c r="E276" s="32"/>
      <c r="F276" s="32"/>
      <c r="G276" s="32"/>
      <c r="H276" s="32"/>
      <c r="I276" s="29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4"/>
      <c r="B277" s="32"/>
      <c r="C277" s="32"/>
      <c r="D277" s="32"/>
      <c r="E277" s="32"/>
      <c r="F277" s="32"/>
      <c r="G277" s="32"/>
      <c r="H277" s="32"/>
      <c r="I277" s="29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4"/>
      <c r="B278" s="32"/>
      <c r="C278" s="32"/>
      <c r="D278" s="32"/>
      <c r="E278" s="32"/>
      <c r="F278" s="32"/>
      <c r="G278" s="32"/>
      <c r="H278" s="32"/>
      <c r="I278" s="29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4"/>
      <c r="B279" s="32"/>
      <c r="C279" s="32"/>
      <c r="D279" s="32"/>
      <c r="E279" s="32"/>
      <c r="F279" s="32"/>
      <c r="G279" s="32"/>
      <c r="H279" s="32"/>
      <c r="I279" s="29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4"/>
      <c r="B280" s="32"/>
      <c r="C280" s="32"/>
      <c r="D280" s="32"/>
      <c r="E280" s="32"/>
      <c r="F280" s="32"/>
      <c r="G280" s="32"/>
      <c r="H280" s="32"/>
      <c r="I280" s="29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4"/>
      <c r="B281" s="32"/>
      <c r="C281" s="32"/>
      <c r="D281" s="32"/>
      <c r="E281" s="32"/>
      <c r="F281" s="32"/>
      <c r="G281" s="32"/>
      <c r="H281" s="32"/>
      <c r="I281" s="29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4"/>
      <c r="B282" s="32"/>
      <c r="C282" s="32"/>
      <c r="D282" s="32"/>
      <c r="E282" s="32"/>
      <c r="F282" s="32"/>
      <c r="G282" s="32"/>
      <c r="H282" s="32"/>
      <c r="I282" s="29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4"/>
      <c r="B283" s="32"/>
      <c r="C283" s="32"/>
      <c r="D283" s="32"/>
      <c r="E283" s="32"/>
      <c r="F283" s="32"/>
      <c r="G283" s="32"/>
      <c r="H283" s="32"/>
      <c r="I283" s="29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4"/>
      <c r="B284" s="32"/>
      <c r="C284" s="32"/>
      <c r="D284" s="32"/>
      <c r="E284" s="32"/>
      <c r="F284" s="32"/>
      <c r="G284" s="32"/>
      <c r="H284" s="32"/>
      <c r="I284" s="29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4"/>
      <c r="B285" s="32"/>
      <c r="C285" s="32"/>
      <c r="D285" s="32"/>
      <c r="E285" s="32"/>
      <c r="F285" s="32"/>
      <c r="G285" s="32"/>
      <c r="H285" s="32"/>
      <c r="I285" s="29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4"/>
      <c r="B286" s="32"/>
      <c r="C286" s="32"/>
      <c r="D286" s="32"/>
      <c r="E286" s="32"/>
      <c r="F286" s="32"/>
      <c r="G286" s="32"/>
      <c r="H286" s="32"/>
      <c r="I286" s="29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4"/>
      <c r="B287" s="32"/>
      <c r="C287" s="32"/>
      <c r="D287" s="32"/>
      <c r="E287" s="32"/>
      <c r="F287" s="32"/>
      <c r="G287" s="32"/>
      <c r="H287" s="32"/>
      <c r="I287" s="29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4"/>
      <c r="B288" s="32"/>
      <c r="C288" s="32"/>
      <c r="D288" s="32"/>
      <c r="E288" s="32"/>
      <c r="F288" s="32"/>
      <c r="G288" s="32"/>
      <c r="H288" s="32"/>
      <c r="I288" s="29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4"/>
      <c r="B289" s="32"/>
      <c r="C289" s="32"/>
      <c r="D289" s="32"/>
      <c r="E289" s="32"/>
      <c r="F289" s="32"/>
      <c r="G289" s="32"/>
      <c r="H289" s="32"/>
      <c r="I289" s="29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4"/>
      <c r="B290" s="32"/>
      <c r="C290" s="32"/>
      <c r="D290" s="32"/>
      <c r="E290" s="32"/>
      <c r="F290" s="32"/>
      <c r="G290" s="32"/>
      <c r="H290" s="32"/>
      <c r="I290" s="29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4"/>
      <c r="B291" s="32"/>
      <c r="C291" s="32"/>
      <c r="D291" s="32"/>
      <c r="E291" s="32"/>
      <c r="F291" s="32"/>
      <c r="G291" s="32"/>
      <c r="H291" s="32"/>
      <c r="I291" s="29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4"/>
      <c r="B292" s="32"/>
      <c r="C292" s="32"/>
      <c r="D292" s="32"/>
      <c r="E292" s="32"/>
      <c r="F292" s="32"/>
      <c r="G292" s="32"/>
      <c r="H292" s="32"/>
      <c r="I292" s="29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4"/>
      <c r="B293" s="32"/>
      <c r="C293" s="32"/>
      <c r="D293" s="32"/>
      <c r="E293" s="32"/>
      <c r="F293" s="32"/>
      <c r="G293" s="32"/>
      <c r="H293" s="32"/>
      <c r="I293" s="29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4"/>
      <c r="B294" s="32"/>
      <c r="C294" s="32"/>
      <c r="D294" s="32"/>
      <c r="E294" s="32"/>
      <c r="F294" s="32"/>
      <c r="G294" s="32"/>
      <c r="H294" s="32"/>
      <c r="I294" s="29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4"/>
      <c r="B295" s="32"/>
      <c r="C295" s="32"/>
      <c r="D295" s="32"/>
      <c r="E295" s="32"/>
      <c r="F295" s="32"/>
      <c r="G295" s="32"/>
      <c r="H295" s="32"/>
      <c r="I295" s="29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4"/>
      <c r="B296" s="32"/>
      <c r="C296" s="32"/>
      <c r="D296" s="32"/>
      <c r="E296" s="32"/>
      <c r="F296" s="32"/>
      <c r="G296" s="32"/>
      <c r="H296" s="32"/>
      <c r="I296" s="29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4"/>
      <c r="B297" s="32"/>
      <c r="C297" s="32"/>
      <c r="D297" s="32"/>
      <c r="E297" s="32"/>
      <c r="F297" s="32"/>
      <c r="G297" s="32"/>
      <c r="H297" s="32"/>
      <c r="I297" s="29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4"/>
      <c r="B298" s="32"/>
      <c r="C298" s="32"/>
      <c r="D298" s="32"/>
      <c r="E298" s="32"/>
      <c r="F298" s="32"/>
      <c r="G298" s="32"/>
      <c r="H298" s="32"/>
      <c r="I298" s="29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4"/>
      <c r="B299" s="32"/>
      <c r="C299" s="32"/>
      <c r="D299" s="32"/>
      <c r="E299" s="32"/>
      <c r="F299" s="32"/>
      <c r="G299" s="32"/>
      <c r="H299" s="32"/>
      <c r="I299" s="29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4"/>
      <c r="B300" s="32"/>
      <c r="C300" s="32"/>
      <c r="D300" s="32"/>
      <c r="E300" s="32"/>
      <c r="F300" s="32"/>
      <c r="G300" s="32"/>
      <c r="H300" s="32"/>
      <c r="I300" s="29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4"/>
      <c r="B301" s="32"/>
      <c r="C301" s="32"/>
      <c r="D301" s="32"/>
      <c r="E301" s="32"/>
      <c r="F301" s="32"/>
      <c r="G301" s="32"/>
      <c r="H301" s="32"/>
      <c r="I301" s="29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4"/>
      <c r="B302" s="32"/>
      <c r="C302" s="32"/>
      <c r="D302" s="32"/>
      <c r="E302" s="32"/>
      <c r="F302" s="32"/>
      <c r="G302" s="32"/>
      <c r="H302" s="32"/>
      <c r="I302" s="29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4"/>
      <c r="B303" s="32"/>
      <c r="C303" s="32"/>
      <c r="D303" s="32"/>
      <c r="E303" s="32"/>
      <c r="F303" s="32"/>
      <c r="G303" s="32"/>
      <c r="H303" s="32"/>
      <c r="I303" s="29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4"/>
      <c r="B304" s="32"/>
      <c r="C304" s="32"/>
      <c r="D304" s="32"/>
      <c r="E304" s="32"/>
      <c r="F304" s="32"/>
      <c r="G304" s="32"/>
      <c r="H304" s="32"/>
      <c r="I304" s="29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4"/>
      <c r="B305" s="32"/>
      <c r="C305" s="32"/>
      <c r="D305" s="32"/>
      <c r="E305" s="32"/>
      <c r="F305" s="32"/>
      <c r="G305" s="32"/>
      <c r="H305" s="32"/>
      <c r="I305" s="29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4"/>
      <c r="B306" s="32"/>
      <c r="C306" s="32"/>
      <c r="D306" s="32"/>
      <c r="E306" s="32"/>
      <c r="F306" s="32"/>
      <c r="G306" s="32"/>
      <c r="H306" s="32"/>
      <c r="I306" s="29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4"/>
      <c r="B307" s="32"/>
      <c r="C307" s="32"/>
      <c r="D307" s="32"/>
      <c r="E307" s="32"/>
      <c r="F307" s="32"/>
      <c r="G307" s="32"/>
      <c r="H307" s="32"/>
      <c r="I307" s="29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4"/>
      <c r="B308" s="32"/>
      <c r="C308" s="32"/>
      <c r="D308" s="32"/>
      <c r="E308" s="32"/>
      <c r="F308" s="32"/>
      <c r="G308" s="32"/>
      <c r="H308" s="32"/>
      <c r="I308" s="29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4"/>
      <c r="B309" s="32"/>
      <c r="C309" s="32"/>
      <c r="D309" s="32"/>
      <c r="E309" s="32"/>
      <c r="F309" s="32"/>
      <c r="G309" s="32"/>
      <c r="H309" s="32"/>
      <c r="I309" s="29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4"/>
      <c r="B310" s="32"/>
      <c r="C310" s="32"/>
      <c r="D310" s="32"/>
      <c r="E310" s="32"/>
      <c r="F310" s="32"/>
      <c r="G310" s="32"/>
      <c r="H310" s="32"/>
      <c r="I310" s="29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4"/>
      <c r="B311" s="32"/>
      <c r="C311" s="32"/>
      <c r="D311" s="32"/>
      <c r="E311" s="32"/>
      <c r="F311" s="32"/>
      <c r="G311" s="32"/>
      <c r="H311" s="32"/>
      <c r="I311" s="29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4"/>
      <c r="B312" s="32"/>
      <c r="C312" s="32"/>
      <c r="D312" s="32"/>
      <c r="E312" s="32"/>
      <c r="F312" s="32"/>
      <c r="G312" s="32"/>
      <c r="H312" s="32"/>
      <c r="I312" s="29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4"/>
      <c r="B313" s="32"/>
      <c r="C313" s="32"/>
      <c r="D313" s="32"/>
      <c r="E313" s="32"/>
      <c r="F313" s="32"/>
      <c r="G313" s="32"/>
      <c r="H313" s="32"/>
      <c r="I313" s="29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4"/>
      <c r="B314" s="32"/>
      <c r="C314" s="32"/>
      <c r="D314" s="32"/>
      <c r="E314" s="32"/>
      <c r="F314" s="32"/>
      <c r="G314" s="32"/>
      <c r="H314" s="32"/>
      <c r="I314" s="29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4"/>
      <c r="B315" s="32"/>
      <c r="C315" s="32"/>
      <c r="D315" s="32"/>
      <c r="E315" s="32"/>
      <c r="F315" s="32"/>
      <c r="G315" s="32"/>
      <c r="H315" s="32"/>
      <c r="I315" s="29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4"/>
      <c r="B316" s="32"/>
      <c r="C316" s="32"/>
      <c r="D316" s="32"/>
      <c r="E316" s="32"/>
      <c r="F316" s="32"/>
      <c r="G316" s="32"/>
      <c r="H316" s="32"/>
      <c r="I316" s="29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4"/>
      <c r="B317" s="32"/>
      <c r="C317" s="32"/>
      <c r="D317" s="32"/>
      <c r="E317" s="32"/>
      <c r="F317" s="32"/>
      <c r="G317" s="32"/>
      <c r="H317" s="32"/>
      <c r="I317" s="29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4"/>
      <c r="B318" s="32"/>
      <c r="C318" s="32"/>
      <c r="D318" s="32"/>
      <c r="E318" s="32"/>
      <c r="F318" s="32"/>
      <c r="G318" s="32"/>
      <c r="H318" s="32"/>
      <c r="I318" s="29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4"/>
      <c r="B319" s="32"/>
      <c r="C319" s="32"/>
      <c r="D319" s="32"/>
      <c r="E319" s="32"/>
      <c r="F319" s="32"/>
      <c r="G319" s="32"/>
      <c r="H319" s="32"/>
      <c r="I319" s="29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4"/>
      <c r="B320" s="32"/>
      <c r="C320" s="32"/>
      <c r="D320" s="32"/>
      <c r="E320" s="32"/>
      <c r="F320" s="32"/>
      <c r="G320" s="32"/>
      <c r="H320" s="32"/>
      <c r="I320" s="29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4"/>
      <c r="B321" s="32"/>
      <c r="C321" s="32"/>
      <c r="D321" s="32"/>
      <c r="E321" s="32"/>
      <c r="F321" s="32"/>
      <c r="G321" s="32"/>
      <c r="H321" s="32"/>
      <c r="I321" s="29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4"/>
      <c r="B322" s="32"/>
      <c r="C322" s="32"/>
      <c r="D322" s="32"/>
      <c r="E322" s="32"/>
      <c r="F322" s="32"/>
      <c r="G322" s="32"/>
      <c r="H322" s="32"/>
      <c r="I322" s="29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4"/>
      <c r="B323" s="32"/>
      <c r="C323" s="32"/>
      <c r="D323" s="32"/>
      <c r="E323" s="32"/>
      <c r="F323" s="32"/>
      <c r="G323" s="32"/>
      <c r="H323" s="32"/>
      <c r="I323" s="29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4"/>
      <c r="B324" s="32"/>
      <c r="C324" s="32"/>
      <c r="D324" s="32"/>
      <c r="E324" s="32"/>
      <c r="F324" s="32"/>
      <c r="G324" s="32"/>
      <c r="H324" s="32"/>
      <c r="I324" s="29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4"/>
      <c r="B325" s="32"/>
      <c r="C325" s="32"/>
      <c r="D325" s="32"/>
      <c r="E325" s="32"/>
      <c r="F325" s="32"/>
      <c r="G325" s="32"/>
      <c r="H325" s="32"/>
      <c r="I325" s="29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4"/>
      <c r="B326" s="32"/>
      <c r="C326" s="32"/>
      <c r="D326" s="32"/>
      <c r="E326" s="32"/>
      <c r="F326" s="32"/>
      <c r="G326" s="32"/>
      <c r="H326" s="32"/>
      <c r="I326" s="29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4"/>
      <c r="B327" s="32"/>
      <c r="C327" s="32"/>
      <c r="D327" s="32"/>
      <c r="E327" s="32"/>
      <c r="F327" s="32"/>
      <c r="G327" s="32"/>
      <c r="H327" s="32"/>
      <c r="I327" s="29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4"/>
      <c r="B328" s="32"/>
      <c r="C328" s="32"/>
      <c r="D328" s="32"/>
      <c r="E328" s="32"/>
      <c r="F328" s="32"/>
      <c r="G328" s="32"/>
      <c r="H328" s="32"/>
      <c r="I328" s="29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4"/>
      <c r="B329" s="32"/>
      <c r="C329" s="32"/>
      <c r="D329" s="32"/>
      <c r="E329" s="32"/>
      <c r="F329" s="32"/>
      <c r="G329" s="32"/>
      <c r="H329" s="32"/>
      <c r="I329" s="29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4"/>
      <c r="B330" s="32"/>
      <c r="C330" s="32"/>
      <c r="D330" s="32"/>
      <c r="E330" s="32"/>
      <c r="F330" s="32"/>
      <c r="G330" s="32"/>
      <c r="H330" s="32"/>
      <c r="I330" s="29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4"/>
      <c r="B331" s="32"/>
      <c r="C331" s="32"/>
      <c r="D331" s="32"/>
      <c r="E331" s="32"/>
      <c r="F331" s="32"/>
      <c r="G331" s="32"/>
      <c r="H331" s="32"/>
      <c r="I331" s="29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4"/>
      <c r="B332" s="32"/>
      <c r="C332" s="32"/>
      <c r="D332" s="32"/>
      <c r="E332" s="32"/>
      <c r="F332" s="32"/>
      <c r="G332" s="32"/>
      <c r="H332" s="32"/>
      <c r="I332" s="29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4"/>
      <c r="B333" s="32"/>
      <c r="C333" s="32"/>
      <c r="D333" s="32"/>
      <c r="E333" s="32"/>
      <c r="F333" s="32"/>
      <c r="G333" s="32"/>
      <c r="H333" s="32"/>
      <c r="I333" s="29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4"/>
      <c r="B334" s="32"/>
      <c r="C334" s="32"/>
      <c r="D334" s="32"/>
      <c r="E334" s="32"/>
      <c r="F334" s="32"/>
      <c r="G334" s="32"/>
      <c r="H334" s="32"/>
      <c r="I334" s="29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4"/>
      <c r="B335" s="32"/>
      <c r="C335" s="32"/>
      <c r="D335" s="32"/>
      <c r="E335" s="32"/>
      <c r="F335" s="32"/>
      <c r="G335" s="32"/>
      <c r="H335" s="32"/>
      <c r="I335" s="29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4"/>
      <c r="B336" s="32"/>
      <c r="C336" s="32"/>
      <c r="D336" s="32"/>
      <c r="E336" s="32"/>
      <c r="F336" s="32"/>
      <c r="G336" s="32"/>
      <c r="H336" s="32"/>
      <c r="I336" s="29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4"/>
      <c r="B337" s="32"/>
      <c r="C337" s="32"/>
      <c r="D337" s="32"/>
      <c r="E337" s="32"/>
      <c r="F337" s="32"/>
      <c r="G337" s="32"/>
      <c r="H337" s="32"/>
      <c r="I337" s="29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4"/>
      <c r="B338" s="32"/>
      <c r="C338" s="32"/>
      <c r="D338" s="32"/>
      <c r="E338" s="32"/>
      <c r="F338" s="32"/>
      <c r="G338" s="32"/>
      <c r="H338" s="32"/>
      <c r="I338" s="29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4"/>
      <c r="B339" s="32"/>
      <c r="C339" s="32"/>
      <c r="D339" s="32"/>
      <c r="E339" s="32"/>
      <c r="F339" s="32"/>
      <c r="G339" s="32"/>
      <c r="H339" s="32"/>
      <c r="I339" s="29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4"/>
      <c r="B340" s="32"/>
      <c r="C340" s="32"/>
      <c r="D340" s="32"/>
      <c r="E340" s="32"/>
      <c r="F340" s="32"/>
      <c r="G340" s="32"/>
      <c r="H340" s="32"/>
      <c r="I340" s="29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4"/>
      <c r="B341" s="32"/>
      <c r="C341" s="32"/>
      <c r="D341" s="32"/>
      <c r="E341" s="32"/>
      <c r="F341" s="32"/>
      <c r="G341" s="32"/>
      <c r="H341" s="32"/>
      <c r="I341" s="29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4"/>
      <c r="B342" s="32"/>
      <c r="C342" s="32"/>
      <c r="D342" s="32"/>
      <c r="E342" s="32"/>
      <c r="F342" s="32"/>
      <c r="G342" s="32"/>
      <c r="H342" s="32"/>
      <c r="I342" s="29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4"/>
      <c r="B343" s="32"/>
      <c r="C343" s="32"/>
      <c r="D343" s="32"/>
      <c r="E343" s="32"/>
      <c r="F343" s="32"/>
      <c r="G343" s="32"/>
      <c r="H343" s="32"/>
      <c r="I343" s="29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4"/>
      <c r="B344" s="32"/>
      <c r="C344" s="32"/>
      <c r="D344" s="32"/>
      <c r="E344" s="32"/>
      <c r="F344" s="32"/>
      <c r="G344" s="32"/>
      <c r="H344" s="32"/>
      <c r="I344" s="29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4"/>
      <c r="B345" s="32"/>
      <c r="C345" s="32"/>
      <c r="D345" s="32"/>
      <c r="E345" s="32"/>
      <c r="F345" s="32"/>
      <c r="G345" s="32"/>
      <c r="H345" s="32"/>
      <c r="I345" s="29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4"/>
      <c r="B346" s="32"/>
      <c r="C346" s="32"/>
      <c r="D346" s="32"/>
      <c r="E346" s="32"/>
      <c r="F346" s="32"/>
      <c r="G346" s="32"/>
      <c r="H346" s="32"/>
      <c r="I346" s="29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4"/>
      <c r="B347" s="32"/>
      <c r="C347" s="32"/>
      <c r="D347" s="32"/>
      <c r="E347" s="32"/>
      <c r="F347" s="32"/>
      <c r="G347" s="32"/>
      <c r="H347" s="32"/>
      <c r="I347" s="29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4"/>
      <c r="B348" s="32"/>
      <c r="C348" s="32"/>
      <c r="D348" s="32"/>
      <c r="E348" s="32"/>
      <c r="F348" s="32"/>
      <c r="G348" s="32"/>
      <c r="H348" s="32"/>
      <c r="I348" s="29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4"/>
      <c r="B349" s="32"/>
      <c r="C349" s="32"/>
      <c r="D349" s="32"/>
      <c r="E349" s="32"/>
      <c r="F349" s="32"/>
      <c r="G349" s="32"/>
      <c r="H349" s="32"/>
      <c r="I349" s="29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4"/>
      <c r="B350" s="32"/>
      <c r="C350" s="32"/>
      <c r="D350" s="32"/>
      <c r="E350" s="32"/>
      <c r="F350" s="32"/>
      <c r="G350" s="32"/>
      <c r="H350" s="32"/>
      <c r="I350" s="29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4"/>
      <c r="B351" s="32"/>
      <c r="C351" s="32"/>
      <c r="D351" s="32"/>
      <c r="E351" s="32"/>
      <c r="F351" s="32"/>
      <c r="G351" s="32"/>
      <c r="H351" s="32"/>
      <c r="I351" s="29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4"/>
      <c r="B352" s="32"/>
      <c r="C352" s="32"/>
      <c r="D352" s="32"/>
      <c r="E352" s="32"/>
      <c r="F352" s="32"/>
      <c r="G352" s="32"/>
      <c r="H352" s="32"/>
      <c r="I352" s="29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4"/>
      <c r="B353" s="32"/>
      <c r="C353" s="32"/>
      <c r="D353" s="32"/>
      <c r="E353" s="32"/>
      <c r="F353" s="32"/>
      <c r="G353" s="32"/>
      <c r="H353" s="32"/>
      <c r="I353" s="29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4"/>
      <c r="B354" s="32"/>
      <c r="C354" s="32"/>
      <c r="D354" s="32"/>
      <c r="E354" s="32"/>
      <c r="F354" s="32"/>
      <c r="G354" s="32"/>
      <c r="H354" s="32"/>
      <c r="I354" s="29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4"/>
      <c r="B355" s="32"/>
      <c r="C355" s="32"/>
      <c r="D355" s="32"/>
      <c r="E355" s="32"/>
      <c r="F355" s="32"/>
      <c r="G355" s="32"/>
      <c r="H355" s="32"/>
      <c r="I355" s="29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4"/>
      <c r="B356" s="32"/>
      <c r="C356" s="32"/>
      <c r="D356" s="32"/>
      <c r="E356" s="32"/>
      <c r="F356" s="32"/>
      <c r="G356" s="32"/>
      <c r="H356" s="32"/>
      <c r="I356" s="29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4"/>
      <c r="B357" s="32"/>
      <c r="C357" s="32"/>
      <c r="D357" s="32"/>
      <c r="E357" s="32"/>
      <c r="F357" s="32"/>
      <c r="G357" s="32"/>
      <c r="H357" s="32"/>
      <c r="I357" s="29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4"/>
      <c r="B358" s="32"/>
      <c r="C358" s="32"/>
      <c r="D358" s="32"/>
      <c r="E358" s="32"/>
      <c r="F358" s="32"/>
      <c r="G358" s="32"/>
      <c r="H358" s="32"/>
      <c r="I358" s="29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4"/>
      <c r="B359" s="32"/>
      <c r="C359" s="32"/>
      <c r="D359" s="32"/>
      <c r="E359" s="32"/>
      <c r="F359" s="32"/>
      <c r="G359" s="32"/>
      <c r="H359" s="32"/>
      <c r="I359" s="29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4"/>
      <c r="B360" s="32"/>
      <c r="C360" s="32"/>
      <c r="D360" s="32"/>
      <c r="E360" s="32"/>
      <c r="F360" s="32"/>
      <c r="G360" s="32"/>
      <c r="H360" s="32"/>
      <c r="I360" s="29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4"/>
      <c r="B361" s="32"/>
      <c r="C361" s="32"/>
      <c r="D361" s="32"/>
      <c r="E361" s="32"/>
      <c r="F361" s="32"/>
      <c r="G361" s="32"/>
      <c r="H361" s="32"/>
      <c r="I361" s="29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4"/>
      <c r="B362" s="32"/>
      <c r="C362" s="32"/>
      <c r="D362" s="32"/>
      <c r="E362" s="32"/>
      <c r="F362" s="32"/>
      <c r="G362" s="32"/>
      <c r="H362" s="32"/>
      <c r="I362" s="29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4"/>
      <c r="B363" s="32"/>
      <c r="C363" s="32"/>
      <c r="D363" s="32"/>
      <c r="E363" s="32"/>
      <c r="F363" s="32"/>
      <c r="G363" s="32"/>
      <c r="H363" s="32"/>
      <c r="I363" s="29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4"/>
      <c r="B364" s="32"/>
      <c r="C364" s="32"/>
      <c r="D364" s="32"/>
      <c r="E364" s="32"/>
      <c r="F364" s="32"/>
      <c r="G364" s="32"/>
      <c r="H364" s="32"/>
      <c r="I364" s="29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4"/>
      <c r="B365" s="32"/>
      <c r="C365" s="32"/>
      <c r="D365" s="32"/>
      <c r="E365" s="32"/>
      <c r="F365" s="32"/>
      <c r="G365" s="32"/>
      <c r="H365" s="32"/>
      <c r="I365" s="29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4"/>
      <c r="B366" s="32"/>
      <c r="C366" s="32"/>
      <c r="D366" s="32"/>
      <c r="E366" s="32"/>
      <c r="F366" s="32"/>
      <c r="G366" s="32"/>
      <c r="H366" s="32"/>
      <c r="I366" s="29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4"/>
      <c r="B367" s="32"/>
      <c r="C367" s="32"/>
      <c r="D367" s="32"/>
      <c r="E367" s="32"/>
      <c r="F367" s="32"/>
      <c r="G367" s="32"/>
      <c r="H367" s="32"/>
      <c r="I367" s="29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4"/>
      <c r="B368" s="32"/>
      <c r="C368" s="32"/>
      <c r="D368" s="32"/>
      <c r="E368" s="32"/>
      <c r="F368" s="32"/>
      <c r="G368" s="32"/>
      <c r="H368" s="32"/>
      <c r="I368" s="29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4"/>
      <c r="B369" s="32"/>
      <c r="C369" s="32"/>
      <c r="D369" s="32"/>
      <c r="E369" s="32"/>
      <c r="F369" s="32"/>
      <c r="G369" s="32"/>
      <c r="H369" s="32"/>
      <c r="I369" s="29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4"/>
      <c r="B370" s="32"/>
      <c r="C370" s="32"/>
      <c r="D370" s="32"/>
      <c r="E370" s="32"/>
      <c r="F370" s="32"/>
      <c r="G370" s="32"/>
      <c r="H370" s="32"/>
      <c r="I370" s="29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4"/>
      <c r="B371" s="32"/>
      <c r="C371" s="32"/>
      <c r="D371" s="32"/>
      <c r="E371" s="32"/>
      <c r="F371" s="32"/>
      <c r="G371" s="32"/>
      <c r="H371" s="32"/>
      <c r="I371" s="29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4"/>
      <c r="B372" s="32"/>
      <c r="C372" s="32"/>
      <c r="D372" s="32"/>
      <c r="E372" s="32"/>
      <c r="F372" s="32"/>
      <c r="G372" s="32"/>
      <c r="H372" s="32"/>
      <c r="I372" s="29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4"/>
      <c r="B373" s="32"/>
      <c r="C373" s="32"/>
      <c r="D373" s="32"/>
      <c r="E373" s="32"/>
      <c r="F373" s="32"/>
      <c r="G373" s="32"/>
      <c r="H373" s="32"/>
      <c r="I373" s="29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4"/>
      <c r="B374" s="32"/>
      <c r="C374" s="32"/>
      <c r="D374" s="32"/>
      <c r="E374" s="32"/>
      <c r="F374" s="32"/>
      <c r="G374" s="32"/>
      <c r="H374" s="32"/>
      <c r="I374" s="29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4"/>
      <c r="B375" s="32"/>
      <c r="C375" s="32"/>
      <c r="D375" s="32"/>
      <c r="E375" s="32"/>
      <c r="F375" s="32"/>
      <c r="G375" s="32"/>
      <c r="H375" s="32"/>
      <c r="I375" s="29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4"/>
      <c r="B376" s="32"/>
      <c r="C376" s="32"/>
      <c r="D376" s="32"/>
      <c r="E376" s="32"/>
      <c r="F376" s="32"/>
      <c r="G376" s="32"/>
      <c r="H376" s="32"/>
      <c r="I376" s="29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4"/>
      <c r="B377" s="32"/>
      <c r="C377" s="32"/>
      <c r="D377" s="32"/>
      <c r="E377" s="32"/>
      <c r="F377" s="32"/>
      <c r="G377" s="32"/>
      <c r="H377" s="32"/>
      <c r="I377" s="29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4"/>
      <c r="B378" s="32"/>
      <c r="C378" s="32"/>
      <c r="D378" s="32"/>
      <c r="E378" s="32"/>
      <c r="F378" s="32"/>
      <c r="G378" s="32"/>
      <c r="H378" s="32"/>
      <c r="I378" s="29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4"/>
      <c r="B379" s="32"/>
      <c r="C379" s="32"/>
      <c r="D379" s="32"/>
      <c r="E379" s="32"/>
      <c r="F379" s="32"/>
      <c r="G379" s="32"/>
      <c r="H379" s="32"/>
      <c r="I379" s="29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4"/>
      <c r="B380" s="32"/>
      <c r="C380" s="32"/>
      <c r="D380" s="32"/>
      <c r="E380" s="32"/>
      <c r="F380" s="32"/>
      <c r="G380" s="32"/>
      <c r="H380" s="32"/>
      <c r="I380" s="29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4"/>
      <c r="B381" s="32"/>
      <c r="C381" s="32"/>
      <c r="D381" s="32"/>
      <c r="E381" s="32"/>
      <c r="F381" s="32"/>
      <c r="G381" s="32"/>
      <c r="H381" s="32"/>
      <c r="I381" s="29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4"/>
      <c r="B382" s="32"/>
      <c r="C382" s="32"/>
      <c r="D382" s="32"/>
      <c r="E382" s="32"/>
      <c r="F382" s="32"/>
      <c r="G382" s="32"/>
      <c r="H382" s="32"/>
      <c r="I382" s="29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4"/>
      <c r="B383" s="32"/>
      <c r="C383" s="32"/>
      <c r="D383" s="32"/>
      <c r="E383" s="32"/>
      <c r="F383" s="32"/>
      <c r="G383" s="32"/>
      <c r="H383" s="32"/>
      <c r="I383" s="29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4"/>
      <c r="B384" s="32"/>
      <c r="C384" s="32"/>
      <c r="D384" s="32"/>
      <c r="E384" s="32"/>
      <c r="F384" s="32"/>
      <c r="G384" s="32"/>
      <c r="H384" s="32"/>
      <c r="I384" s="29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4"/>
      <c r="B385" s="32"/>
      <c r="C385" s="32"/>
      <c r="D385" s="32"/>
      <c r="E385" s="32"/>
      <c r="F385" s="32"/>
      <c r="G385" s="32"/>
      <c r="H385" s="32"/>
      <c r="I385" s="29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4"/>
      <c r="B386" s="32"/>
      <c r="C386" s="32"/>
      <c r="D386" s="32"/>
      <c r="E386" s="32"/>
      <c r="F386" s="32"/>
      <c r="G386" s="32"/>
      <c r="H386" s="32"/>
      <c r="I386" s="29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4"/>
      <c r="B387" s="32"/>
      <c r="C387" s="32"/>
      <c r="D387" s="32"/>
      <c r="E387" s="32"/>
      <c r="F387" s="32"/>
      <c r="G387" s="32"/>
      <c r="H387" s="32"/>
      <c r="I387" s="29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4"/>
      <c r="B388" s="32"/>
      <c r="C388" s="32"/>
      <c r="D388" s="32"/>
      <c r="E388" s="32"/>
      <c r="F388" s="32"/>
      <c r="G388" s="32"/>
      <c r="H388" s="32"/>
      <c r="I388" s="29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4"/>
      <c r="B389" s="32"/>
      <c r="C389" s="32"/>
      <c r="D389" s="32"/>
      <c r="E389" s="32"/>
      <c r="F389" s="32"/>
      <c r="G389" s="32"/>
      <c r="H389" s="32"/>
      <c r="I389" s="29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4"/>
      <c r="B390" s="32"/>
      <c r="C390" s="32"/>
      <c r="D390" s="32"/>
      <c r="E390" s="32"/>
      <c r="F390" s="32"/>
      <c r="G390" s="32"/>
      <c r="H390" s="32"/>
      <c r="I390" s="29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4"/>
      <c r="B391" s="32"/>
      <c r="C391" s="32"/>
      <c r="D391" s="32"/>
      <c r="E391" s="32"/>
      <c r="F391" s="32"/>
      <c r="G391" s="32"/>
      <c r="H391" s="32"/>
      <c r="I391" s="29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4"/>
      <c r="B392" s="32"/>
      <c r="C392" s="32"/>
      <c r="D392" s="32"/>
      <c r="E392" s="32"/>
      <c r="F392" s="32"/>
      <c r="G392" s="32"/>
      <c r="H392" s="32"/>
      <c r="I392" s="29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4"/>
      <c r="B393" s="32"/>
      <c r="C393" s="32"/>
      <c r="D393" s="32"/>
      <c r="E393" s="32"/>
      <c r="F393" s="32"/>
      <c r="G393" s="32"/>
      <c r="H393" s="32"/>
      <c r="I393" s="29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4"/>
      <c r="B394" s="32"/>
      <c r="C394" s="32"/>
      <c r="D394" s="32"/>
      <c r="E394" s="32"/>
      <c r="F394" s="32"/>
      <c r="G394" s="32"/>
      <c r="H394" s="32"/>
      <c r="I394" s="29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4"/>
      <c r="B395" s="32"/>
      <c r="C395" s="32"/>
      <c r="D395" s="32"/>
      <c r="E395" s="32"/>
      <c r="F395" s="32"/>
      <c r="G395" s="32"/>
      <c r="H395" s="32"/>
      <c r="I395" s="29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4"/>
      <c r="B396" s="32"/>
      <c r="C396" s="32"/>
      <c r="D396" s="32"/>
      <c r="E396" s="32"/>
      <c r="F396" s="32"/>
      <c r="G396" s="32"/>
      <c r="H396" s="32"/>
      <c r="I396" s="29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4"/>
      <c r="B397" s="32"/>
      <c r="C397" s="32"/>
      <c r="D397" s="32"/>
      <c r="E397" s="32"/>
      <c r="F397" s="32"/>
      <c r="G397" s="32"/>
      <c r="H397" s="32"/>
      <c r="I397" s="29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4"/>
      <c r="B398" s="32"/>
      <c r="C398" s="32"/>
      <c r="D398" s="32"/>
      <c r="E398" s="32"/>
      <c r="F398" s="32"/>
      <c r="G398" s="32"/>
      <c r="H398" s="32"/>
      <c r="I398" s="29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4"/>
      <c r="B399" s="32"/>
      <c r="C399" s="32"/>
      <c r="D399" s="32"/>
      <c r="E399" s="32"/>
      <c r="F399" s="32"/>
      <c r="G399" s="32"/>
      <c r="H399" s="32"/>
      <c r="I399" s="29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4"/>
      <c r="B400" s="32"/>
      <c r="C400" s="32"/>
      <c r="D400" s="32"/>
      <c r="E400" s="32"/>
      <c r="F400" s="32"/>
      <c r="G400" s="32"/>
      <c r="H400" s="32"/>
      <c r="I400" s="29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4"/>
      <c r="B401" s="32"/>
      <c r="C401" s="32"/>
      <c r="D401" s="32"/>
      <c r="E401" s="32"/>
      <c r="F401" s="32"/>
      <c r="G401" s="32"/>
      <c r="H401" s="32"/>
      <c r="I401" s="29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4"/>
      <c r="B402" s="32"/>
      <c r="C402" s="32"/>
      <c r="D402" s="32"/>
      <c r="E402" s="32"/>
      <c r="F402" s="32"/>
      <c r="G402" s="32"/>
      <c r="H402" s="32"/>
      <c r="I402" s="29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4"/>
      <c r="B403" s="32"/>
      <c r="C403" s="32"/>
      <c r="D403" s="32"/>
      <c r="E403" s="32"/>
      <c r="F403" s="32"/>
      <c r="G403" s="32"/>
      <c r="H403" s="32"/>
      <c r="I403" s="29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4"/>
      <c r="B404" s="32"/>
      <c r="C404" s="32"/>
      <c r="D404" s="32"/>
      <c r="E404" s="32"/>
      <c r="F404" s="32"/>
      <c r="G404" s="32"/>
      <c r="H404" s="32"/>
      <c r="I404" s="29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4"/>
      <c r="B405" s="32"/>
      <c r="C405" s="32"/>
      <c r="D405" s="32"/>
      <c r="E405" s="32"/>
      <c r="F405" s="32"/>
      <c r="G405" s="32"/>
      <c r="H405" s="32"/>
      <c r="I405" s="29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4"/>
      <c r="B406" s="32"/>
      <c r="C406" s="32"/>
      <c r="D406" s="32"/>
      <c r="E406" s="32"/>
      <c r="F406" s="32"/>
      <c r="G406" s="32"/>
      <c r="H406" s="32"/>
      <c r="I406" s="29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4"/>
      <c r="B407" s="32"/>
      <c r="C407" s="32"/>
      <c r="D407" s="32"/>
      <c r="E407" s="32"/>
      <c r="F407" s="32"/>
      <c r="G407" s="32"/>
      <c r="H407" s="32"/>
      <c r="I407" s="29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4"/>
      <c r="B408" s="32"/>
      <c r="C408" s="32"/>
      <c r="D408" s="32"/>
      <c r="E408" s="32"/>
      <c r="F408" s="32"/>
      <c r="G408" s="32"/>
      <c r="H408" s="32"/>
      <c r="I408" s="29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4"/>
      <c r="B409" s="32"/>
      <c r="C409" s="32"/>
      <c r="D409" s="32"/>
      <c r="E409" s="32"/>
      <c r="F409" s="32"/>
      <c r="G409" s="32"/>
      <c r="H409" s="32"/>
      <c r="I409" s="29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4"/>
      <c r="B410" s="32"/>
      <c r="C410" s="32"/>
      <c r="D410" s="32"/>
      <c r="E410" s="32"/>
      <c r="F410" s="32"/>
      <c r="G410" s="32"/>
      <c r="H410" s="32"/>
      <c r="I410" s="29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4"/>
      <c r="B411" s="32"/>
      <c r="C411" s="32"/>
      <c r="D411" s="32"/>
      <c r="E411" s="32"/>
      <c r="F411" s="32"/>
      <c r="G411" s="32"/>
      <c r="H411" s="32"/>
      <c r="I411" s="29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4"/>
      <c r="B412" s="32"/>
      <c r="C412" s="32"/>
      <c r="D412" s="32"/>
      <c r="E412" s="32"/>
      <c r="F412" s="32"/>
      <c r="G412" s="32"/>
      <c r="H412" s="32"/>
      <c r="I412" s="29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4"/>
      <c r="B413" s="32"/>
      <c r="C413" s="32"/>
      <c r="D413" s="32"/>
      <c r="E413" s="32"/>
      <c r="F413" s="32"/>
      <c r="G413" s="32"/>
      <c r="H413" s="32"/>
      <c r="I413" s="29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4"/>
      <c r="B414" s="32"/>
      <c r="C414" s="32"/>
      <c r="D414" s="32"/>
      <c r="E414" s="32"/>
      <c r="F414" s="32"/>
      <c r="G414" s="32"/>
      <c r="H414" s="32"/>
      <c r="I414" s="29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4"/>
      <c r="B415" s="32"/>
      <c r="C415" s="32"/>
      <c r="D415" s="32"/>
      <c r="E415" s="32"/>
      <c r="F415" s="32"/>
      <c r="G415" s="32"/>
      <c r="H415" s="32"/>
      <c r="I415" s="29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4"/>
      <c r="B416" s="32"/>
      <c r="C416" s="32"/>
      <c r="D416" s="32"/>
      <c r="E416" s="32"/>
      <c r="F416" s="32"/>
      <c r="G416" s="32"/>
      <c r="H416" s="32"/>
      <c r="I416" s="29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4"/>
      <c r="B417" s="32"/>
      <c r="C417" s="32"/>
      <c r="D417" s="32"/>
      <c r="E417" s="32"/>
      <c r="F417" s="32"/>
      <c r="G417" s="32"/>
      <c r="H417" s="32"/>
      <c r="I417" s="29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4"/>
      <c r="B418" s="32"/>
      <c r="C418" s="32"/>
      <c r="D418" s="32"/>
      <c r="E418" s="32"/>
      <c r="F418" s="32"/>
      <c r="G418" s="32"/>
      <c r="H418" s="32"/>
      <c r="I418" s="29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4"/>
      <c r="B419" s="32"/>
      <c r="C419" s="32"/>
      <c r="D419" s="32"/>
      <c r="E419" s="32"/>
      <c r="F419" s="32"/>
      <c r="G419" s="32"/>
      <c r="H419" s="32"/>
      <c r="I419" s="29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4"/>
      <c r="B420" s="32"/>
      <c r="C420" s="32"/>
      <c r="D420" s="32"/>
      <c r="E420" s="32"/>
      <c r="F420" s="32"/>
      <c r="G420" s="32"/>
      <c r="H420" s="32"/>
      <c r="I420" s="29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4"/>
      <c r="B421" s="32"/>
      <c r="C421" s="32"/>
      <c r="D421" s="32"/>
      <c r="E421" s="32"/>
      <c r="F421" s="32"/>
      <c r="G421" s="32"/>
      <c r="H421" s="32"/>
      <c r="I421" s="29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4"/>
      <c r="B422" s="32"/>
      <c r="C422" s="32"/>
      <c r="D422" s="32"/>
      <c r="E422" s="32"/>
      <c r="F422" s="32"/>
      <c r="G422" s="32"/>
      <c r="H422" s="32"/>
      <c r="I422" s="29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4"/>
      <c r="B423" s="32"/>
      <c r="C423" s="32"/>
      <c r="D423" s="32"/>
      <c r="E423" s="32"/>
      <c r="F423" s="32"/>
      <c r="G423" s="32"/>
      <c r="H423" s="32"/>
      <c r="I423" s="29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4"/>
      <c r="B424" s="32"/>
      <c r="C424" s="32"/>
      <c r="D424" s="32"/>
      <c r="E424" s="32"/>
      <c r="F424" s="32"/>
      <c r="G424" s="32"/>
      <c r="H424" s="32"/>
      <c r="I424" s="29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4"/>
      <c r="B425" s="32"/>
      <c r="C425" s="32"/>
      <c r="D425" s="32"/>
      <c r="E425" s="32"/>
      <c r="F425" s="32"/>
      <c r="G425" s="32"/>
      <c r="H425" s="32"/>
      <c r="I425" s="29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4"/>
      <c r="B426" s="32"/>
      <c r="C426" s="32"/>
      <c r="D426" s="32"/>
      <c r="E426" s="32"/>
      <c r="F426" s="32"/>
      <c r="G426" s="32"/>
      <c r="H426" s="32"/>
      <c r="I426" s="29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4"/>
      <c r="B427" s="32"/>
      <c r="C427" s="32"/>
      <c r="D427" s="32"/>
      <c r="E427" s="32"/>
      <c r="F427" s="32"/>
      <c r="G427" s="32"/>
      <c r="H427" s="32"/>
      <c r="I427" s="29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4"/>
      <c r="B428" s="32"/>
      <c r="C428" s="32"/>
      <c r="D428" s="32"/>
      <c r="E428" s="32"/>
      <c r="F428" s="32"/>
      <c r="G428" s="32"/>
      <c r="H428" s="32"/>
      <c r="I428" s="29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4"/>
      <c r="B429" s="32"/>
      <c r="C429" s="32"/>
      <c r="D429" s="32"/>
      <c r="E429" s="32"/>
      <c r="F429" s="32"/>
      <c r="G429" s="32"/>
      <c r="H429" s="32"/>
      <c r="I429" s="29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4"/>
      <c r="B430" s="32"/>
      <c r="C430" s="32"/>
      <c r="D430" s="32"/>
      <c r="E430" s="32"/>
      <c r="F430" s="32"/>
      <c r="G430" s="32"/>
      <c r="H430" s="32"/>
      <c r="I430" s="29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4"/>
      <c r="B431" s="32"/>
      <c r="C431" s="32"/>
      <c r="D431" s="32"/>
      <c r="E431" s="32"/>
      <c r="F431" s="32"/>
      <c r="G431" s="32"/>
      <c r="H431" s="32"/>
      <c r="I431" s="29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4"/>
      <c r="B432" s="32"/>
      <c r="C432" s="32"/>
      <c r="D432" s="32"/>
      <c r="E432" s="32"/>
      <c r="F432" s="32"/>
      <c r="G432" s="32"/>
      <c r="H432" s="32"/>
      <c r="I432" s="29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4"/>
      <c r="B433" s="32"/>
      <c r="C433" s="32"/>
      <c r="D433" s="32"/>
      <c r="E433" s="32"/>
      <c r="F433" s="32"/>
      <c r="G433" s="32"/>
      <c r="H433" s="32"/>
      <c r="I433" s="29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4"/>
      <c r="B434" s="32"/>
      <c r="C434" s="32"/>
      <c r="D434" s="32"/>
      <c r="E434" s="32"/>
      <c r="F434" s="32"/>
      <c r="G434" s="32"/>
      <c r="H434" s="32"/>
      <c r="I434" s="29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4"/>
      <c r="B435" s="32"/>
      <c r="C435" s="32"/>
      <c r="D435" s="32"/>
      <c r="E435" s="32"/>
      <c r="F435" s="32"/>
      <c r="G435" s="32"/>
      <c r="H435" s="32"/>
      <c r="I435" s="29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4"/>
      <c r="B436" s="32"/>
      <c r="C436" s="32"/>
      <c r="D436" s="32"/>
      <c r="E436" s="32"/>
      <c r="F436" s="32"/>
      <c r="G436" s="32"/>
      <c r="H436" s="32"/>
      <c r="I436" s="29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4"/>
      <c r="B437" s="32"/>
      <c r="C437" s="32"/>
      <c r="D437" s="32"/>
      <c r="E437" s="32"/>
      <c r="F437" s="32"/>
      <c r="G437" s="32"/>
      <c r="H437" s="32"/>
      <c r="I437" s="29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4"/>
      <c r="B438" s="32"/>
      <c r="C438" s="32"/>
      <c r="D438" s="32"/>
      <c r="E438" s="32"/>
      <c r="F438" s="32"/>
      <c r="G438" s="32"/>
      <c r="H438" s="32"/>
      <c r="I438" s="29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4"/>
      <c r="B439" s="32"/>
      <c r="C439" s="32"/>
      <c r="D439" s="32"/>
      <c r="E439" s="32"/>
      <c r="F439" s="32"/>
      <c r="G439" s="32"/>
      <c r="H439" s="32"/>
      <c r="I439" s="29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4"/>
      <c r="B440" s="32"/>
      <c r="C440" s="32"/>
      <c r="D440" s="32"/>
      <c r="E440" s="32"/>
      <c r="F440" s="32"/>
      <c r="G440" s="32"/>
      <c r="H440" s="32"/>
      <c r="I440" s="29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4"/>
      <c r="B441" s="32"/>
      <c r="C441" s="32"/>
      <c r="D441" s="32"/>
      <c r="E441" s="32"/>
      <c r="F441" s="32"/>
      <c r="G441" s="32"/>
      <c r="H441" s="32"/>
      <c r="I441" s="29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4"/>
      <c r="B442" s="32"/>
      <c r="C442" s="32"/>
      <c r="D442" s="32"/>
      <c r="E442" s="32"/>
      <c r="F442" s="32"/>
      <c r="G442" s="32"/>
      <c r="H442" s="32"/>
      <c r="I442" s="29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4"/>
      <c r="B443" s="32"/>
      <c r="C443" s="32"/>
      <c r="D443" s="32"/>
      <c r="E443" s="32"/>
      <c r="F443" s="32"/>
      <c r="G443" s="32"/>
      <c r="H443" s="32"/>
      <c r="I443" s="29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4"/>
      <c r="B444" s="32"/>
      <c r="C444" s="32"/>
      <c r="D444" s="32"/>
      <c r="E444" s="32"/>
      <c r="F444" s="32"/>
      <c r="G444" s="32"/>
      <c r="H444" s="32"/>
      <c r="I444" s="29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4"/>
      <c r="B445" s="32"/>
      <c r="C445" s="32"/>
      <c r="D445" s="32"/>
      <c r="E445" s="32"/>
      <c r="F445" s="32"/>
      <c r="G445" s="32"/>
      <c r="H445" s="32"/>
      <c r="I445" s="29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4"/>
      <c r="B446" s="32"/>
      <c r="C446" s="32"/>
      <c r="D446" s="32"/>
      <c r="E446" s="32"/>
      <c r="F446" s="32"/>
      <c r="G446" s="32"/>
      <c r="H446" s="32"/>
      <c r="I446" s="29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4"/>
      <c r="B447" s="32"/>
      <c r="C447" s="32"/>
      <c r="D447" s="32"/>
      <c r="E447" s="32"/>
      <c r="F447" s="32"/>
      <c r="G447" s="32"/>
      <c r="H447" s="32"/>
      <c r="I447" s="29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4"/>
      <c r="B448" s="32"/>
      <c r="C448" s="32"/>
      <c r="D448" s="32"/>
      <c r="E448" s="32"/>
      <c r="F448" s="32"/>
      <c r="G448" s="32"/>
      <c r="H448" s="32"/>
      <c r="I448" s="29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4"/>
      <c r="B449" s="32"/>
      <c r="C449" s="32"/>
      <c r="D449" s="32"/>
      <c r="E449" s="32"/>
      <c r="F449" s="32"/>
      <c r="G449" s="32"/>
      <c r="H449" s="32"/>
      <c r="I449" s="29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4"/>
      <c r="B450" s="32"/>
      <c r="C450" s="32"/>
      <c r="D450" s="32"/>
      <c r="E450" s="32"/>
      <c r="F450" s="32"/>
      <c r="G450" s="32"/>
      <c r="H450" s="32"/>
      <c r="I450" s="29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4"/>
      <c r="B451" s="32"/>
      <c r="C451" s="32"/>
      <c r="D451" s="32"/>
      <c r="E451" s="32"/>
      <c r="F451" s="32"/>
      <c r="G451" s="32"/>
      <c r="H451" s="32"/>
      <c r="I451" s="29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4"/>
      <c r="B452" s="32"/>
      <c r="C452" s="32"/>
      <c r="D452" s="32"/>
      <c r="E452" s="32"/>
      <c r="F452" s="32"/>
      <c r="G452" s="32"/>
      <c r="H452" s="32"/>
      <c r="I452" s="29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4"/>
      <c r="B453" s="32"/>
      <c r="C453" s="32"/>
      <c r="D453" s="32"/>
      <c r="E453" s="32"/>
      <c r="F453" s="32"/>
      <c r="G453" s="32"/>
      <c r="H453" s="32"/>
      <c r="I453" s="29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4"/>
      <c r="B454" s="32"/>
      <c r="C454" s="32"/>
      <c r="D454" s="32"/>
      <c r="E454" s="32"/>
      <c r="F454" s="32"/>
      <c r="G454" s="32"/>
      <c r="H454" s="32"/>
      <c r="I454" s="29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4"/>
      <c r="B455" s="32"/>
      <c r="C455" s="32"/>
      <c r="D455" s="32"/>
      <c r="E455" s="32"/>
      <c r="F455" s="32"/>
      <c r="G455" s="32"/>
      <c r="H455" s="32"/>
      <c r="I455" s="29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4"/>
      <c r="B456" s="32"/>
      <c r="C456" s="32"/>
      <c r="D456" s="32"/>
      <c r="E456" s="32"/>
      <c r="F456" s="32"/>
      <c r="G456" s="32"/>
      <c r="H456" s="32"/>
      <c r="I456" s="29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4"/>
      <c r="B457" s="32"/>
      <c r="C457" s="32"/>
      <c r="D457" s="32"/>
      <c r="E457" s="32"/>
      <c r="F457" s="32"/>
      <c r="G457" s="32"/>
      <c r="H457" s="32"/>
      <c r="I457" s="29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4"/>
      <c r="B458" s="32"/>
      <c r="C458" s="32"/>
      <c r="D458" s="32"/>
      <c r="E458" s="32"/>
      <c r="F458" s="32"/>
      <c r="G458" s="32"/>
      <c r="H458" s="32"/>
      <c r="I458" s="29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4"/>
      <c r="B459" s="32"/>
      <c r="C459" s="32"/>
      <c r="D459" s="32"/>
      <c r="E459" s="32"/>
      <c r="F459" s="32"/>
      <c r="G459" s="32"/>
      <c r="H459" s="32"/>
      <c r="I459" s="29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4"/>
      <c r="B460" s="32"/>
      <c r="C460" s="32"/>
      <c r="D460" s="32"/>
      <c r="E460" s="32"/>
      <c r="F460" s="32"/>
      <c r="G460" s="32"/>
      <c r="H460" s="32"/>
      <c r="I460" s="29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4"/>
      <c r="B461" s="32"/>
      <c r="C461" s="32"/>
      <c r="D461" s="32"/>
      <c r="E461" s="32"/>
      <c r="F461" s="32"/>
      <c r="G461" s="32"/>
      <c r="H461" s="32"/>
      <c r="I461" s="29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4"/>
      <c r="B462" s="32"/>
      <c r="C462" s="32"/>
      <c r="D462" s="32"/>
      <c r="E462" s="32"/>
      <c r="F462" s="32"/>
      <c r="G462" s="32"/>
      <c r="H462" s="32"/>
      <c r="I462" s="29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4"/>
      <c r="B463" s="32"/>
      <c r="C463" s="32"/>
      <c r="D463" s="32"/>
      <c r="E463" s="32"/>
      <c r="F463" s="32"/>
      <c r="G463" s="32"/>
      <c r="H463" s="32"/>
      <c r="I463" s="29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4"/>
      <c r="B464" s="32"/>
      <c r="C464" s="32"/>
      <c r="D464" s="32"/>
      <c r="E464" s="32"/>
      <c r="F464" s="32"/>
      <c r="G464" s="32"/>
      <c r="H464" s="32"/>
      <c r="I464" s="29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4"/>
      <c r="B465" s="32"/>
      <c r="C465" s="32"/>
      <c r="D465" s="32"/>
      <c r="E465" s="32"/>
      <c r="F465" s="32"/>
      <c r="G465" s="32"/>
      <c r="H465" s="32"/>
      <c r="I465" s="29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4"/>
      <c r="B466" s="32"/>
      <c r="C466" s="32"/>
      <c r="D466" s="32"/>
      <c r="E466" s="32"/>
      <c r="F466" s="32"/>
      <c r="G466" s="32"/>
      <c r="H466" s="32"/>
      <c r="I466" s="29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4"/>
      <c r="B467" s="32"/>
      <c r="C467" s="32"/>
      <c r="D467" s="32"/>
      <c r="E467" s="32"/>
      <c r="F467" s="32"/>
      <c r="G467" s="32"/>
      <c r="H467" s="32"/>
      <c r="I467" s="29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4"/>
      <c r="B468" s="32"/>
      <c r="C468" s="32"/>
      <c r="D468" s="32"/>
      <c r="E468" s="32"/>
      <c r="F468" s="32"/>
      <c r="G468" s="32"/>
      <c r="H468" s="32"/>
      <c r="I468" s="29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4"/>
      <c r="B469" s="32"/>
      <c r="C469" s="32"/>
      <c r="D469" s="32"/>
      <c r="E469" s="32"/>
      <c r="F469" s="32"/>
      <c r="G469" s="32"/>
      <c r="H469" s="32"/>
      <c r="I469" s="29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4"/>
      <c r="B470" s="32"/>
      <c r="C470" s="32"/>
      <c r="D470" s="32"/>
      <c r="E470" s="32"/>
      <c r="F470" s="32"/>
      <c r="G470" s="32"/>
      <c r="H470" s="32"/>
      <c r="I470" s="29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4"/>
      <c r="B471" s="32"/>
      <c r="C471" s="32"/>
      <c r="D471" s="32"/>
      <c r="E471" s="32"/>
      <c r="F471" s="32"/>
      <c r="G471" s="32"/>
      <c r="H471" s="32"/>
      <c r="I471" s="29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4"/>
      <c r="B472" s="32"/>
      <c r="C472" s="32"/>
      <c r="D472" s="32"/>
      <c r="E472" s="32"/>
      <c r="F472" s="32"/>
      <c r="G472" s="32"/>
      <c r="H472" s="32"/>
      <c r="I472" s="29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4"/>
      <c r="B473" s="32"/>
      <c r="C473" s="32"/>
      <c r="D473" s="32"/>
      <c r="E473" s="32"/>
      <c r="F473" s="32"/>
      <c r="G473" s="32"/>
      <c r="H473" s="32"/>
      <c r="I473" s="29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4"/>
      <c r="B474" s="32"/>
      <c r="C474" s="32"/>
      <c r="D474" s="32"/>
      <c r="E474" s="32"/>
      <c r="F474" s="32"/>
      <c r="G474" s="32"/>
      <c r="H474" s="32"/>
      <c r="I474" s="29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4"/>
      <c r="B475" s="32"/>
      <c r="C475" s="32"/>
      <c r="D475" s="32"/>
      <c r="E475" s="32"/>
      <c r="F475" s="32"/>
      <c r="G475" s="32"/>
      <c r="H475" s="32"/>
      <c r="I475" s="29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4"/>
      <c r="B476" s="32"/>
      <c r="C476" s="32"/>
      <c r="D476" s="32"/>
      <c r="E476" s="32"/>
      <c r="F476" s="32"/>
      <c r="G476" s="32"/>
      <c r="H476" s="32"/>
      <c r="I476" s="29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4"/>
      <c r="B477" s="32"/>
      <c r="C477" s="32"/>
      <c r="D477" s="32"/>
      <c r="E477" s="32"/>
      <c r="F477" s="32"/>
      <c r="G477" s="32"/>
      <c r="H477" s="32"/>
      <c r="I477" s="29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4"/>
      <c r="B478" s="32"/>
      <c r="C478" s="32"/>
      <c r="D478" s="32"/>
      <c r="E478" s="32"/>
      <c r="F478" s="32"/>
      <c r="G478" s="32"/>
      <c r="H478" s="32"/>
      <c r="I478" s="29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4"/>
      <c r="B479" s="32"/>
      <c r="C479" s="32"/>
      <c r="D479" s="32"/>
      <c r="E479" s="32"/>
      <c r="F479" s="32"/>
      <c r="G479" s="32"/>
      <c r="H479" s="32"/>
      <c r="I479" s="29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4"/>
      <c r="B480" s="32"/>
      <c r="C480" s="32"/>
      <c r="D480" s="32"/>
      <c r="E480" s="32"/>
      <c r="F480" s="32"/>
      <c r="G480" s="32"/>
      <c r="H480" s="32"/>
      <c r="I480" s="29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4"/>
      <c r="B481" s="32"/>
      <c r="C481" s="32"/>
      <c r="D481" s="32"/>
      <c r="E481" s="32"/>
      <c r="F481" s="32"/>
      <c r="G481" s="32"/>
      <c r="H481" s="32"/>
      <c r="I481" s="29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4"/>
      <c r="B482" s="32"/>
      <c r="C482" s="32"/>
      <c r="D482" s="32"/>
      <c r="E482" s="32"/>
      <c r="F482" s="32"/>
      <c r="G482" s="32"/>
      <c r="H482" s="32"/>
      <c r="I482" s="29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4"/>
      <c r="B483" s="32"/>
      <c r="C483" s="32"/>
      <c r="D483" s="32"/>
      <c r="E483" s="32"/>
      <c r="F483" s="32"/>
      <c r="G483" s="32"/>
      <c r="H483" s="32"/>
      <c r="I483" s="29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4"/>
      <c r="B484" s="32"/>
      <c r="C484" s="32"/>
      <c r="D484" s="32"/>
      <c r="E484" s="32"/>
      <c r="F484" s="32"/>
      <c r="G484" s="32"/>
      <c r="H484" s="32"/>
      <c r="I484" s="29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4"/>
      <c r="B485" s="32"/>
      <c r="C485" s="32"/>
      <c r="D485" s="32"/>
      <c r="E485" s="32"/>
      <c r="F485" s="32"/>
      <c r="G485" s="32"/>
      <c r="H485" s="32"/>
      <c r="I485" s="29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4"/>
      <c r="B486" s="32"/>
      <c r="C486" s="32"/>
      <c r="D486" s="32"/>
      <c r="E486" s="32"/>
      <c r="F486" s="32"/>
      <c r="G486" s="32"/>
      <c r="H486" s="32"/>
      <c r="I486" s="29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4"/>
      <c r="B487" s="32"/>
      <c r="C487" s="32"/>
      <c r="D487" s="32"/>
      <c r="E487" s="32"/>
      <c r="F487" s="32"/>
      <c r="G487" s="32"/>
      <c r="H487" s="32"/>
      <c r="I487" s="29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4"/>
      <c r="B488" s="32"/>
      <c r="C488" s="32"/>
      <c r="D488" s="32"/>
      <c r="E488" s="32"/>
      <c r="F488" s="32"/>
      <c r="G488" s="32"/>
      <c r="H488" s="32"/>
      <c r="I488" s="29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4"/>
      <c r="B489" s="32"/>
      <c r="C489" s="32"/>
      <c r="D489" s="32"/>
      <c r="E489" s="32"/>
      <c r="F489" s="32"/>
      <c r="G489" s="32"/>
      <c r="H489" s="32"/>
      <c r="I489" s="29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4"/>
      <c r="B490" s="32"/>
      <c r="C490" s="32"/>
      <c r="D490" s="32"/>
      <c r="E490" s="32"/>
      <c r="F490" s="32"/>
      <c r="G490" s="32"/>
      <c r="H490" s="32"/>
      <c r="I490" s="29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4"/>
      <c r="B491" s="32"/>
      <c r="C491" s="32"/>
      <c r="D491" s="32"/>
      <c r="E491" s="32"/>
      <c r="F491" s="32"/>
      <c r="G491" s="32"/>
      <c r="H491" s="32"/>
      <c r="I491" s="29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4"/>
      <c r="B492" s="32"/>
      <c r="C492" s="32"/>
      <c r="D492" s="32"/>
      <c r="E492" s="32"/>
      <c r="F492" s="32"/>
      <c r="G492" s="32"/>
      <c r="H492" s="32"/>
      <c r="I492" s="29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4"/>
      <c r="B493" s="32"/>
      <c r="C493" s="32"/>
      <c r="D493" s="32"/>
      <c r="E493" s="32"/>
      <c r="F493" s="32"/>
      <c r="G493" s="32"/>
      <c r="H493" s="32"/>
      <c r="I493" s="29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4"/>
      <c r="B494" s="32"/>
      <c r="C494" s="32"/>
      <c r="D494" s="32"/>
      <c r="E494" s="32"/>
      <c r="F494" s="32"/>
      <c r="G494" s="32"/>
      <c r="H494" s="32"/>
      <c r="I494" s="29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4"/>
      <c r="B495" s="32"/>
      <c r="C495" s="32"/>
      <c r="D495" s="32"/>
      <c r="E495" s="32"/>
      <c r="F495" s="32"/>
      <c r="G495" s="32"/>
      <c r="H495" s="32"/>
      <c r="I495" s="29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4"/>
      <c r="B496" s="32"/>
      <c r="C496" s="32"/>
      <c r="D496" s="32"/>
      <c r="E496" s="32"/>
      <c r="F496" s="32"/>
      <c r="G496" s="32"/>
      <c r="H496" s="32"/>
      <c r="I496" s="29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4"/>
      <c r="B497" s="32"/>
      <c r="C497" s="32"/>
      <c r="D497" s="32"/>
      <c r="E497" s="32"/>
      <c r="F497" s="32"/>
      <c r="G497" s="32"/>
      <c r="H497" s="32"/>
      <c r="I497" s="29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4"/>
      <c r="B498" s="32"/>
      <c r="C498" s="32"/>
      <c r="D498" s="32"/>
      <c r="E498" s="32"/>
      <c r="F498" s="32"/>
      <c r="G498" s="32"/>
      <c r="H498" s="32"/>
      <c r="I498" s="29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4"/>
      <c r="B499" s="32"/>
      <c r="C499" s="32"/>
      <c r="D499" s="32"/>
      <c r="E499" s="32"/>
      <c r="F499" s="32"/>
      <c r="G499" s="32"/>
      <c r="H499" s="32"/>
      <c r="I499" s="29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4"/>
      <c r="B500" s="32"/>
      <c r="C500" s="32"/>
      <c r="D500" s="32"/>
      <c r="E500" s="32"/>
      <c r="F500" s="32"/>
      <c r="G500" s="32"/>
      <c r="H500" s="32"/>
      <c r="I500" s="29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4"/>
      <c r="B501" s="32"/>
      <c r="C501" s="32"/>
      <c r="D501" s="32"/>
      <c r="E501" s="32"/>
      <c r="F501" s="32"/>
      <c r="G501" s="32"/>
      <c r="H501" s="32"/>
      <c r="I501" s="29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4"/>
      <c r="B502" s="32"/>
      <c r="C502" s="32"/>
      <c r="D502" s="32"/>
      <c r="E502" s="32"/>
      <c r="F502" s="32"/>
      <c r="G502" s="32"/>
      <c r="H502" s="32"/>
      <c r="I502" s="29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4"/>
      <c r="B503" s="32"/>
      <c r="C503" s="32"/>
      <c r="D503" s="32"/>
      <c r="E503" s="32"/>
      <c r="F503" s="32"/>
      <c r="G503" s="32"/>
      <c r="H503" s="32"/>
      <c r="I503" s="29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4"/>
      <c r="B504" s="32"/>
      <c r="C504" s="32"/>
      <c r="D504" s="32"/>
      <c r="E504" s="32"/>
      <c r="F504" s="32"/>
      <c r="G504" s="32"/>
      <c r="H504" s="32"/>
      <c r="I504" s="29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4"/>
      <c r="B505" s="32"/>
      <c r="C505" s="32"/>
      <c r="D505" s="32"/>
      <c r="E505" s="32"/>
      <c r="F505" s="32"/>
      <c r="G505" s="32"/>
      <c r="H505" s="32"/>
      <c r="I505" s="29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4"/>
      <c r="B506" s="32"/>
      <c r="C506" s="32"/>
      <c r="D506" s="32"/>
      <c r="E506" s="32"/>
      <c r="F506" s="32"/>
      <c r="G506" s="32"/>
      <c r="H506" s="32"/>
      <c r="I506" s="29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4"/>
      <c r="B507" s="32"/>
      <c r="C507" s="32"/>
      <c r="D507" s="32"/>
      <c r="E507" s="32"/>
      <c r="F507" s="32"/>
      <c r="G507" s="32"/>
      <c r="H507" s="32"/>
      <c r="I507" s="29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4"/>
      <c r="B508" s="32"/>
      <c r="C508" s="32"/>
      <c r="D508" s="32"/>
      <c r="E508" s="32"/>
      <c r="F508" s="32"/>
      <c r="G508" s="32"/>
      <c r="H508" s="32"/>
      <c r="I508" s="29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4"/>
      <c r="B509" s="32"/>
      <c r="C509" s="32"/>
      <c r="D509" s="32"/>
      <c r="E509" s="32"/>
      <c r="F509" s="32"/>
      <c r="G509" s="32"/>
      <c r="H509" s="32"/>
      <c r="I509" s="29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4"/>
      <c r="B510" s="32"/>
      <c r="C510" s="32"/>
      <c r="D510" s="32"/>
      <c r="E510" s="32"/>
      <c r="F510" s="32"/>
      <c r="G510" s="32"/>
      <c r="H510" s="32"/>
      <c r="I510" s="29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4"/>
      <c r="B511" s="32"/>
      <c r="C511" s="32"/>
      <c r="D511" s="32"/>
      <c r="E511" s="32"/>
      <c r="F511" s="32"/>
      <c r="G511" s="32"/>
      <c r="H511" s="32"/>
      <c r="I511" s="29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4"/>
      <c r="B512" s="32"/>
      <c r="C512" s="32"/>
      <c r="D512" s="32"/>
      <c r="E512" s="32"/>
      <c r="F512" s="32"/>
      <c r="G512" s="32"/>
      <c r="H512" s="32"/>
      <c r="I512" s="29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4"/>
      <c r="B513" s="32"/>
      <c r="C513" s="32"/>
      <c r="D513" s="32"/>
      <c r="E513" s="32"/>
      <c r="F513" s="32"/>
      <c r="G513" s="32"/>
      <c r="H513" s="32"/>
      <c r="I513" s="29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4"/>
      <c r="B514" s="32"/>
      <c r="C514" s="32"/>
      <c r="D514" s="32"/>
      <c r="E514" s="32"/>
      <c r="F514" s="32"/>
      <c r="G514" s="32"/>
      <c r="H514" s="32"/>
      <c r="I514" s="29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4"/>
      <c r="B515" s="32"/>
      <c r="C515" s="32"/>
      <c r="D515" s="32"/>
      <c r="E515" s="32"/>
      <c r="F515" s="32"/>
      <c r="G515" s="32"/>
      <c r="H515" s="32"/>
      <c r="I515" s="29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4"/>
      <c r="B516" s="32"/>
      <c r="C516" s="32"/>
      <c r="D516" s="32"/>
      <c r="E516" s="32"/>
      <c r="F516" s="32"/>
      <c r="G516" s="32"/>
      <c r="H516" s="32"/>
      <c r="I516" s="29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4"/>
      <c r="B517" s="32"/>
      <c r="C517" s="32"/>
      <c r="D517" s="32"/>
      <c r="E517" s="32"/>
      <c r="F517" s="32"/>
      <c r="G517" s="32"/>
      <c r="H517" s="32"/>
      <c r="I517" s="29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4"/>
      <c r="B518" s="32"/>
      <c r="C518" s="32"/>
      <c r="D518" s="32"/>
      <c r="E518" s="32"/>
      <c r="F518" s="32"/>
      <c r="G518" s="32"/>
      <c r="H518" s="32"/>
      <c r="I518" s="29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4"/>
      <c r="B519" s="32"/>
      <c r="C519" s="32"/>
      <c r="D519" s="32"/>
      <c r="E519" s="32"/>
      <c r="F519" s="32"/>
      <c r="G519" s="32"/>
      <c r="H519" s="32"/>
      <c r="I519" s="29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4"/>
      <c r="B520" s="32"/>
      <c r="C520" s="32"/>
      <c r="D520" s="32"/>
      <c r="E520" s="32"/>
      <c r="F520" s="32"/>
      <c r="G520" s="32"/>
      <c r="H520" s="32"/>
      <c r="I520" s="29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4"/>
      <c r="B521" s="32"/>
      <c r="C521" s="32"/>
      <c r="D521" s="32"/>
      <c r="E521" s="32"/>
      <c r="F521" s="32"/>
      <c r="G521" s="32"/>
      <c r="H521" s="32"/>
      <c r="I521" s="29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4"/>
      <c r="B522" s="32"/>
      <c r="C522" s="32"/>
      <c r="D522" s="32"/>
      <c r="E522" s="32"/>
      <c r="F522" s="32"/>
      <c r="G522" s="32"/>
      <c r="H522" s="32"/>
      <c r="I522" s="29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4"/>
      <c r="B523" s="32"/>
      <c r="C523" s="32"/>
      <c r="D523" s="32"/>
      <c r="E523" s="32"/>
      <c r="F523" s="32"/>
      <c r="G523" s="32"/>
      <c r="H523" s="32"/>
      <c r="I523" s="29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4"/>
      <c r="B524" s="32"/>
      <c r="C524" s="32"/>
      <c r="D524" s="32"/>
      <c r="E524" s="32"/>
      <c r="F524" s="32"/>
      <c r="G524" s="32"/>
      <c r="H524" s="32"/>
      <c r="I524" s="29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4"/>
      <c r="B525" s="32"/>
      <c r="C525" s="32"/>
      <c r="D525" s="32"/>
      <c r="E525" s="32"/>
      <c r="F525" s="32"/>
      <c r="G525" s="32"/>
      <c r="H525" s="32"/>
      <c r="I525" s="29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4"/>
      <c r="B526" s="32"/>
      <c r="C526" s="32"/>
      <c r="D526" s="32"/>
      <c r="E526" s="32"/>
      <c r="F526" s="32"/>
      <c r="G526" s="32"/>
      <c r="H526" s="32"/>
      <c r="I526" s="29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4"/>
      <c r="B527" s="32"/>
      <c r="C527" s="32"/>
      <c r="D527" s="32"/>
      <c r="E527" s="32"/>
      <c r="F527" s="32"/>
      <c r="G527" s="32"/>
      <c r="H527" s="32"/>
      <c r="I527" s="29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4"/>
      <c r="B528" s="32"/>
      <c r="C528" s="32"/>
      <c r="D528" s="32"/>
      <c r="E528" s="32"/>
      <c r="F528" s="32"/>
      <c r="G528" s="32"/>
      <c r="H528" s="32"/>
      <c r="I528" s="29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4"/>
      <c r="B529" s="32"/>
      <c r="C529" s="32"/>
      <c r="D529" s="32"/>
      <c r="E529" s="32"/>
      <c r="F529" s="32"/>
      <c r="G529" s="32"/>
      <c r="H529" s="32"/>
      <c r="I529" s="29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4"/>
      <c r="B530" s="32"/>
      <c r="C530" s="32"/>
      <c r="D530" s="32"/>
      <c r="E530" s="32"/>
      <c r="F530" s="32"/>
      <c r="G530" s="32"/>
      <c r="H530" s="32"/>
      <c r="I530" s="29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4"/>
      <c r="B531" s="32"/>
      <c r="C531" s="32"/>
      <c r="D531" s="32"/>
      <c r="E531" s="32"/>
      <c r="F531" s="32"/>
      <c r="G531" s="32"/>
      <c r="H531" s="32"/>
      <c r="I531" s="29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4"/>
      <c r="B532" s="32"/>
      <c r="C532" s="32"/>
      <c r="D532" s="32"/>
      <c r="E532" s="32"/>
      <c r="F532" s="32"/>
      <c r="G532" s="32"/>
      <c r="H532" s="32"/>
      <c r="I532" s="29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4"/>
      <c r="B533" s="32"/>
      <c r="C533" s="32"/>
      <c r="D533" s="32"/>
      <c r="E533" s="32"/>
      <c r="F533" s="32"/>
      <c r="G533" s="32"/>
      <c r="H533" s="32"/>
      <c r="I533" s="29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4"/>
      <c r="B534" s="32"/>
      <c r="C534" s="32"/>
      <c r="D534" s="32"/>
      <c r="E534" s="32"/>
      <c r="F534" s="32"/>
      <c r="G534" s="32"/>
      <c r="H534" s="32"/>
      <c r="I534" s="29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4"/>
      <c r="B535" s="32"/>
      <c r="C535" s="32"/>
      <c r="D535" s="32"/>
      <c r="E535" s="32"/>
      <c r="F535" s="32"/>
      <c r="G535" s="32"/>
      <c r="H535" s="32"/>
      <c r="I535" s="29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4"/>
      <c r="B536" s="32"/>
      <c r="C536" s="32"/>
      <c r="D536" s="32"/>
      <c r="E536" s="32"/>
      <c r="F536" s="32"/>
      <c r="G536" s="32"/>
      <c r="H536" s="32"/>
      <c r="I536" s="29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4"/>
      <c r="B537" s="32"/>
      <c r="C537" s="32"/>
      <c r="D537" s="32"/>
      <c r="E537" s="32"/>
      <c r="F537" s="32"/>
      <c r="G537" s="32"/>
      <c r="H537" s="32"/>
      <c r="I537" s="29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4"/>
      <c r="B538" s="32"/>
      <c r="C538" s="32"/>
      <c r="D538" s="32"/>
      <c r="E538" s="32"/>
      <c r="F538" s="32"/>
      <c r="G538" s="32"/>
      <c r="H538" s="32"/>
      <c r="I538" s="29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4"/>
      <c r="B539" s="32"/>
      <c r="C539" s="32"/>
      <c r="D539" s="32"/>
      <c r="E539" s="32"/>
      <c r="F539" s="32"/>
      <c r="G539" s="32"/>
      <c r="H539" s="32"/>
      <c r="I539" s="29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4"/>
      <c r="B540" s="32"/>
      <c r="C540" s="32"/>
      <c r="D540" s="32"/>
      <c r="E540" s="32"/>
      <c r="F540" s="32"/>
      <c r="G540" s="32"/>
      <c r="H540" s="32"/>
      <c r="I540" s="29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4"/>
      <c r="B541" s="32"/>
      <c r="C541" s="32"/>
      <c r="D541" s="32"/>
      <c r="E541" s="32"/>
      <c r="F541" s="32"/>
      <c r="G541" s="32"/>
      <c r="H541" s="32"/>
      <c r="I541" s="29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4"/>
      <c r="B542" s="32"/>
      <c r="C542" s="32"/>
      <c r="D542" s="32"/>
      <c r="E542" s="32"/>
      <c r="F542" s="32"/>
      <c r="G542" s="32"/>
      <c r="H542" s="32"/>
      <c r="I542" s="29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4"/>
      <c r="B543" s="32"/>
      <c r="C543" s="32"/>
      <c r="D543" s="32"/>
      <c r="E543" s="32"/>
      <c r="F543" s="32"/>
      <c r="G543" s="32"/>
      <c r="H543" s="32"/>
      <c r="I543" s="29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4"/>
      <c r="B544" s="32"/>
      <c r="C544" s="32"/>
      <c r="D544" s="32"/>
      <c r="E544" s="32"/>
      <c r="F544" s="32"/>
      <c r="G544" s="32"/>
      <c r="H544" s="32"/>
      <c r="I544" s="29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4"/>
      <c r="B545" s="32"/>
      <c r="C545" s="32"/>
      <c r="D545" s="32"/>
      <c r="E545" s="32"/>
      <c r="F545" s="32"/>
      <c r="G545" s="32"/>
      <c r="H545" s="32"/>
      <c r="I545" s="29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4"/>
      <c r="B546" s="32"/>
      <c r="C546" s="32"/>
      <c r="D546" s="32"/>
      <c r="E546" s="32"/>
      <c r="F546" s="32"/>
      <c r="G546" s="32"/>
      <c r="H546" s="32"/>
      <c r="I546" s="29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4"/>
      <c r="B547" s="32"/>
      <c r="C547" s="32"/>
      <c r="D547" s="32"/>
      <c r="E547" s="32"/>
      <c r="F547" s="32"/>
      <c r="G547" s="32"/>
      <c r="H547" s="32"/>
      <c r="I547" s="29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4"/>
      <c r="B548" s="32"/>
      <c r="C548" s="32"/>
      <c r="D548" s="32"/>
      <c r="E548" s="32"/>
      <c r="F548" s="32"/>
      <c r="G548" s="32"/>
      <c r="H548" s="32"/>
      <c r="I548" s="29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4"/>
      <c r="B549" s="32"/>
      <c r="C549" s="32"/>
      <c r="D549" s="32"/>
      <c r="E549" s="32"/>
      <c r="F549" s="32"/>
      <c r="G549" s="32"/>
      <c r="H549" s="32"/>
      <c r="I549" s="29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4"/>
      <c r="B550" s="32"/>
      <c r="C550" s="32"/>
      <c r="D550" s="32"/>
      <c r="E550" s="32"/>
      <c r="F550" s="32"/>
      <c r="G550" s="32"/>
      <c r="H550" s="32"/>
      <c r="I550" s="29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4"/>
      <c r="B551" s="32"/>
      <c r="C551" s="32"/>
      <c r="D551" s="32"/>
      <c r="E551" s="32"/>
      <c r="F551" s="32"/>
      <c r="G551" s="32"/>
      <c r="H551" s="32"/>
      <c r="I551" s="29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4"/>
      <c r="B552" s="32"/>
      <c r="C552" s="32"/>
      <c r="D552" s="32"/>
      <c r="E552" s="32"/>
      <c r="F552" s="32"/>
      <c r="G552" s="32"/>
      <c r="H552" s="32"/>
      <c r="I552" s="29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4"/>
      <c r="B553" s="32"/>
      <c r="C553" s="32"/>
      <c r="D553" s="32"/>
      <c r="E553" s="32"/>
      <c r="F553" s="32"/>
      <c r="G553" s="32"/>
      <c r="H553" s="32"/>
      <c r="I553" s="29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4"/>
      <c r="B554" s="32"/>
      <c r="C554" s="32"/>
      <c r="D554" s="32"/>
      <c r="E554" s="32"/>
      <c r="F554" s="32"/>
      <c r="G554" s="32"/>
      <c r="H554" s="32"/>
      <c r="I554" s="29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4"/>
      <c r="B555" s="32"/>
      <c r="C555" s="32"/>
      <c r="D555" s="32"/>
      <c r="E555" s="32"/>
      <c r="F555" s="32"/>
      <c r="G555" s="32"/>
      <c r="H555" s="32"/>
      <c r="I555" s="29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4"/>
      <c r="B556" s="32"/>
      <c r="C556" s="32"/>
      <c r="D556" s="32"/>
      <c r="E556" s="32"/>
      <c r="F556" s="32"/>
      <c r="G556" s="32"/>
      <c r="H556" s="32"/>
      <c r="I556" s="29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4"/>
      <c r="B557" s="32"/>
      <c r="C557" s="32"/>
      <c r="D557" s="32"/>
      <c r="E557" s="32"/>
      <c r="F557" s="32"/>
      <c r="G557" s="32"/>
      <c r="H557" s="32"/>
      <c r="I557" s="29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4"/>
      <c r="B558" s="32"/>
      <c r="C558" s="32"/>
      <c r="D558" s="32"/>
      <c r="E558" s="32"/>
      <c r="F558" s="32"/>
      <c r="G558" s="32"/>
      <c r="H558" s="32"/>
      <c r="I558" s="29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4"/>
      <c r="B559" s="32"/>
      <c r="C559" s="32"/>
      <c r="D559" s="32"/>
      <c r="E559" s="32"/>
      <c r="F559" s="32"/>
      <c r="G559" s="32"/>
      <c r="H559" s="32"/>
      <c r="I559" s="29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4"/>
      <c r="B560" s="32"/>
      <c r="C560" s="32"/>
      <c r="D560" s="32"/>
      <c r="E560" s="32"/>
      <c r="F560" s="32"/>
      <c r="G560" s="32"/>
      <c r="H560" s="32"/>
      <c r="I560" s="29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4"/>
      <c r="B561" s="32"/>
      <c r="C561" s="32"/>
      <c r="D561" s="32"/>
      <c r="E561" s="32"/>
      <c r="F561" s="32"/>
      <c r="G561" s="32"/>
      <c r="H561" s="32"/>
      <c r="I561" s="29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4"/>
      <c r="B562" s="32"/>
      <c r="C562" s="32"/>
      <c r="D562" s="32"/>
      <c r="E562" s="32"/>
      <c r="F562" s="32"/>
      <c r="G562" s="32"/>
      <c r="H562" s="32"/>
      <c r="I562" s="29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4"/>
      <c r="B563" s="32"/>
      <c r="C563" s="32"/>
      <c r="D563" s="32"/>
      <c r="E563" s="32"/>
      <c r="F563" s="32"/>
      <c r="G563" s="32"/>
      <c r="H563" s="32"/>
      <c r="I563" s="29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4"/>
      <c r="B564" s="32"/>
      <c r="C564" s="32"/>
      <c r="D564" s="32"/>
      <c r="E564" s="32"/>
      <c r="F564" s="32"/>
      <c r="G564" s="32"/>
      <c r="H564" s="32"/>
      <c r="I564" s="29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4"/>
      <c r="B565" s="32"/>
      <c r="C565" s="32"/>
      <c r="D565" s="32"/>
      <c r="E565" s="32"/>
      <c r="F565" s="32"/>
      <c r="G565" s="32"/>
      <c r="H565" s="32"/>
      <c r="I565" s="29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4"/>
      <c r="B566" s="32"/>
      <c r="C566" s="32"/>
      <c r="D566" s="32"/>
      <c r="E566" s="32"/>
      <c r="F566" s="32"/>
      <c r="G566" s="32"/>
      <c r="H566" s="32"/>
      <c r="I566" s="29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4"/>
      <c r="B567" s="32"/>
      <c r="C567" s="32"/>
      <c r="D567" s="32"/>
      <c r="E567" s="32"/>
      <c r="F567" s="32"/>
      <c r="G567" s="32"/>
      <c r="H567" s="32"/>
      <c r="I567" s="29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4"/>
      <c r="B568" s="32"/>
      <c r="C568" s="32"/>
      <c r="D568" s="32"/>
      <c r="E568" s="32"/>
      <c r="F568" s="32"/>
      <c r="G568" s="32"/>
      <c r="H568" s="32"/>
      <c r="I568" s="29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4"/>
      <c r="B569" s="32"/>
      <c r="C569" s="32"/>
      <c r="D569" s="32"/>
      <c r="E569" s="32"/>
      <c r="F569" s="32"/>
      <c r="G569" s="32"/>
      <c r="H569" s="32"/>
      <c r="I569" s="29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4"/>
      <c r="B570" s="32"/>
      <c r="C570" s="32"/>
      <c r="D570" s="32"/>
      <c r="E570" s="32"/>
      <c r="F570" s="32"/>
      <c r="G570" s="32"/>
      <c r="H570" s="32"/>
      <c r="I570" s="29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4"/>
      <c r="B571" s="32"/>
      <c r="C571" s="32"/>
      <c r="D571" s="32"/>
      <c r="E571" s="32"/>
      <c r="F571" s="32"/>
      <c r="G571" s="32"/>
      <c r="H571" s="32"/>
      <c r="I571" s="29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4"/>
      <c r="B572" s="32"/>
      <c r="C572" s="32"/>
      <c r="D572" s="32"/>
      <c r="E572" s="32"/>
      <c r="F572" s="32"/>
      <c r="G572" s="32"/>
      <c r="H572" s="32"/>
      <c r="I572" s="29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4"/>
      <c r="B573" s="32"/>
      <c r="C573" s="32"/>
      <c r="D573" s="32"/>
      <c r="E573" s="32"/>
      <c r="F573" s="32"/>
      <c r="G573" s="32"/>
      <c r="H573" s="32"/>
      <c r="I573" s="29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4"/>
      <c r="B574" s="32"/>
      <c r="C574" s="32"/>
      <c r="D574" s="32"/>
      <c r="E574" s="32"/>
      <c r="F574" s="32"/>
      <c r="G574" s="32"/>
      <c r="H574" s="32"/>
      <c r="I574" s="29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4"/>
      <c r="B575" s="32"/>
      <c r="C575" s="32"/>
      <c r="D575" s="32"/>
      <c r="E575" s="32"/>
      <c r="F575" s="32"/>
      <c r="G575" s="32"/>
      <c r="H575" s="32"/>
      <c r="I575" s="29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4"/>
      <c r="B576" s="32"/>
      <c r="C576" s="32"/>
      <c r="D576" s="32"/>
      <c r="E576" s="32"/>
      <c r="F576" s="32"/>
      <c r="G576" s="32"/>
      <c r="H576" s="32"/>
      <c r="I576" s="29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4"/>
      <c r="B577" s="32"/>
      <c r="C577" s="32"/>
      <c r="D577" s="32"/>
      <c r="E577" s="32"/>
      <c r="F577" s="32"/>
      <c r="G577" s="32"/>
      <c r="H577" s="32"/>
      <c r="I577" s="29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4"/>
      <c r="B578" s="32"/>
      <c r="C578" s="32"/>
      <c r="D578" s="32"/>
      <c r="E578" s="32"/>
      <c r="F578" s="32"/>
      <c r="G578" s="32"/>
      <c r="H578" s="32"/>
      <c r="I578" s="29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4"/>
      <c r="B579" s="32"/>
      <c r="C579" s="32"/>
      <c r="D579" s="32"/>
      <c r="E579" s="32"/>
      <c r="F579" s="32"/>
      <c r="G579" s="32"/>
      <c r="H579" s="32"/>
      <c r="I579" s="29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4"/>
      <c r="B580" s="32"/>
      <c r="C580" s="32"/>
      <c r="D580" s="32"/>
      <c r="E580" s="32"/>
      <c r="F580" s="32"/>
      <c r="G580" s="32"/>
      <c r="H580" s="32"/>
      <c r="I580" s="29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4"/>
      <c r="B581" s="32"/>
      <c r="C581" s="32"/>
      <c r="D581" s="32"/>
      <c r="E581" s="32"/>
      <c r="F581" s="32"/>
      <c r="G581" s="32"/>
      <c r="H581" s="32"/>
      <c r="I581" s="29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4"/>
      <c r="B582" s="32"/>
      <c r="C582" s="32"/>
      <c r="D582" s="32"/>
      <c r="E582" s="32"/>
      <c r="F582" s="32"/>
      <c r="G582" s="32"/>
      <c r="H582" s="32"/>
      <c r="I582" s="29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4"/>
      <c r="B583" s="32"/>
      <c r="C583" s="32"/>
      <c r="D583" s="32"/>
      <c r="E583" s="32"/>
      <c r="F583" s="32"/>
      <c r="G583" s="32"/>
      <c r="H583" s="32"/>
      <c r="I583" s="29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4"/>
      <c r="B584" s="32"/>
      <c r="C584" s="32"/>
      <c r="D584" s="32"/>
      <c r="E584" s="32"/>
      <c r="F584" s="32"/>
      <c r="G584" s="32"/>
      <c r="H584" s="32"/>
      <c r="I584" s="29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4"/>
      <c r="B585" s="32"/>
      <c r="C585" s="32"/>
      <c r="D585" s="32"/>
      <c r="E585" s="32"/>
      <c r="F585" s="32"/>
      <c r="G585" s="32"/>
      <c r="H585" s="32"/>
      <c r="I585" s="29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4"/>
      <c r="B586" s="32"/>
      <c r="C586" s="32"/>
      <c r="D586" s="32"/>
      <c r="E586" s="32"/>
      <c r="F586" s="32"/>
      <c r="G586" s="32"/>
      <c r="H586" s="32"/>
      <c r="I586" s="29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4"/>
      <c r="B587" s="32"/>
      <c r="C587" s="32"/>
      <c r="D587" s="32"/>
      <c r="E587" s="32"/>
      <c r="F587" s="32"/>
      <c r="G587" s="32"/>
      <c r="H587" s="32"/>
      <c r="I587" s="29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4"/>
      <c r="B588" s="32"/>
      <c r="C588" s="32"/>
      <c r="D588" s="32"/>
      <c r="E588" s="32"/>
      <c r="F588" s="32"/>
      <c r="G588" s="32"/>
      <c r="H588" s="32"/>
      <c r="I588" s="29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4"/>
      <c r="B589" s="32"/>
      <c r="C589" s="32"/>
      <c r="D589" s="32"/>
      <c r="E589" s="32"/>
      <c r="F589" s="32"/>
      <c r="G589" s="32"/>
      <c r="H589" s="32"/>
      <c r="I589" s="29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4"/>
      <c r="B590" s="32"/>
      <c r="C590" s="32"/>
      <c r="D590" s="32"/>
      <c r="E590" s="32"/>
      <c r="F590" s="32"/>
      <c r="G590" s="32"/>
      <c r="H590" s="32"/>
      <c r="I590" s="29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4"/>
      <c r="B591" s="32"/>
      <c r="C591" s="32"/>
      <c r="D591" s="32"/>
      <c r="E591" s="32"/>
      <c r="F591" s="32"/>
      <c r="G591" s="32"/>
      <c r="H591" s="32"/>
      <c r="I591" s="29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4"/>
      <c r="B592" s="32"/>
      <c r="C592" s="32"/>
      <c r="D592" s="32"/>
      <c r="E592" s="32"/>
      <c r="F592" s="32"/>
      <c r="G592" s="32"/>
      <c r="H592" s="32"/>
      <c r="I592" s="29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4"/>
      <c r="B593" s="32"/>
      <c r="C593" s="32"/>
      <c r="D593" s="32"/>
      <c r="E593" s="32"/>
      <c r="F593" s="32"/>
      <c r="G593" s="32"/>
      <c r="H593" s="32"/>
      <c r="I593" s="29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4"/>
      <c r="B594" s="32"/>
      <c r="C594" s="32"/>
      <c r="D594" s="32"/>
      <c r="E594" s="32"/>
      <c r="F594" s="32"/>
      <c r="G594" s="32"/>
      <c r="H594" s="32"/>
      <c r="I594" s="29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4"/>
      <c r="B595" s="32"/>
      <c r="C595" s="32"/>
      <c r="D595" s="32"/>
      <c r="E595" s="32"/>
      <c r="F595" s="32"/>
      <c r="G595" s="32"/>
      <c r="H595" s="32"/>
      <c r="I595" s="29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4"/>
      <c r="B596" s="32"/>
      <c r="C596" s="32"/>
      <c r="D596" s="32"/>
      <c r="E596" s="32"/>
      <c r="F596" s="32"/>
      <c r="G596" s="32"/>
      <c r="H596" s="32"/>
      <c r="I596" s="29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4"/>
      <c r="B597" s="32"/>
      <c r="C597" s="32"/>
      <c r="D597" s="32"/>
      <c r="E597" s="32"/>
      <c r="F597" s="32"/>
      <c r="G597" s="32"/>
      <c r="H597" s="32"/>
      <c r="I597" s="29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4"/>
      <c r="B598" s="32"/>
      <c r="C598" s="32"/>
      <c r="D598" s="32"/>
      <c r="E598" s="32"/>
      <c r="F598" s="32"/>
      <c r="G598" s="32"/>
      <c r="H598" s="32"/>
      <c r="I598" s="29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4"/>
      <c r="B599" s="32"/>
      <c r="C599" s="32"/>
      <c r="D599" s="32"/>
      <c r="E599" s="32"/>
      <c r="F599" s="32"/>
      <c r="G599" s="32"/>
      <c r="H599" s="32"/>
      <c r="I599" s="29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4"/>
      <c r="B600" s="32"/>
      <c r="C600" s="32"/>
      <c r="D600" s="32"/>
      <c r="E600" s="32"/>
      <c r="F600" s="32"/>
      <c r="G600" s="32"/>
      <c r="H600" s="32"/>
      <c r="I600" s="29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4"/>
      <c r="B601" s="32"/>
      <c r="C601" s="32"/>
      <c r="D601" s="32"/>
      <c r="E601" s="32"/>
      <c r="F601" s="32"/>
      <c r="G601" s="32"/>
      <c r="H601" s="32"/>
      <c r="I601" s="29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4"/>
      <c r="B602" s="32"/>
      <c r="C602" s="32"/>
      <c r="D602" s="32"/>
      <c r="E602" s="32"/>
      <c r="F602" s="32"/>
      <c r="G602" s="32"/>
      <c r="H602" s="32"/>
      <c r="I602" s="29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4"/>
      <c r="B603" s="32"/>
      <c r="C603" s="32"/>
      <c r="D603" s="32"/>
      <c r="E603" s="32"/>
      <c r="F603" s="32"/>
      <c r="G603" s="32"/>
      <c r="H603" s="32"/>
      <c r="I603" s="29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4"/>
      <c r="B604" s="32"/>
      <c r="C604" s="32"/>
      <c r="D604" s="32"/>
      <c r="E604" s="32"/>
      <c r="F604" s="32"/>
      <c r="G604" s="32"/>
      <c r="H604" s="32"/>
      <c r="I604" s="29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4"/>
      <c r="B605" s="32"/>
      <c r="C605" s="32"/>
      <c r="D605" s="32"/>
      <c r="E605" s="32"/>
      <c r="F605" s="32"/>
      <c r="G605" s="32"/>
      <c r="H605" s="32"/>
      <c r="I605" s="29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4"/>
      <c r="B606" s="32"/>
      <c r="C606" s="32"/>
      <c r="D606" s="32"/>
      <c r="E606" s="32"/>
      <c r="F606" s="32"/>
      <c r="G606" s="32"/>
      <c r="H606" s="32"/>
      <c r="I606" s="29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4"/>
      <c r="B607" s="32"/>
      <c r="C607" s="32"/>
      <c r="D607" s="32"/>
      <c r="E607" s="32"/>
      <c r="F607" s="32"/>
      <c r="G607" s="32"/>
      <c r="H607" s="32"/>
      <c r="I607" s="29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4"/>
      <c r="B608" s="32"/>
      <c r="C608" s="32"/>
      <c r="D608" s="32"/>
      <c r="E608" s="32"/>
      <c r="F608" s="32"/>
      <c r="G608" s="32"/>
      <c r="H608" s="32"/>
      <c r="I608" s="29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4"/>
      <c r="B609" s="32"/>
      <c r="C609" s="32"/>
      <c r="D609" s="32"/>
      <c r="E609" s="32"/>
      <c r="F609" s="32"/>
      <c r="G609" s="32"/>
      <c r="H609" s="32"/>
      <c r="I609" s="29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4"/>
      <c r="B610" s="32"/>
      <c r="C610" s="32"/>
      <c r="D610" s="32"/>
      <c r="E610" s="32"/>
      <c r="F610" s="32"/>
      <c r="G610" s="32"/>
      <c r="H610" s="32"/>
      <c r="I610" s="29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4"/>
      <c r="B611" s="32"/>
      <c r="C611" s="32"/>
      <c r="D611" s="32"/>
      <c r="E611" s="32"/>
      <c r="F611" s="32"/>
      <c r="G611" s="32"/>
      <c r="H611" s="32"/>
      <c r="I611" s="29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4"/>
      <c r="B612" s="32"/>
      <c r="C612" s="32"/>
      <c r="D612" s="32"/>
      <c r="E612" s="32"/>
      <c r="F612" s="32"/>
      <c r="G612" s="32"/>
      <c r="H612" s="32"/>
      <c r="I612" s="29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4"/>
      <c r="B613" s="32"/>
      <c r="C613" s="32"/>
      <c r="D613" s="32"/>
      <c r="E613" s="32"/>
      <c r="F613" s="32"/>
      <c r="G613" s="32"/>
      <c r="H613" s="32"/>
      <c r="I613" s="29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4"/>
      <c r="B614" s="32"/>
      <c r="C614" s="32"/>
      <c r="D614" s="32"/>
      <c r="E614" s="32"/>
      <c r="F614" s="32"/>
      <c r="G614" s="32"/>
      <c r="H614" s="32"/>
      <c r="I614" s="29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4"/>
      <c r="B615" s="32"/>
      <c r="C615" s="32"/>
      <c r="D615" s="32"/>
      <c r="E615" s="32"/>
      <c r="F615" s="32"/>
      <c r="G615" s="32"/>
      <c r="H615" s="32"/>
      <c r="I615" s="29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4"/>
      <c r="B616" s="32"/>
      <c r="C616" s="32"/>
      <c r="D616" s="32"/>
      <c r="E616" s="32"/>
      <c r="F616" s="32"/>
      <c r="G616" s="32"/>
      <c r="H616" s="32"/>
      <c r="I616" s="29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4"/>
      <c r="B617" s="32"/>
      <c r="C617" s="32"/>
      <c r="D617" s="32"/>
      <c r="E617" s="32"/>
      <c r="F617" s="32"/>
      <c r="G617" s="32"/>
      <c r="H617" s="32"/>
      <c r="I617" s="29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4"/>
      <c r="B618" s="32"/>
      <c r="C618" s="32"/>
      <c r="D618" s="32"/>
      <c r="E618" s="32"/>
      <c r="F618" s="32"/>
      <c r="G618" s="32"/>
      <c r="H618" s="32"/>
      <c r="I618" s="29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4"/>
      <c r="B619" s="32"/>
      <c r="C619" s="32"/>
      <c r="D619" s="32"/>
      <c r="E619" s="32"/>
      <c r="F619" s="32"/>
      <c r="G619" s="32"/>
      <c r="H619" s="32"/>
      <c r="I619" s="29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4"/>
      <c r="B620" s="32"/>
      <c r="C620" s="32"/>
      <c r="D620" s="32"/>
      <c r="E620" s="32"/>
      <c r="F620" s="32"/>
      <c r="G620" s="32"/>
      <c r="H620" s="32"/>
      <c r="I620" s="29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4"/>
      <c r="B621" s="32"/>
      <c r="C621" s="32"/>
      <c r="D621" s="32"/>
      <c r="E621" s="32"/>
      <c r="F621" s="32"/>
      <c r="G621" s="32"/>
      <c r="H621" s="32"/>
      <c r="I621" s="29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4"/>
      <c r="B622" s="32"/>
      <c r="C622" s="32"/>
      <c r="D622" s="32"/>
      <c r="E622" s="32"/>
      <c r="F622" s="32"/>
      <c r="G622" s="32"/>
      <c r="H622" s="32"/>
      <c r="I622" s="29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4"/>
      <c r="B623" s="32"/>
      <c r="C623" s="32"/>
      <c r="D623" s="32"/>
      <c r="E623" s="32"/>
      <c r="F623" s="32"/>
      <c r="G623" s="32"/>
      <c r="H623" s="32"/>
      <c r="I623" s="29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4"/>
      <c r="B624" s="32"/>
      <c r="C624" s="32"/>
      <c r="D624" s="32"/>
      <c r="E624" s="32"/>
      <c r="F624" s="32"/>
      <c r="G624" s="32"/>
      <c r="H624" s="32"/>
      <c r="I624" s="29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4"/>
      <c r="B625" s="32"/>
      <c r="C625" s="32"/>
      <c r="D625" s="32"/>
      <c r="E625" s="32"/>
      <c r="F625" s="32"/>
      <c r="G625" s="32"/>
      <c r="H625" s="32"/>
      <c r="I625" s="29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4"/>
      <c r="B626" s="32"/>
      <c r="C626" s="32"/>
      <c r="D626" s="32"/>
      <c r="E626" s="32"/>
      <c r="F626" s="32"/>
      <c r="G626" s="32"/>
      <c r="H626" s="32"/>
      <c r="I626" s="29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4"/>
      <c r="B627" s="32"/>
      <c r="C627" s="32"/>
      <c r="D627" s="32"/>
      <c r="E627" s="32"/>
      <c r="F627" s="32"/>
      <c r="G627" s="32"/>
      <c r="H627" s="32"/>
      <c r="I627" s="29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4"/>
      <c r="B628" s="32"/>
      <c r="C628" s="32"/>
      <c r="D628" s="32"/>
      <c r="E628" s="32"/>
      <c r="F628" s="32"/>
      <c r="G628" s="32"/>
      <c r="H628" s="32"/>
      <c r="I628" s="29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4"/>
      <c r="B629" s="32"/>
      <c r="C629" s="32"/>
      <c r="D629" s="32"/>
      <c r="E629" s="32"/>
      <c r="F629" s="32"/>
      <c r="G629" s="32"/>
      <c r="H629" s="32"/>
      <c r="I629" s="29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4"/>
      <c r="B630" s="32"/>
      <c r="C630" s="32"/>
      <c r="D630" s="32"/>
      <c r="E630" s="32"/>
      <c r="F630" s="32"/>
      <c r="G630" s="32"/>
      <c r="H630" s="32"/>
      <c r="I630" s="29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4"/>
      <c r="B631" s="32"/>
      <c r="C631" s="32"/>
      <c r="D631" s="32"/>
      <c r="E631" s="32"/>
      <c r="F631" s="32"/>
      <c r="G631" s="32"/>
      <c r="H631" s="32"/>
      <c r="I631" s="29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4"/>
      <c r="B632" s="32"/>
      <c r="C632" s="32"/>
      <c r="D632" s="32"/>
      <c r="E632" s="32"/>
      <c r="F632" s="32"/>
      <c r="G632" s="32"/>
      <c r="H632" s="32"/>
      <c r="I632" s="29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4"/>
      <c r="B633" s="32"/>
      <c r="C633" s="32"/>
      <c r="D633" s="32"/>
      <c r="E633" s="32"/>
      <c r="F633" s="32"/>
      <c r="G633" s="32"/>
      <c r="H633" s="32"/>
      <c r="I633" s="29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4"/>
      <c r="B634" s="32"/>
      <c r="C634" s="32"/>
      <c r="D634" s="32"/>
      <c r="E634" s="32"/>
      <c r="F634" s="32"/>
      <c r="G634" s="32"/>
      <c r="H634" s="32"/>
      <c r="I634" s="29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4"/>
      <c r="B635" s="32"/>
      <c r="C635" s="32"/>
      <c r="D635" s="32"/>
      <c r="E635" s="32"/>
      <c r="F635" s="32"/>
      <c r="G635" s="32"/>
      <c r="H635" s="32"/>
      <c r="I635" s="29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4"/>
      <c r="B636" s="32"/>
      <c r="C636" s="32"/>
      <c r="D636" s="32"/>
      <c r="E636" s="32"/>
      <c r="F636" s="32"/>
      <c r="G636" s="32"/>
      <c r="H636" s="32"/>
      <c r="I636" s="29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4"/>
      <c r="B637" s="32"/>
      <c r="C637" s="32"/>
      <c r="D637" s="32"/>
      <c r="E637" s="32"/>
      <c r="F637" s="32"/>
      <c r="G637" s="32"/>
      <c r="H637" s="32"/>
      <c r="I637" s="29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4"/>
      <c r="B638" s="32"/>
      <c r="C638" s="32"/>
      <c r="D638" s="32"/>
      <c r="E638" s="32"/>
      <c r="F638" s="32"/>
      <c r="G638" s="32"/>
      <c r="H638" s="32"/>
      <c r="I638" s="29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4"/>
      <c r="B639" s="32"/>
      <c r="C639" s="32"/>
      <c r="D639" s="32"/>
      <c r="E639" s="32"/>
      <c r="F639" s="32"/>
      <c r="G639" s="32"/>
      <c r="H639" s="32"/>
      <c r="I639" s="29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4"/>
      <c r="B640" s="32"/>
      <c r="C640" s="32"/>
      <c r="D640" s="32"/>
      <c r="E640" s="32"/>
      <c r="F640" s="32"/>
      <c r="G640" s="32"/>
      <c r="H640" s="32"/>
      <c r="I640" s="29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4"/>
      <c r="B641" s="32"/>
      <c r="C641" s="32"/>
      <c r="D641" s="32"/>
      <c r="E641" s="32"/>
      <c r="F641" s="32"/>
      <c r="G641" s="32"/>
      <c r="H641" s="32"/>
      <c r="I641" s="29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4"/>
      <c r="B642" s="32"/>
      <c r="C642" s="32"/>
      <c r="D642" s="32"/>
      <c r="E642" s="32"/>
      <c r="F642" s="32"/>
      <c r="G642" s="32"/>
      <c r="H642" s="32"/>
      <c r="I642" s="29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4"/>
      <c r="B643" s="32"/>
      <c r="C643" s="32"/>
      <c r="D643" s="32"/>
      <c r="E643" s="32"/>
      <c r="F643" s="32"/>
      <c r="G643" s="32"/>
      <c r="H643" s="32"/>
      <c r="I643" s="29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4"/>
      <c r="B644" s="32"/>
      <c r="C644" s="32"/>
      <c r="D644" s="32"/>
      <c r="E644" s="32"/>
      <c r="F644" s="32"/>
      <c r="G644" s="32"/>
      <c r="H644" s="32"/>
      <c r="I644" s="29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4"/>
      <c r="B645" s="32"/>
      <c r="C645" s="32"/>
      <c r="D645" s="32"/>
      <c r="E645" s="32"/>
      <c r="F645" s="32"/>
      <c r="G645" s="32"/>
      <c r="H645" s="32"/>
      <c r="I645" s="29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4"/>
      <c r="B646" s="32"/>
      <c r="C646" s="32"/>
      <c r="D646" s="32"/>
      <c r="E646" s="32"/>
      <c r="F646" s="32"/>
      <c r="G646" s="32"/>
      <c r="H646" s="32"/>
      <c r="I646" s="29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4"/>
      <c r="B647" s="32"/>
      <c r="C647" s="32"/>
      <c r="D647" s="32"/>
      <c r="E647" s="32"/>
      <c r="F647" s="32"/>
      <c r="G647" s="32"/>
      <c r="H647" s="32"/>
      <c r="I647" s="29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4"/>
      <c r="B648" s="32"/>
      <c r="C648" s="32"/>
      <c r="D648" s="32"/>
      <c r="E648" s="32"/>
      <c r="F648" s="32"/>
      <c r="G648" s="32"/>
      <c r="H648" s="32"/>
      <c r="I648" s="29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4"/>
      <c r="B649" s="32"/>
      <c r="C649" s="32"/>
      <c r="D649" s="32"/>
      <c r="E649" s="32"/>
      <c r="F649" s="32"/>
      <c r="G649" s="32"/>
      <c r="H649" s="32"/>
      <c r="I649" s="29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4"/>
      <c r="B650" s="32"/>
      <c r="C650" s="32"/>
      <c r="D650" s="32"/>
      <c r="E650" s="32"/>
      <c r="F650" s="32"/>
      <c r="G650" s="32"/>
      <c r="H650" s="32"/>
      <c r="I650" s="29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4"/>
      <c r="B651" s="32"/>
      <c r="C651" s="32"/>
      <c r="D651" s="32"/>
      <c r="E651" s="32"/>
      <c r="F651" s="32"/>
      <c r="G651" s="32"/>
      <c r="H651" s="32"/>
      <c r="I651" s="29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4"/>
      <c r="B652" s="32"/>
      <c r="C652" s="32"/>
      <c r="D652" s="32"/>
      <c r="E652" s="32"/>
      <c r="F652" s="32"/>
      <c r="G652" s="32"/>
      <c r="H652" s="32"/>
      <c r="I652" s="29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4"/>
      <c r="B653" s="32"/>
      <c r="C653" s="32"/>
      <c r="D653" s="32"/>
      <c r="E653" s="32"/>
      <c r="F653" s="32"/>
      <c r="G653" s="32"/>
      <c r="H653" s="32"/>
      <c r="I653" s="29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4"/>
      <c r="B654" s="32"/>
      <c r="C654" s="32"/>
      <c r="D654" s="32"/>
      <c r="E654" s="32"/>
      <c r="F654" s="32"/>
      <c r="G654" s="32"/>
      <c r="H654" s="32"/>
      <c r="I654" s="29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4"/>
      <c r="B655" s="32"/>
      <c r="C655" s="32"/>
      <c r="D655" s="32"/>
      <c r="E655" s="32"/>
      <c r="F655" s="32"/>
      <c r="G655" s="32"/>
      <c r="H655" s="32"/>
      <c r="I655" s="29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4"/>
      <c r="B656" s="32"/>
      <c r="C656" s="32"/>
      <c r="D656" s="32"/>
      <c r="E656" s="32"/>
      <c r="F656" s="32"/>
      <c r="G656" s="32"/>
      <c r="H656" s="32"/>
      <c r="I656" s="29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4"/>
      <c r="B657" s="32"/>
      <c r="C657" s="32"/>
      <c r="D657" s="32"/>
      <c r="E657" s="32"/>
      <c r="F657" s="32"/>
      <c r="G657" s="32"/>
      <c r="H657" s="32"/>
      <c r="I657" s="29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4"/>
      <c r="B658" s="32"/>
      <c r="C658" s="32"/>
      <c r="D658" s="32"/>
      <c r="E658" s="32"/>
      <c r="F658" s="32"/>
      <c r="G658" s="32"/>
      <c r="H658" s="32"/>
      <c r="I658" s="29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4"/>
      <c r="B659" s="32"/>
      <c r="C659" s="32"/>
      <c r="D659" s="32"/>
      <c r="E659" s="32"/>
      <c r="F659" s="32"/>
      <c r="G659" s="32"/>
      <c r="H659" s="32"/>
      <c r="I659" s="29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4"/>
      <c r="B660" s="32"/>
      <c r="C660" s="32"/>
      <c r="D660" s="32"/>
      <c r="E660" s="32"/>
      <c r="F660" s="32"/>
      <c r="G660" s="32"/>
      <c r="H660" s="32"/>
      <c r="I660" s="29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4"/>
      <c r="B661" s="32"/>
      <c r="C661" s="32"/>
      <c r="D661" s="32"/>
      <c r="E661" s="32"/>
      <c r="F661" s="32"/>
      <c r="G661" s="32"/>
      <c r="H661" s="32"/>
      <c r="I661" s="29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4"/>
      <c r="B662" s="32"/>
      <c r="C662" s="32"/>
      <c r="D662" s="32"/>
      <c r="E662" s="32"/>
      <c r="F662" s="32"/>
      <c r="G662" s="32"/>
      <c r="H662" s="32"/>
      <c r="I662" s="29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4"/>
      <c r="B663" s="32"/>
      <c r="C663" s="32"/>
      <c r="D663" s="32"/>
      <c r="E663" s="32"/>
      <c r="F663" s="32"/>
      <c r="G663" s="32"/>
      <c r="H663" s="32"/>
      <c r="I663" s="29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4"/>
      <c r="B664" s="32"/>
      <c r="C664" s="32"/>
      <c r="D664" s="32"/>
      <c r="E664" s="32"/>
      <c r="F664" s="32"/>
      <c r="G664" s="32"/>
      <c r="H664" s="32"/>
      <c r="I664" s="29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4"/>
      <c r="B665" s="32"/>
      <c r="C665" s="32"/>
      <c r="D665" s="32"/>
      <c r="E665" s="32"/>
      <c r="F665" s="32"/>
      <c r="G665" s="32"/>
      <c r="H665" s="32"/>
      <c r="I665" s="29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4"/>
      <c r="B666" s="32"/>
      <c r="C666" s="32"/>
      <c r="D666" s="32"/>
      <c r="E666" s="32"/>
      <c r="F666" s="32"/>
      <c r="G666" s="32"/>
      <c r="H666" s="32"/>
      <c r="I666" s="29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4"/>
      <c r="B667" s="32"/>
      <c r="C667" s="32"/>
      <c r="D667" s="32"/>
      <c r="E667" s="32"/>
      <c r="F667" s="32"/>
      <c r="G667" s="32"/>
      <c r="H667" s="32"/>
      <c r="I667" s="29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4"/>
      <c r="B668" s="32"/>
      <c r="C668" s="32"/>
      <c r="D668" s="32"/>
      <c r="E668" s="32"/>
      <c r="F668" s="32"/>
      <c r="G668" s="32"/>
      <c r="H668" s="32"/>
      <c r="I668" s="29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4"/>
      <c r="B669" s="32"/>
      <c r="C669" s="32"/>
      <c r="D669" s="32"/>
      <c r="E669" s="32"/>
      <c r="F669" s="32"/>
      <c r="G669" s="32"/>
      <c r="H669" s="32"/>
      <c r="I669" s="29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4"/>
      <c r="B670" s="32"/>
      <c r="C670" s="32"/>
      <c r="D670" s="32"/>
      <c r="E670" s="32"/>
      <c r="F670" s="32"/>
      <c r="G670" s="32"/>
      <c r="H670" s="32"/>
      <c r="I670" s="29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4"/>
      <c r="B671" s="32"/>
      <c r="C671" s="32"/>
      <c r="D671" s="32"/>
      <c r="E671" s="32"/>
      <c r="F671" s="32"/>
      <c r="G671" s="32"/>
      <c r="H671" s="32"/>
      <c r="I671" s="29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4"/>
      <c r="B672" s="32"/>
      <c r="C672" s="32"/>
      <c r="D672" s="32"/>
      <c r="E672" s="32"/>
      <c r="F672" s="32"/>
      <c r="G672" s="32"/>
      <c r="H672" s="32"/>
      <c r="I672" s="29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4"/>
      <c r="B673" s="32"/>
      <c r="C673" s="32"/>
      <c r="D673" s="32"/>
      <c r="E673" s="32"/>
      <c r="F673" s="32"/>
      <c r="G673" s="32"/>
      <c r="H673" s="32"/>
      <c r="I673" s="29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4"/>
      <c r="B674" s="32"/>
      <c r="C674" s="32"/>
      <c r="D674" s="32"/>
      <c r="E674" s="32"/>
      <c r="F674" s="32"/>
      <c r="G674" s="32"/>
      <c r="H674" s="32"/>
      <c r="I674" s="29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4"/>
      <c r="B675" s="32"/>
      <c r="C675" s="32"/>
      <c r="D675" s="32"/>
      <c r="E675" s="32"/>
      <c r="F675" s="32"/>
      <c r="G675" s="32"/>
      <c r="H675" s="32"/>
      <c r="I675" s="29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4"/>
      <c r="B676" s="32"/>
      <c r="C676" s="32"/>
      <c r="D676" s="32"/>
      <c r="E676" s="32"/>
      <c r="F676" s="32"/>
      <c r="G676" s="32"/>
      <c r="H676" s="32"/>
      <c r="I676" s="29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4"/>
      <c r="B677" s="32"/>
      <c r="C677" s="32"/>
      <c r="D677" s="32"/>
      <c r="E677" s="32"/>
      <c r="F677" s="32"/>
      <c r="G677" s="32"/>
      <c r="H677" s="32"/>
      <c r="I677" s="29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4"/>
      <c r="B678" s="32"/>
      <c r="C678" s="32"/>
      <c r="D678" s="32"/>
      <c r="E678" s="32"/>
      <c r="F678" s="32"/>
      <c r="G678" s="32"/>
      <c r="H678" s="32"/>
      <c r="I678" s="29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4"/>
      <c r="B679" s="32"/>
      <c r="C679" s="32"/>
      <c r="D679" s="32"/>
      <c r="E679" s="32"/>
      <c r="F679" s="32"/>
      <c r="G679" s="32"/>
      <c r="H679" s="32"/>
      <c r="I679" s="29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4"/>
      <c r="B680" s="32"/>
      <c r="C680" s="32"/>
      <c r="D680" s="32"/>
      <c r="E680" s="32"/>
      <c r="F680" s="32"/>
      <c r="G680" s="32"/>
      <c r="H680" s="32"/>
      <c r="I680" s="29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4"/>
      <c r="B681" s="32"/>
      <c r="C681" s="32"/>
      <c r="D681" s="32"/>
      <c r="E681" s="32"/>
      <c r="F681" s="32"/>
      <c r="G681" s="32"/>
      <c r="H681" s="32"/>
      <c r="I681" s="29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4"/>
      <c r="B682" s="32"/>
      <c r="C682" s="32"/>
      <c r="D682" s="32"/>
      <c r="E682" s="32"/>
      <c r="F682" s="32"/>
      <c r="G682" s="32"/>
      <c r="H682" s="32"/>
      <c r="I682" s="29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4"/>
      <c r="B683" s="32"/>
      <c r="C683" s="32"/>
      <c r="D683" s="32"/>
      <c r="E683" s="32"/>
      <c r="F683" s="32"/>
      <c r="G683" s="32"/>
      <c r="H683" s="32"/>
      <c r="I683" s="29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4"/>
      <c r="B684" s="32"/>
      <c r="C684" s="32"/>
      <c r="D684" s="32"/>
      <c r="E684" s="32"/>
      <c r="F684" s="32"/>
      <c r="G684" s="32"/>
      <c r="H684" s="32"/>
      <c r="I684" s="29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4"/>
      <c r="B685" s="32"/>
      <c r="C685" s="32"/>
      <c r="D685" s="32"/>
      <c r="E685" s="32"/>
      <c r="F685" s="32"/>
      <c r="G685" s="32"/>
      <c r="H685" s="32"/>
      <c r="I685" s="29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4"/>
      <c r="B686" s="32"/>
      <c r="C686" s="32"/>
      <c r="D686" s="32"/>
      <c r="E686" s="32"/>
      <c r="F686" s="32"/>
      <c r="G686" s="32"/>
      <c r="H686" s="32"/>
      <c r="I686" s="29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4"/>
      <c r="B687" s="32"/>
      <c r="C687" s="32"/>
      <c r="D687" s="32"/>
      <c r="E687" s="32"/>
      <c r="F687" s="32"/>
      <c r="G687" s="32"/>
      <c r="H687" s="32"/>
      <c r="I687" s="29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4"/>
      <c r="B688" s="32"/>
      <c r="C688" s="32"/>
      <c r="D688" s="32"/>
      <c r="E688" s="32"/>
      <c r="F688" s="32"/>
      <c r="G688" s="32"/>
      <c r="H688" s="32"/>
      <c r="I688" s="29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4"/>
      <c r="B689" s="32"/>
      <c r="C689" s="32"/>
      <c r="D689" s="32"/>
      <c r="E689" s="32"/>
      <c r="F689" s="32"/>
      <c r="G689" s="32"/>
      <c r="H689" s="32"/>
      <c r="I689" s="29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4"/>
      <c r="B690" s="32"/>
      <c r="C690" s="32"/>
      <c r="D690" s="32"/>
      <c r="E690" s="32"/>
      <c r="F690" s="32"/>
      <c r="G690" s="32"/>
      <c r="H690" s="32"/>
      <c r="I690" s="29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4"/>
      <c r="B691" s="32"/>
      <c r="C691" s="32"/>
      <c r="D691" s="32"/>
      <c r="E691" s="32"/>
      <c r="F691" s="32"/>
      <c r="G691" s="32"/>
      <c r="H691" s="32"/>
      <c r="I691" s="29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4"/>
      <c r="B692" s="32"/>
      <c r="C692" s="32"/>
      <c r="D692" s="32"/>
      <c r="E692" s="32"/>
      <c r="F692" s="32"/>
      <c r="G692" s="32"/>
      <c r="H692" s="32"/>
      <c r="I692" s="29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4"/>
      <c r="B693" s="32"/>
      <c r="C693" s="32"/>
      <c r="D693" s="32"/>
      <c r="E693" s="32"/>
      <c r="F693" s="32"/>
      <c r="G693" s="32"/>
      <c r="H693" s="32"/>
      <c r="I693" s="29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4"/>
      <c r="B694" s="32"/>
      <c r="C694" s="32"/>
      <c r="D694" s="32"/>
      <c r="E694" s="32"/>
      <c r="F694" s="32"/>
      <c r="G694" s="32"/>
      <c r="H694" s="32"/>
      <c r="I694" s="29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4"/>
      <c r="B695" s="32"/>
      <c r="C695" s="32"/>
      <c r="D695" s="32"/>
      <c r="E695" s="32"/>
      <c r="F695" s="32"/>
      <c r="G695" s="32"/>
      <c r="H695" s="32"/>
      <c r="I695" s="29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4"/>
      <c r="B696" s="32"/>
      <c r="C696" s="32"/>
      <c r="D696" s="32"/>
      <c r="E696" s="32"/>
      <c r="F696" s="32"/>
      <c r="G696" s="32"/>
      <c r="H696" s="32"/>
      <c r="I696" s="29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4"/>
      <c r="B697" s="32"/>
      <c r="C697" s="32"/>
      <c r="D697" s="32"/>
      <c r="E697" s="32"/>
      <c r="F697" s="32"/>
      <c r="G697" s="32"/>
      <c r="H697" s="32"/>
      <c r="I697" s="29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4"/>
      <c r="B698" s="32"/>
      <c r="C698" s="32"/>
      <c r="D698" s="32"/>
      <c r="E698" s="32"/>
      <c r="F698" s="32"/>
      <c r="G698" s="32"/>
      <c r="H698" s="32"/>
      <c r="I698" s="29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4"/>
      <c r="B699" s="32"/>
      <c r="C699" s="32"/>
      <c r="D699" s="32"/>
      <c r="E699" s="32"/>
      <c r="F699" s="32"/>
      <c r="G699" s="32"/>
      <c r="H699" s="32"/>
      <c r="I699" s="29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4"/>
      <c r="B700" s="32"/>
      <c r="C700" s="32"/>
      <c r="D700" s="32"/>
      <c r="E700" s="32"/>
      <c r="F700" s="32"/>
      <c r="G700" s="32"/>
      <c r="H700" s="32"/>
      <c r="I700" s="29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4"/>
      <c r="B701" s="32"/>
      <c r="C701" s="32"/>
      <c r="D701" s="32"/>
      <c r="E701" s="32"/>
      <c r="F701" s="32"/>
      <c r="G701" s="32"/>
      <c r="H701" s="32"/>
      <c r="I701" s="29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4"/>
      <c r="B702" s="32"/>
      <c r="C702" s="32"/>
      <c r="D702" s="32"/>
      <c r="E702" s="32"/>
      <c r="F702" s="32"/>
      <c r="G702" s="32"/>
      <c r="H702" s="32"/>
      <c r="I702" s="29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4"/>
      <c r="B703" s="32"/>
      <c r="C703" s="32"/>
      <c r="D703" s="32"/>
      <c r="E703" s="32"/>
      <c r="F703" s="32"/>
      <c r="G703" s="32"/>
      <c r="H703" s="32"/>
      <c r="I703" s="29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4"/>
      <c r="B704" s="32"/>
      <c r="C704" s="32"/>
      <c r="D704" s="32"/>
      <c r="E704" s="32"/>
      <c r="F704" s="32"/>
      <c r="G704" s="32"/>
      <c r="H704" s="32"/>
      <c r="I704" s="29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4"/>
      <c r="B705" s="32"/>
      <c r="C705" s="32"/>
      <c r="D705" s="32"/>
      <c r="E705" s="32"/>
      <c r="F705" s="32"/>
      <c r="G705" s="32"/>
      <c r="H705" s="32"/>
      <c r="I705" s="29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4"/>
      <c r="B706" s="32"/>
      <c r="C706" s="32"/>
      <c r="D706" s="32"/>
      <c r="E706" s="32"/>
      <c r="F706" s="32"/>
      <c r="G706" s="32"/>
      <c r="H706" s="32"/>
      <c r="I706" s="29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4"/>
      <c r="B707" s="32"/>
      <c r="C707" s="32"/>
      <c r="D707" s="32"/>
      <c r="E707" s="32"/>
      <c r="F707" s="32"/>
      <c r="G707" s="32"/>
      <c r="H707" s="32"/>
      <c r="I707" s="29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4"/>
      <c r="B708" s="32"/>
      <c r="C708" s="32"/>
      <c r="D708" s="32"/>
      <c r="E708" s="32"/>
      <c r="F708" s="32"/>
      <c r="G708" s="32"/>
      <c r="H708" s="32"/>
      <c r="I708" s="29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4"/>
      <c r="B709" s="32"/>
      <c r="C709" s="32"/>
      <c r="D709" s="32"/>
      <c r="E709" s="32"/>
      <c r="F709" s="32"/>
      <c r="G709" s="32"/>
      <c r="H709" s="32"/>
      <c r="I709" s="29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4"/>
      <c r="B710" s="32"/>
      <c r="C710" s="32"/>
      <c r="D710" s="32"/>
      <c r="E710" s="32"/>
      <c r="F710" s="32"/>
      <c r="G710" s="32"/>
      <c r="H710" s="32"/>
      <c r="I710" s="29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4"/>
      <c r="B711" s="32"/>
      <c r="C711" s="32"/>
      <c r="D711" s="32"/>
      <c r="E711" s="32"/>
      <c r="F711" s="32"/>
      <c r="G711" s="32"/>
      <c r="H711" s="32"/>
      <c r="I711" s="29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4"/>
      <c r="B712" s="32"/>
      <c r="C712" s="32"/>
      <c r="D712" s="32"/>
      <c r="E712" s="32"/>
      <c r="F712" s="32"/>
      <c r="G712" s="32"/>
      <c r="H712" s="32"/>
      <c r="I712" s="29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4"/>
      <c r="B713" s="32"/>
      <c r="C713" s="32"/>
      <c r="D713" s="32"/>
      <c r="E713" s="32"/>
      <c r="F713" s="32"/>
      <c r="G713" s="32"/>
      <c r="H713" s="32"/>
      <c r="I713" s="29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4"/>
      <c r="B714" s="32"/>
      <c r="C714" s="32"/>
      <c r="D714" s="32"/>
      <c r="E714" s="32"/>
      <c r="F714" s="32"/>
      <c r="G714" s="32"/>
      <c r="H714" s="32"/>
      <c r="I714" s="29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4"/>
      <c r="B715" s="32"/>
      <c r="C715" s="32"/>
      <c r="D715" s="32"/>
      <c r="E715" s="32"/>
      <c r="F715" s="32"/>
      <c r="G715" s="32"/>
      <c r="H715" s="32"/>
      <c r="I715" s="29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4"/>
      <c r="B716" s="32"/>
      <c r="C716" s="32"/>
      <c r="D716" s="32"/>
      <c r="E716" s="32"/>
      <c r="F716" s="32"/>
      <c r="G716" s="32"/>
      <c r="H716" s="32"/>
      <c r="I716" s="29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4"/>
      <c r="B717" s="32"/>
      <c r="C717" s="32"/>
      <c r="D717" s="32"/>
      <c r="E717" s="32"/>
      <c r="F717" s="32"/>
      <c r="G717" s="32"/>
      <c r="H717" s="32"/>
      <c r="I717" s="29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4"/>
      <c r="B718" s="32"/>
      <c r="C718" s="32"/>
      <c r="D718" s="32"/>
      <c r="E718" s="32"/>
      <c r="F718" s="32"/>
      <c r="G718" s="32"/>
      <c r="H718" s="32"/>
      <c r="I718" s="29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4"/>
      <c r="B719" s="32"/>
      <c r="C719" s="32"/>
      <c r="D719" s="32"/>
      <c r="E719" s="32"/>
      <c r="F719" s="32"/>
      <c r="G719" s="32"/>
      <c r="H719" s="32"/>
      <c r="I719" s="29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4"/>
      <c r="B720" s="32"/>
      <c r="C720" s="32"/>
      <c r="D720" s="32"/>
      <c r="E720" s="32"/>
      <c r="F720" s="32"/>
      <c r="G720" s="32"/>
      <c r="H720" s="32"/>
      <c r="I720" s="29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4"/>
      <c r="B721" s="32"/>
      <c r="C721" s="32"/>
      <c r="D721" s="32"/>
      <c r="E721" s="32"/>
      <c r="F721" s="32"/>
      <c r="G721" s="32"/>
      <c r="H721" s="32"/>
      <c r="I721" s="29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4"/>
      <c r="B722" s="32"/>
      <c r="C722" s="32"/>
      <c r="D722" s="32"/>
      <c r="E722" s="32"/>
      <c r="F722" s="32"/>
      <c r="G722" s="32"/>
      <c r="H722" s="32"/>
      <c r="I722" s="29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4"/>
      <c r="B723" s="32"/>
      <c r="C723" s="32"/>
      <c r="D723" s="32"/>
      <c r="E723" s="32"/>
      <c r="F723" s="32"/>
      <c r="G723" s="32"/>
      <c r="H723" s="32"/>
      <c r="I723" s="29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4"/>
      <c r="B724" s="32"/>
      <c r="C724" s="32"/>
      <c r="D724" s="32"/>
      <c r="E724" s="32"/>
      <c r="F724" s="32"/>
      <c r="G724" s="32"/>
      <c r="H724" s="32"/>
      <c r="I724" s="29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4"/>
      <c r="B725" s="32"/>
      <c r="C725" s="32"/>
      <c r="D725" s="32"/>
      <c r="E725" s="32"/>
      <c r="F725" s="32"/>
      <c r="G725" s="32"/>
      <c r="H725" s="32"/>
      <c r="I725" s="29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4"/>
      <c r="B726" s="32"/>
      <c r="C726" s="32"/>
      <c r="D726" s="32"/>
      <c r="E726" s="32"/>
      <c r="F726" s="32"/>
      <c r="G726" s="32"/>
      <c r="H726" s="32"/>
      <c r="I726" s="29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4"/>
      <c r="B727" s="32"/>
      <c r="C727" s="32"/>
      <c r="D727" s="32"/>
      <c r="E727" s="32"/>
      <c r="F727" s="32"/>
      <c r="G727" s="32"/>
      <c r="H727" s="32"/>
      <c r="I727" s="29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4"/>
      <c r="B728" s="32"/>
      <c r="C728" s="32"/>
      <c r="D728" s="32"/>
      <c r="E728" s="32"/>
      <c r="F728" s="32"/>
      <c r="G728" s="32"/>
      <c r="H728" s="32"/>
      <c r="I728" s="29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4"/>
      <c r="B729" s="32"/>
      <c r="C729" s="32"/>
      <c r="D729" s="32"/>
      <c r="E729" s="32"/>
      <c r="F729" s="32"/>
      <c r="G729" s="32"/>
      <c r="H729" s="32"/>
      <c r="I729" s="29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4"/>
      <c r="B730" s="32"/>
      <c r="C730" s="32"/>
      <c r="D730" s="32"/>
      <c r="E730" s="32"/>
      <c r="F730" s="32"/>
      <c r="G730" s="32"/>
      <c r="H730" s="32"/>
      <c r="I730" s="29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4"/>
      <c r="B731" s="32"/>
      <c r="C731" s="32"/>
      <c r="D731" s="32"/>
      <c r="E731" s="32"/>
      <c r="F731" s="32"/>
      <c r="G731" s="32"/>
      <c r="H731" s="32"/>
      <c r="I731" s="29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4"/>
      <c r="B732" s="32"/>
      <c r="C732" s="32"/>
      <c r="D732" s="32"/>
      <c r="E732" s="32"/>
      <c r="F732" s="32"/>
      <c r="G732" s="32"/>
      <c r="H732" s="32"/>
      <c r="I732" s="29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4"/>
      <c r="B733" s="32"/>
      <c r="C733" s="32"/>
      <c r="D733" s="32"/>
      <c r="E733" s="32"/>
      <c r="F733" s="32"/>
      <c r="G733" s="32"/>
      <c r="H733" s="32"/>
      <c r="I733" s="29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4"/>
      <c r="B734" s="32"/>
      <c r="C734" s="32"/>
      <c r="D734" s="32"/>
      <c r="E734" s="32"/>
      <c r="F734" s="32"/>
      <c r="G734" s="32"/>
      <c r="H734" s="32"/>
      <c r="I734" s="29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4"/>
      <c r="B735" s="32"/>
      <c r="C735" s="32"/>
      <c r="D735" s="32"/>
      <c r="E735" s="32"/>
      <c r="F735" s="32"/>
      <c r="G735" s="32"/>
      <c r="H735" s="32"/>
      <c r="I735" s="29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4"/>
      <c r="B736" s="32"/>
      <c r="C736" s="32"/>
      <c r="D736" s="32"/>
      <c r="E736" s="32"/>
      <c r="F736" s="32"/>
      <c r="G736" s="32"/>
      <c r="H736" s="32"/>
      <c r="I736" s="29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4"/>
      <c r="B737" s="32"/>
      <c r="C737" s="32"/>
      <c r="D737" s="32"/>
      <c r="E737" s="32"/>
      <c r="F737" s="32"/>
      <c r="G737" s="32"/>
      <c r="H737" s="32"/>
      <c r="I737" s="29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4"/>
      <c r="B738" s="32"/>
      <c r="C738" s="32"/>
      <c r="D738" s="32"/>
      <c r="E738" s="32"/>
      <c r="F738" s="32"/>
      <c r="G738" s="32"/>
      <c r="H738" s="32"/>
      <c r="I738" s="29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4"/>
      <c r="B739" s="32"/>
      <c r="C739" s="32"/>
      <c r="D739" s="32"/>
      <c r="E739" s="32"/>
      <c r="F739" s="32"/>
      <c r="G739" s="32"/>
      <c r="H739" s="32"/>
      <c r="I739" s="29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4"/>
      <c r="B740" s="32"/>
      <c r="C740" s="32"/>
      <c r="D740" s="32"/>
      <c r="E740" s="32"/>
      <c r="F740" s="32"/>
      <c r="G740" s="32"/>
      <c r="H740" s="32"/>
      <c r="I740" s="29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4"/>
      <c r="B741" s="32"/>
      <c r="C741" s="32"/>
      <c r="D741" s="32"/>
      <c r="E741" s="32"/>
      <c r="F741" s="32"/>
      <c r="G741" s="32"/>
      <c r="H741" s="32"/>
      <c r="I741" s="29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4"/>
      <c r="B742" s="32"/>
      <c r="C742" s="32"/>
      <c r="D742" s="32"/>
      <c r="E742" s="32"/>
      <c r="F742" s="32"/>
      <c r="G742" s="32"/>
      <c r="H742" s="32"/>
      <c r="I742" s="29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4"/>
      <c r="B743" s="32"/>
      <c r="C743" s="32"/>
      <c r="D743" s="32"/>
      <c r="E743" s="32"/>
      <c r="F743" s="32"/>
      <c r="G743" s="32"/>
      <c r="H743" s="32"/>
      <c r="I743" s="29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4"/>
      <c r="B744" s="32"/>
      <c r="C744" s="32"/>
      <c r="D744" s="32"/>
      <c r="E744" s="32"/>
      <c r="F744" s="32"/>
      <c r="G744" s="32"/>
      <c r="H744" s="32"/>
      <c r="I744" s="29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4"/>
      <c r="B745" s="32"/>
      <c r="C745" s="32"/>
      <c r="D745" s="32"/>
      <c r="E745" s="32"/>
      <c r="F745" s="32"/>
      <c r="G745" s="32"/>
      <c r="H745" s="32"/>
      <c r="I745" s="29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4"/>
      <c r="B746" s="32"/>
      <c r="C746" s="32"/>
      <c r="D746" s="32"/>
      <c r="E746" s="32"/>
      <c r="F746" s="32"/>
      <c r="G746" s="32"/>
      <c r="H746" s="32"/>
      <c r="I746" s="29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4"/>
      <c r="B747" s="32"/>
      <c r="C747" s="32"/>
      <c r="D747" s="32"/>
      <c r="E747" s="32"/>
      <c r="F747" s="32"/>
      <c r="G747" s="32"/>
      <c r="H747" s="32"/>
      <c r="I747" s="29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4"/>
      <c r="B748" s="32"/>
      <c r="C748" s="32"/>
      <c r="D748" s="32"/>
      <c r="E748" s="32"/>
      <c r="F748" s="32"/>
      <c r="G748" s="32"/>
      <c r="H748" s="32"/>
      <c r="I748" s="29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4"/>
      <c r="B749" s="32"/>
      <c r="C749" s="32"/>
      <c r="D749" s="32"/>
      <c r="E749" s="32"/>
      <c r="F749" s="32"/>
      <c r="G749" s="32"/>
      <c r="H749" s="32"/>
      <c r="I749" s="29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4"/>
      <c r="B750" s="32"/>
      <c r="C750" s="32"/>
      <c r="D750" s="32"/>
      <c r="E750" s="32"/>
      <c r="F750" s="32"/>
      <c r="G750" s="32"/>
      <c r="H750" s="32"/>
      <c r="I750" s="29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4"/>
      <c r="B751" s="32"/>
      <c r="C751" s="32"/>
      <c r="D751" s="32"/>
      <c r="E751" s="32"/>
      <c r="F751" s="32"/>
      <c r="G751" s="32"/>
      <c r="H751" s="32"/>
      <c r="I751" s="29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4"/>
      <c r="B752" s="32"/>
      <c r="C752" s="32"/>
      <c r="D752" s="32"/>
      <c r="E752" s="32"/>
      <c r="F752" s="32"/>
      <c r="G752" s="32"/>
      <c r="H752" s="32"/>
      <c r="I752" s="29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4"/>
      <c r="B753" s="32"/>
      <c r="C753" s="32"/>
      <c r="D753" s="32"/>
      <c r="E753" s="32"/>
      <c r="F753" s="32"/>
      <c r="G753" s="32"/>
      <c r="H753" s="32"/>
      <c r="I753" s="29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4"/>
      <c r="B754" s="32"/>
      <c r="C754" s="32"/>
      <c r="D754" s="32"/>
      <c r="E754" s="32"/>
      <c r="F754" s="32"/>
      <c r="G754" s="32"/>
      <c r="H754" s="32"/>
      <c r="I754" s="29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4"/>
      <c r="B755" s="32"/>
      <c r="C755" s="32"/>
      <c r="D755" s="32"/>
      <c r="E755" s="32"/>
      <c r="F755" s="32"/>
      <c r="G755" s="32"/>
      <c r="H755" s="32"/>
      <c r="I755" s="29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4"/>
      <c r="B756" s="32"/>
      <c r="C756" s="32"/>
      <c r="D756" s="32"/>
      <c r="E756" s="32"/>
      <c r="F756" s="32"/>
      <c r="G756" s="32"/>
      <c r="H756" s="32"/>
      <c r="I756" s="29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4"/>
      <c r="B757" s="32"/>
      <c r="C757" s="32"/>
      <c r="D757" s="32"/>
      <c r="E757" s="32"/>
      <c r="F757" s="32"/>
      <c r="G757" s="32"/>
      <c r="H757" s="32"/>
      <c r="I757" s="29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4"/>
      <c r="B758" s="32"/>
      <c r="C758" s="32"/>
      <c r="D758" s="32"/>
      <c r="E758" s="32"/>
      <c r="F758" s="32"/>
      <c r="G758" s="32"/>
      <c r="H758" s="32"/>
      <c r="I758" s="29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4"/>
      <c r="B759" s="32"/>
      <c r="C759" s="32"/>
      <c r="D759" s="32"/>
      <c r="E759" s="32"/>
      <c r="F759" s="32"/>
      <c r="G759" s="32"/>
      <c r="H759" s="32"/>
      <c r="I759" s="29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4"/>
      <c r="B760" s="32"/>
      <c r="C760" s="32"/>
      <c r="D760" s="32"/>
      <c r="E760" s="32"/>
      <c r="F760" s="32"/>
      <c r="G760" s="32"/>
      <c r="H760" s="32"/>
      <c r="I760" s="29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4"/>
      <c r="B761" s="32"/>
      <c r="C761" s="32"/>
      <c r="D761" s="32"/>
      <c r="E761" s="32"/>
      <c r="F761" s="32"/>
      <c r="G761" s="32"/>
      <c r="H761" s="32"/>
      <c r="I761" s="29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4"/>
      <c r="B762" s="32"/>
      <c r="C762" s="32"/>
      <c r="D762" s="32"/>
      <c r="E762" s="32"/>
      <c r="F762" s="32"/>
      <c r="G762" s="32"/>
      <c r="H762" s="32"/>
      <c r="I762" s="29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4"/>
      <c r="B763" s="32"/>
      <c r="C763" s="32"/>
      <c r="D763" s="32"/>
      <c r="E763" s="32"/>
      <c r="F763" s="32"/>
      <c r="G763" s="32"/>
      <c r="H763" s="32"/>
      <c r="I763" s="29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4"/>
      <c r="B764" s="32"/>
      <c r="C764" s="32"/>
      <c r="D764" s="32"/>
      <c r="E764" s="32"/>
      <c r="F764" s="32"/>
      <c r="G764" s="32"/>
      <c r="H764" s="32"/>
      <c r="I764" s="29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4"/>
      <c r="B765" s="32"/>
      <c r="C765" s="32"/>
      <c r="D765" s="32"/>
      <c r="E765" s="32"/>
      <c r="F765" s="32"/>
      <c r="G765" s="32"/>
      <c r="H765" s="32"/>
      <c r="I765" s="29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4"/>
      <c r="B766" s="32"/>
      <c r="C766" s="32"/>
      <c r="D766" s="32"/>
      <c r="E766" s="32"/>
      <c r="F766" s="32"/>
      <c r="G766" s="32"/>
      <c r="H766" s="32"/>
      <c r="I766" s="29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4"/>
      <c r="B767" s="32"/>
      <c r="C767" s="32"/>
      <c r="D767" s="32"/>
      <c r="E767" s="32"/>
      <c r="F767" s="32"/>
      <c r="G767" s="32"/>
      <c r="H767" s="32"/>
      <c r="I767" s="29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4"/>
      <c r="B768" s="32"/>
      <c r="C768" s="32"/>
      <c r="D768" s="32"/>
      <c r="E768" s="32"/>
      <c r="F768" s="32"/>
      <c r="G768" s="32"/>
      <c r="H768" s="32"/>
      <c r="I768" s="29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4"/>
      <c r="B769" s="32"/>
      <c r="C769" s="32"/>
      <c r="D769" s="32"/>
      <c r="E769" s="32"/>
      <c r="F769" s="32"/>
      <c r="G769" s="32"/>
      <c r="H769" s="32"/>
      <c r="I769" s="29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4"/>
      <c r="B770" s="32"/>
      <c r="C770" s="32"/>
      <c r="D770" s="32"/>
      <c r="E770" s="32"/>
      <c r="F770" s="32"/>
      <c r="G770" s="32"/>
      <c r="H770" s="32"/>
      <c r="I770" s="29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4"/>
      <c r="B771" s="32"/>
      <c r="C771" s="32"/>
      <c r="D771" s="32"/>
      <c r="E771" s="32"/>
      <c r="F771" s="32"/>
      <c r="G771" s="32"/>
      <c r="H771" s="32"/>
      <c r="I771" s="29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4"/>
      <c r="B772" s="32"/>
      <c r="C772" s="32"/>
      <c r="D772" s="32"/>
      <c r="E772" s="32"/>
      <c r="F772" s="32"/>
      <c r="G772" s="32"/>
      <c r="H772" s="32"/>
      <c r="I772" s="29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4"/>
      <c r="B773" s="32"/>
      <c r="C773" s="32"/>
      <c r="D773" s="32"/>
      <c r="E773" s="32"/>
      <c r="F773" s="32"/>
      <c r="G773" s="32"/>
      <c r="H773" s="32"/>
      <c r="I773" s="29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4"/>
      <c r="B774" s="32"/>
      <c r="C774" s="32"/>
      <c r="D774" s="32"/>
      <c r="E774" s="32"/>
      <c r="F774" s="32"/>
      <c r="G774" s="32"/>
      <c r="H774" s="32"/>
      <c r="I774" s="29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4"/>
      <c r="B775" s="32"/>
      <c r="C775" s="32"/>
      <c r="D775" s="32"/>
      <c r="E775" s="32"/>
      <c r="F775" s="32"/>
      <c r="G775" s="32"/>
      <c r="H775" s="32"/>
      <c r="I775" s="29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4"/>
      <c r="B776" s="32"/>
      <c r="C776" s="32"/>
      <c r="D776" s="32"/>
      <c r="E776" s="32"/>
      <c r="F776" s="32"/>
      <c r="G776" s="32"/>
      <c r="H776" s="32"/>
      <c r="I776" s="29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4"/>
      <c r="B777" s="32"/>
      <c r="C777" s="32"/>
      <c r="D777" s="32"/>
      <c r="E777" s="32"/>
      <c r="F777" s="32"/>
      <c r="G777" s="32"/>
      <c r="H777" s="32"/>
      <c r="I777" s="29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4"/>
      <c r="B778" s="32"/>
      <c r="C778" s="32"/>
      <c r="D778" s="32"/>
      <c r="E778" s="32"/>
      <c r="F778" s="32"/>
      <c r="G778" s="32"/>
      <c r="H778" s="32"/>
      <c r="I778" s="29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4"/>
      <c r="B779" s="32"/>
      <c r="C779" s="32"/>
      <c r="D779" s="32"/>
      <c r="E779" s="32"/>
      <c r="F779" s="32"/>
      <c r="G779" s="32"/>
      <c r="H779" s="32"/>
      <c r="I779" s="29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4"/>
      <c r="B780" s="32"/>
      <c r="C780" s="32"/>
      <c r="D780" s="32"/>
      <c r="E780" s="32"/>
      <c r="F780" s="32"/>
      <c r="G780" s="32"/>
      <c r="H780" s="32"/>
      <c r="I780" s="29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4"/>
      <c r="B781" s="32"/>
      <c r="C781" s="32"/>
      <c r="D781" s="32"/>
      <c r="E781" s="32"/>
      <c r="F781" s="32"/>
      <c r="G781" s="32"/>
      <c r="H781" s="32"/>
      <c r="I781" s="29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4"/>
      <c r="B782" s="32"/>
      <c r="C782" s="32"/>
      <c r="D782" s="32"/>
      <c r="E782" s="32"/>
      <c r="F782" s="32"/>
      <c r="G782" s="32"/>
      <c r="H782" s="32"/>
      <c r="I782" s="29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4"/>
      <c r="B783" s="32"/>
      <c r="C783" s="32"/>
      <c r="D783" s="32"/>
      <c r="E783" s="32"/>
      <c r="F783" s="32"/>
      <c r="G783" s="32"/>
      <c r="H783" s="32"/>
      <c r="I783" s="29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4"/>
      <c r="B784" s="32"/>
      <c r="C784" s="32"/>
      <c r="D784" s="32"/>
      <c r="E784" s="32"/>
      <c r="F784" s="32"/>
      <c r="G784" s="32"/>
      <c r="H784" s="32"/>
      <c r="I784" s="29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4"/>
      <c r="B785" s="32"/>
      <c r="C785" s="32"/>
      <c r="D785" s="32"/>
      <c r="E785" s="32"/>
      <c r="F785" s="32"/>
      <c r="G785" s="32"/>
      <c r="H785" s="32"/>
      <c r="I785" s="29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4"/>
      <c r="B786" s="32"/>
      <c r="C786" s="32"/>
      <c r="D786" s="32"/>
      <c r="E786" s="32"/>
      <c r="F786" s="32"/>
      <c r="G786" s="32"/>
      <c r="H786" s="32"/>
      <c r="I786" s="29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4"/>
      <c r="B787" s="32"/>
      <c r="C787" s="32"/>
      <c r="D787" s="32"/>
      <c r="E787" s="32"/>
      <c r="F787" s="32"/>
      <c r="G787" s="32"/>
      <c r="H787" s="32"/>
      <c r="I787" s="29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4"/>
      <c r="B788" s="32"/>
      <c r="C788" s="32"/>
      <c r="D788" s="32"/>
      <c r="E788" s="32"/>
      <c r="F788" s="32"/>
      <c r="G788" s="32"/>
      <c r="H788" s="32"/>
      <c r="I788" s="29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4"/>
      <c r="B789" s="32"/>
      <c r="C789" s="32"/>
      <c r="D789" s="32"/>
      <c r="E789" s="32"/>
      <c r="F789" s="32"/>
      <c r="G789" s="32"/>
      <c r="H789" s="32"/>
      <c r="I789" s="29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4"/>
      <c r="B790" s="32"/>
      <c r="C790" s="32"/>
      <c r="D790" s="32"/>
      <c r="E790" s="32"/>
      <c r="F790" s="32"/>
      <c r="G790" s="32"/>
      <c r="H790" s="32"/>
      <c r="I790" s="29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4"/>
      <c r="B791" s="32"/>
      <c r="C791" s="32"/>
      <c r="D791" s="32"/>
      <c r="E791" s="32"/>
      <c r="F791" s="32"/>
      <c r="G791" s="32"/>
      <c r="H791" s="32"/>
      <c r="I791" s="29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4"/>
      <c r="B792" s="32"/>
      <c r="C792" s="32"/>
      <c r="D792" s="32"/>
      <c r="E792" s="32"/>
      <c r="F792" s="32"/>
      <c r="G792" s="32"/>
      <c r="H792" s="32"/>
      <c r="I792" s="29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4"/>
      <c r="B793" s="32"/>
      <c r="C793" s="32"/>
      <c r="D793" s="32"/>
      <c r="E793" s="32"/>
      <c r="F793" s="32"/>
      <c r="G793" s="32"/>
      <c r="H793" s="32"/>
      <c r="I793" s="29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4"/>
      <c r="B794" s="32"/>
      <c r="C794" s="32"/>
      <c r="D794" s="32"/>
      <c r="E794" s="32"/>
      <c r="F794" s="32"/>
      <c r="G794" s="32"/>
      <c r="H794" s="32"/>
      <c r="I794" s="29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4"/>
      <c r="B795" s="32"/>
      <c r="C795" s="32"/>
      <c r="D795" s="32"/>
      <c r="E795" s="32"/>
      <c r="F795" s="32"/>
      <c r="G795" s="32"/>
      <c r="H795" s="32"/>
      <c r="I795" s="29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4"/>
      <c r="B796" s="32"/>
      <c r="C796" s="32"/>
      <c r="D796" s="32"/>
      <c r="E796" s="32"/>
      <c r="F796" s="32"/>
      <c r="G796" s="32"/>
      <c r="H796" s="32"/>
      <c r="I796" s="29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4"/>
      <c r="B797" s="32"/>
      <c r="C797" s="32"/>
      <c r="D797" s="32"/>
      <c r="E797" s="32"/>
      <c r="F797" s="32"/>
      <c r="G797" s="32"/>
      <c r="H797" s="32"/>
      <c r="I797" s="29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4"/>
      <c r="B798" s="32"/>
      <c r="C798" s="32"/>
      <c r="D798" s="32"/>
      <c r="E798" s="32"/>
      <c r="F798" s="32"/>
      <c r="G798" s="32"/>
      <c r="H798" s="32"/>
      <c r="I798" s="29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4"/>
      <c r="B799" s="32"/>
      <c r="C799" s="32"/>
      <c r="D799" s="32"/>
      <c r="E799" s="32"/>
      <c r="F799" s="32"/>
      <c r="G799" s="32"/>
      <c r="H799" s="32"/>
      <c r="I799" s="29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4"/>
      <c r="B800" s="32"/>
      <c r="C800" s="32"/>
      <c r="D800" s="32"/>
      <c r="E800" s="32"/>
      <c r="F800" s="32"/>
      <c r="G800" s="32"/>
      <c r="H800" s="32"/>
      <c r="I800" s="29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4"/>
      <c r="B801" s="32"/>
      <c r="C801" s="32"/>
      <c r="D801" s="32"/>
      <c r="E801" s="32"/>
      <c r="F801" s="32"/>
      <c r="G801" s="32"/>
      <c r="H801" s="32"/>
      <c r="I801" s="29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4"/>
      <c r="B802" s="32"/>
      <c r="C802" s="32"/>
      <c r="D802" s="32"/>
      <c r="E802" s="32"/>
      <c r="F802" s="32"/>
      <c r="G802" s="32"/>
      <c r="H802" s="32"/>
      <c r="I802" s="29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4"/>
      <c r="B803" s="32"/>
      <c r="C803" s="32"/>
      <c r="D803" s="32"/>
      <c r="E803" s="32"/>
      <c r="F803" s="32"/>
      <c r="G803" s="32"/>
      <c r="H803" s="32"/>
      <c r="I803" s="29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4"/>
      <c r="B804" s="32"/>
      <c r="C804" s="32"/>
      <c r="D804" s="32"/>
      <c r="E804" s="32"/>
      <c r="F804" s="32"/>
      <c r="G804" s="32"/>
      <c r="H804" s="32"/>
      <c r="I804" s="29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4"/>
      <c r="B805" s="32"/>
      <c r="C805" s="32"/>
      <c r="D805" s="32"/>
      <c r="E805" s="32"/>
      <c r="F805" s="32"/>
      <c r="G805" s="32"/>
      <c r="H805" s="32"/>
      <c r="I805" s="29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4"/>
      <c r="B806" s="32"/>
      <c r="C806" s="32"/>
      <c r="D806" s="32"/>
      <c r="E806" s="32"/>
      <c r="F806" s="32"/>
      <c r="G806" s="32"/>
      <c r="H806" s="32"/>
      <c r="I806" s="29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4"/>
      <c r="B807" s="32"/>
      <c r="C807" s="32"/>
      <c r="D807" s="32"/>
      <c r="E807" s="32"/>
      <c r="F807" s="32"/>
      <c r="G807" s="32"/>
      <c r="H807" s="32"/>
      <c r="I807" s="29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4"/>
      <c r="B808" s="32"/>
      <c r="C808" s="32"/>
      <c r="D808" s="32"/>
      <c r="E808" s="32"/>
      <c r="F808" s="32"/>
      <c r="G808" s="32"/>
      <c r="H808" s="32"/>
      <c r="I808" s="29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4"/>
      <c r="B809" s="32"/>
      <c r="C809" s="32"/>
      <c r="D809" s="32"/>
      <c r="E809" s="32"/>
      <c r="F809" s="32"/>
      <c r="G809" s="32"/>
      <c r="H809" s="32"/>
      <c r="I809" s="29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4"/>
      <c r="B810" s="32"/>
      <c r="C810" s="32"/>
      <c r="D810" s="32"/>
      <c r="E810" s="32"/>
      <c r="F810" s="32"/>
      <c r="G810" s="32"/>
      <c r="H810" s="32"/>
      <c r="I810" s="29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4"/>
      <c r="B811" s="32"/>
      <c r="C811" s="32"/>
      <c r="D811" s="32"/>
      <c r="E811" s="32"/>
      <c r="F811" s="32"/>
      <c r="G811" s="32"/>
      <c r="H811" s="32"/>
      <c r="I811" s="29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4"/>
      <c r="B812" s="32"/>
      <c r="C812" s="32"/>
      <c r="D812" s="32"/>
      <c r="E812" s="32"/>
      <c r="F812" s="32"/>
      <c r="G812" s="32"/>
      <c r="H812" s="32"/>
      <c r="I812" s="29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4"/>
      <c r="B813" s="32"/>
      <c r="C813" s="32"/>
      <c r="D813" s="32"/>
      <c r="E813" s="32"/>
      <c r="F813" s="32"/>
      <c r="G813" s="32"/>
      <c r="H813" s="32"/>
      <c r="I813" s="29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4"/>
      <c r="B814" s="32"/>
      <c r="C814" s="32"/>
      <c r="D814" s="32"/>
      <c r="E814" s="32"/>
      <c r="F814" s="32"/>
      <c r="G814" s="32"/>
      <c r="H814" s="32"/>
      <c r="I814" s="29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4"/>
      <c r="B815" s="32"/>
      <c r="C815" s="32"/>
      <c r="D815" s="32"/>
      <c r="E815" s="32"/>
      <c r="F815" s="32"/>
      <c r="G815" s="32"/>
      <c r="H815" s="32"/>
      <c r="I815" s="29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4"/>
      <c r="B816" s="32"/>
      <c r="C816" s="32"/>
      <c r="D816" s="32"/>
      <c r="E816" s="32"/>
      <c r="F816" s="32"/>
      <c r="G816" s="32"/>
      <c r="H816" s="32"/>
      <c r="I816" s="29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4"/>
      <c r="B817" s="32"/>
      <c r="C817" s="32"/>
      <c r="D817" s="32"/>
      <c r="E817" s="32"/>
      <c r="F817" s="32"/>
      <c r="G817" s="32"/>
      <c r="H817" s="32"/>
      <c r="I817" s="29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4"/>
      <c r="B818" s="32"/>
      <c r="C818" s="32"/>
      <c r="D818" s="32"/>
      <c r="E818" s="32"/>
      <c r="F818" s="32"/>
      <c r="G818" s="32"/>
      <c r="H818" s="32"/>
      <c r="I818" s="29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4"/>
      <c r="B819" s="32"/>
      <c r="C819" s="32"/>
      <c r="D819" s="32"/>
      <c r="E819" s="32"/>
      <c r="F819" s="32"/>
      <c r="G819" s="32"/>
      <c r="H819" s="32"/>
      <c r="I819" s="29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4"/>
      <c r="B820" s="32"/>
      <c r="C820" s="32"/>
      <c r="D820" s="32"/>
      <c r="E820" s="32"/>
      <c r="F820" s="32"/>
      <c r="G820" s="32"/>
      <c r="H820" s="32"/>
      <c r="I820" s="29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4"/>
      <c r="B821" s="32"/>
      <c r="C821" s="32"/>
      <c r="D821" s="32"/>
      <c r="E821" s="32"/>
      <c r="F821" s="32"/>
      <c r="G821" s="32"/>
      <c r="H821" s="32"/>
      <c r="I821" s="29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4"/>
      <c r="B822" s="32"/>
      <c r="C822" s="32"/>
      <c r="D822" s="32"/>
      <c r="E822" s="32"/>
      <c r="F822" s="32"/>
      <c r="G822" s="32"/>
      <c r="H822" s="32"/>
      <c r="I822" s="29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4"/>
      <c r="B823" s="32"/>
      <c r="C823" s="32"/>
      <c r="D823" s="32"/>
      <c r="E823" s="32"/>
      <c r="F823" s="32"/>
      <c r="G823" s="32"/>
      <c r="H823" s="32"/>
      <c r="I823" s="29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4"/>
      <c r="B824" s="32"/>
      <c r="C824" s="32"/>
      <c r="D824" s="32"/>
      <c r="E824" s="32"/>
      <c r="F824" s="32"/>
      <c r="G824" s="32"/>
      <c r="H824" s="32"/>
      <c r="I824" s="29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4"/>
      <c r="B825" s="32"/>
      <c r="C825" s="32"/>
      <c r="D825" s="32"/>
      <c r="E825" s="32"/>
      <c r="F825" s="32"/>
      <c r="G825" s="32"/>
      <c r="H825" s="32"/>
      <c r="I825" s="29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4"/>
      <c r="B826" s="32"/>
      <c r="C826" s="32"/>
      <c r="D826" s="32"/>
      <c r="E826" s="32"/>
      <c r="F826" s="32"/>
      <c r="G826" s="32"/>
      <c r="H826" s="32"/>
      <c r="I826" s="29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4"/>
      <c r="B827" s="32"/>
      <c r="C827" s="32"/>
      <c r="D827" s="32"/>
      <c r="E827" s="32"/>
      <c r="F827" s="32"/>
      <c r="G827" s="32"/>
      <c r="H827" s="32"/>
      <c r="I827" s="29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4"/>
      <c r="B828" s="32"/>
      <c r="C828" s="32"/>
      <c r="D828" s="32"/>
      <c r="E828" s="32"/>
      <c r="F828" s="32"/>
      <c r="G828" s="32"/>
      <c r="H828" s="32"/>
      <c r="I828" s="29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4"/>
      <c r="B829" s="32"/>
      <c r="C829" s="32"/>
      <c r="D829" s="32"/>
      <c r="E829" s="32"/>
      <c r="F829" s="32"/>
      <c r="G829" s="32"/>
      <c r="H829" s="32"/>
      <c r="I829" s="29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4"/>
      <c r="B830" s="32"/>
      <c r="C830" s="32"/>
      <c r="D830" s="32"/>
      <c r="E830" s="32"/>
      <c r="F830" s="32"/>
      <c r="G830" s="32"/>
      <c r="H830" s="32"/>
      <c r="I830" s="29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4"/>
      <c r="B831" s="32"/>
      <c r="C831" s="32"/>
      <c r="D831" s="32"/>
      <c r="E831" s="32"/>
      <c r="F831" s="32"/>
      <c r="G831" s="32"/>
      <c r="H831" s="32"/>
      <c r="I831" s="29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4"/>
      <c r="B832" s="32"/>
      <c r="C832" s="32"/>
      <c r="D832" s="32"/>
      <c r="E832" s="32"/>
      <c r="F832" s="32"/>
      <c r="G832" s="32"/>
      <c r="H832" s="32"/>
      <c r="I832" s="29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4"/>
      <c r="B833" s="32"/>
      <c r="C833" s="32"/>
      <c r="D833" s="32"/>
      <c r="E833" s="32"/>
      <c r="F833" s="32"/>
      <c r="G833" s="32"/>
      <c r="H833" s="32"/>
      <c r="I833" s="29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4"/>
      <c r="B834" s="32"/>
      <c r="C834" s="32"/>
      <c r="D834" s="32"/>
      <c r="E834" s="32"/>
      <c r="F834" s="32"/>
      <c r="G834" s="32"/>
      <c r="H834" s="32"/>
      <c r="I834" s="29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4"/>
      <c r="B835" s="32"/>
      <c r="C835" s="32"/>
      <c r="D835" s="32"/>
      <c r="E835" s="32"/>
      <c r="F835" s="32"/>
      <c r="G835" s="32"/>
      <c r="H835" s="32"/>
      <c r="I835" s="29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4"/>
      <c r="B836" s="32"/>
      <c r="C836" s="32"/>
      <c r="D836" s="32"/>
      <c r="E836" s="32"/>
      <c r="F836" s="32"/>
      <c r="G836" s="32"/>
      <c r="H836" s="32"/>
      <c r="I836" s="29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4"/>
      <c r="B837" s="32"/>
      <c r="C837" s="32"/>
      <c r="D837" s="32"/>
      <c r="E837" s="32"/>
      <c r="F837" s="32"/>
      <c r="G837" s="32"/>
      <c r="H837" s="32"/>
      <c r="I837" s="29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4"/>
      <c r="B838" s="32"/>
      <c r="C838" s="32"/>
      <c r="D838" s="32"/>
      <c r="E838" s="32"/>
      <c r="F838" s="32"/>
      <c r="G838" s="32"/>
      <c r="H838" s="32"/>
      <c r="I838" s="29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4"/>
      <c r="B839" s="32"/>
      <c r="C839" s="32"/>
      <c r="D839" s="32"/>
      <c r="E839" s="32"/>
      <c r="F839" s="32"/>
      <c r="G839" s="32"/>
      <c r="H839" s="32"/>
      <c r="I839" s="29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4"/>
      <c r="B840" s="32"/>
      <c r="C840" s="32"/>
      <c r="D840" s="32"/>
      <c r="E840" s="32"/>
      <c r="F840" s="32"/>
      <c r="G840" s="32"/>
      <c r="H840" s="32"/>
      <c r="I840" s="29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4"/>
      <c r="B841" s="32"/>
      <c r="C841" s="32"/>
      <c r="D841" s="32"/>
      <c r="E841" s="32"/>
      <c r="F841" s="32"/>
      <c r="G841" s="32"/>
      <c r="H841" s="32"/>
      <c r="I841" s="29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4"/>
      <c r="B842" s="32"/>
      <c r="C842" s="32"/>
      <c r="D842" s="32"/>
      <c r="E842" s="32"/>
      <c r="F842" s="32"/>
      <c r="G842" s="32"/>
      <c r="H842" s="32"/>
      <c r="I842" s="29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4"/>
      <c r="B843" s="32"/>
      <c r="C843" s="32"/>
      <c r="D843" s="32"/>
      <c r="E843" s="32"/>
      <c r="F843" s="32"/>
      <c r="G843" s="32"/>
      <c r="H843" s="32"/>
      <c r="I843" s="29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4"/>
      <c r="B844" s="32"/>
      <c r="C844" s="32"/>
      <c r="D844" s="32"/>
      <c r="E844" s="32"/>
      <c r="F844" s="32"/>
      <c r="G844" s="32"/>
      <c r="H844" s="32"/>
      <c r="I844" s="29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4"/>
      <c r="B845" s="32"/>
      <c r="C845" s="32"/>
      <c r="D845" s="32"/>
      <c r="E845" s="32"/>
      <c r="F845" s="32"/>
      <c r="G845" s="32"/>
      <c r="H845" s="32"/>
      <c r="I845" s="29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4"/>
      <c r="B846" s="32"/>
      <c r="C846" s="32"/>
      <c r="D846" s="32"/>
      <c r="E846" s="32"/>
      <c r="F846" s="32"/>
      <c r="G846" s="32"/>
      <c r="H846" s="32"/>
      <c r="I846" s="29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4"/>
      <c r="B847" s="32"/>
      <c r="C847" s="32"/>
      <c r="D847" s="32"/>
      <c r="E847" s="32"/>
      <c r="F847" s="32"/>
      <c r="G847" s="32"/>
      <c r="H847" s="32"/>
      <c r="I847" s="29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4"/>
      <c r="B848" s="32"/>
      <c r="C848" s="32"/>
      <c r="D848" s="32"/>
      <c r="E848" s="32"/>
      <c r="F848" s="32"/>
      <c r="G848" s="32"/>
      <c r="H848" s="32"/>
      <c r="I848" s="29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4"/>
      <c r="B849" s="32"/>
      <c r="C849" s="32"/>
      <c r="D849" s="32"/>
      <c r="E849" s="32"/>
      <c r="F849" s="32"/>
      <c r="G849" s="32"/>
      <c r="H849" s="32"/>
      <c r="I849" s="29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4"/>
      <c r="B850" s="32"/>
      <c r="C850" s="32"/>
      <c r="D850" s="32"/>
      <c r="E850" s="32"/>
      <c r="F850" s="32"/>
      <c r="G850" s="32"/>
      <c r="H850" s="32"/>
      <c r="I850" s="29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4"/>
      <c r="B851" s="32"/>
      <c r="C851" s="32"/>
      <c r="D851" s="32"/>
      <c r="E851" s="32"/>
      <c r="F851" s="32"/>
      <c r="G851" s="32"/>
      <c r="H851" s="32"/>
      <c r="I851" s="29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4"/>
      <c r="B852" s="32"/>
      <c r="C852" s="32"/>
      <c r="D852" s="32"/>
      <c r="E852" s="32"/>
      <c r="F852" s="32"/>
      <c r="G852" s="32"/>
      <c r="H852" s="32"/>
      <c r="I852" s="29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4"/>
      <c r="B853" s="32"/>
      <c r="C853" s="32"/>
      <c r="D853" s="32"/>
      <c r="E853" s="32"/>
      <c r="F853" s="32"/>
      <c r="G853" s="32"/>
      <c r="H853" s="32"/>
      <c r="I853" s="29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4"/>
      <c r="B854" s="32"/>
      <c r="C854" s="32"/>
      <c r="D854" s="32"/>
      <c r="E854" s="32"/>
      <c r="F854" s="32"/>
      <c r="G854" s="32"/>
      <c r="H854" s="32"/>
      <c r="I854" s="29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4"/>
      <c r="B855" s="32"/>
      <c r="C855" s="32"/>
      <c r="D855" s="32"/>
      <c r="E855" s="32"/>
      <c r="F855" s="32"/>
      <c r="G855" s="32"/>
      <c r="H855" s="32"/>
      <c r="I855" s="29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4"/>
      <c r="B856" s="32"/>
      <c r="C856" s="32"/>
      <c r="D856" s="32"/>
      <c r="E856" s="32"/>
      <c r="F856" s="32"/>
      <c r="G856" s="32"/>
      <c r="H856" s="32"/>
      <c r="I856" s="29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4"/>
      <c r="B857" s="32"/>
      <c r="C857" s="32"/>
      <c r="D857" s="32"/>
      <c r="E857" s="32"/>
      <c r="F857" s="32"/>
      <c r="G857" s="32"/>
      <c r="H857" s="32"/>
      <c r="I857" s="29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4"/>
      <c r="B858" s="32"/>
      <c r="C858" s="32"/>
      <c r="D858" s="32"/>
      <c r="E858" s="32"/>
      <c r="F858" s="32"/>
      <c r="G858" s="32"/>
      <c r="H858" s="32"/>
      <c r="I858" s="29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4"/>
      <c r="B859" s="32"/>
      <c r="C859" s="32"/>
      <c r="D859" s="32"/>
      <c r="E859" s="32"/>
      <c r="F859" s="32"/>
      <c r="G859" s="32"/>
      <c r="H859" s="32"/>
      <c r="I859" s="29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4"/>
      <c r="B860" s="32"/>
      <c r="C860" s="32"/>
      <c r="D860" s="32"/>
      <c r="E860" s="32"/>
      <c r="F860" s="32"/>
      <c r="G860" s="32"/>
      <c r="H860" s="32"/>
      <c r="I860" s="29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4"/>
      <c r="B861" s="32"/>
      <c r="C861" s="32"/>
      <c r="D861" s="32"/>
      <c r="E861" s="32"/>
      <c r="F861" s="32"/>
      <c r="G861" s="32"/>
      <c r="H861" s="32"/>
      <c r="I861" s="29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4"/>
      <c r="B862" s="32"/>
      <c r="C862" s="32"/>
      <c r="D862" s="32"/>
      <c r="E862" s="32"/>
      <c r="F862" s="32"/>
      <c r="G862" s="32"/>
      <c r="H862" s="32"/>
      <c r="I862" s="29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4"/>
      <c r="B863" s="32"/>
      <c r="C863" s="32"/>
      <c r="D863" s="32"/>
      <c r="E863" s="32"/>
      <c r="F863" s="32"/>
      <c r="G863" s="32"/>
      <c r="H863" s="32"/>
      <c r="I863" s="29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4"/>
      <c r="B864" s="32"/>
      <c r="C864" s="32"/>
      <c r="D864" s="32"/>
      <c r="E864" s="32"/>
      <c r="F864" s="32"/>
      <c r="G864" s="32"/>
      <c r="H864" s="32"/>
      <c r="I864" s="29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4"/>
      <c r="B865" s="32"/>
      <c r="C865" s="32"/>
      <c r="D865" s="32"/>
      <c r="E865" s="32"/>
      <c r="F865" s="32"/>
      <c r="G865" s="32"/>
      <c r="H865" s="32"/>
      <c r="I865" s="29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4"/>
      <c r="B866" s="32"/>
      <c r="C866" s="32"/>
      <c r="D866" s="32"/>
      <c r="E866" s="32"/>
      <c r="F866" s="32"/>
      <c r="G866" s="32"/>
      <c r="H866" s="32"/>
      <c r="I866" s="29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4"/>
      <c r="B867" s="32"/>
      <c r="C867" s="32"/>
      <c r="D867" s="32"/>
      <c r="E867" s="32"/>
      <c r="F867" s="32"/>
      <c r="G867" s="32"/>
      <c r="H867" s="32"/>
      <c r="I867" s="29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4"/>
      <c r="B868" s="32"/>
      <c r="C868" s="32"/>
      <c r="D868" s="32"/>
      <c r="E868" s="32"/>
      <c r="F868" s="32"/>
      <c r="G868" s="32"/>
      <c r="H868" s="32"/>
      <c r="I868" s="29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4"/>
      <c r="B869" s="32"/>
      <c r="C869" s="32"/>
      <c r="D869" s="32"/>
      <c r="E869" s="32"/>
      <c r="F869" s="32"/>
      <c r="G869" s="32"/>
      <c r="H869" s="32"/>
      <c r="I869" s="29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4"/>
      <c r="B870" s="32"/>
      <c r="C870" s="32"/>
      <c r="D870" s="32"/>
      <c r="E870" s="32"/>
      <c r="F870" s="32"/>
      <c r="G870" s="32"/>
      <c r="H870" s="32"/>
      <c r="I870" s="29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4"/>
      <c r="B871" s="32"/>
      <c r="C871" s="32"/>
      <c r="D871" s="32"/>
      <c r="E871" s="32"/>
      <c r="F871" s="32"/>
      <c r="G871" s="32"/>
      <c r="H871" s="32"/>
      <c r="I871" s="29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4"/>
      <c r="B872" s="32"/>
      <c r="C872" s="32"/>
      <c r="D872" s="32"/>
      <c r="E872" s="32"/>
      <c r="F872" s="32"/>
      <c r="G872" s="32"/>
      <c r="H872" s="32"/>
      <c r="I872" s="29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4"/>
      <c r="B873" s="32"/>
      <c r="C873" s="32"/>
      <c r="D873" s="32"/>
      <c r="E873" s="32"/>
      <c r="F873" s="32"/>
      <c r="G873" s="32"/>
      <c r="H873" s="32"/>
      <c r="I873" s="29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4"/>
      <c r="B874" s="32"/>
      <c r="C874" s="32"/>
      <c r="D874" s="32"/>
      <c r="E874" s="32"/>
      <c r="F874" s="32"/>
      <c r="G874" s="32"/>
      <c r="H874" s="32"/>
      <c r="I874" s="29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4"/>
      <c r="B875" s="32"/>
      <c r="C875" s="32"/>
      <c r="D875" s="32"/>
      <c r="E875" s="32"/>
      <c r="F875" s="32"/>
      <c r="G875" s="32"/>
      <c r="H875" s="32"/>
      <c r="I875" s="29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4"/>
      <c r="B876" s="32"/>
      <c r="C876" s="32"/>
      <c r="D876" s="32"/>
      <c r="E876" s="32"/>
      <c r="F876" s="32"/>
      <c r="G876" s="32"/>
      <c r="H876" s="32"/>
      <c r="I876" s="29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4"/>
      <c r="B877" s="32"/>
      <c r="C877" s="32"/>
      <c r="D877" s="32"/>
      <c r="E877" s="32"/>
      <c r="F877" s="32"/>
      <c r="G877" s="32"/>
      <c r="H877" s="32"/>
      <c r="I877" s="29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4"/>
      <c r="B878" s="32"/>
      <c r="C878" s="32"/>
      <c r="D878" s="32"/>
      <c r="E878" s="32"/>
      <c r="F878" s="32"/>
      <c r="G878" s="32"/>
      <c r="H878" s="32"/>
      <c r="I878" s="29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4"/>
      <c r="B879" s="32"/>
      <c r="C879" s="32"/>
      <c r="D879" s="32"/>
      <c r="E879" s="32"/>
      <c r="F879" s="32"/>
      <c r="G879" s="32"/>
      <c r="H879" s="32"/>
      <c r="I879" s="29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4"/>
      <c r="B880" s="32"/>
      <c r="C880" s="32"/>
      <c r="D880" s="32"/>
      <c r="E880" s="32"/>
      <c r="F880" s="32"/>
      <c r="G880" s="32"/>
      <c r="H880" s="32"/>
      <c r="I880" s="29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4"/>
      <c r="B881" s="32"/>
      <c r="C881" s="32"/>
      <c r="D881" s="32"/>
      <c r="E881" s="32"/>
      <c r="F881" s="32"/>
      <c r="G881" s="32"/>
      <c r="H881" s="32"/>
      <c r="I881" s="29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4"/>
      <c r="B882" s="32"/>
      <c r="C882" s="32"/>
      <c r="D882" s="32"/>
      <c r="E882" s="32"/>
      <c r="F882" s="32"/>
      <c r="G882" s="32"/>
      <c r="H882" s="32"/>
      <c r="I882" s="29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4"/>
      <c r="B883" s="32"/>
      <c r="C883" s="32"/>
      <c r="D883" s="32"/>
      <c r="E883" s="32"/>
      <c r="F883" s="32"/>
      <c r="G883" s="32"/>
      <c r="H883" s="32"/>
      <c r="I883" s="29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4"/>
      <c r="B884" s="32"/>
      <c r="C884" s="32"/>
      <c r="D884" s="32"/>
      <c r="E884" s="32"/>
      <c r="F884" s="32"/>
      <c r="G884" s="32"/>
      <c r="H884" s="32"/>
      <c r="I884" s="29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4"/>
      <c r="B885" s="32"/>
      <c r="C885" s="32"/>
      <c r="D885" s="32"/>
      <c r="E885" s="32"/>
      <c r="F885" s="32"/>
      <c r="G885" s="32"/>
      <c r="H885" s="32"/>
      <c r="I885" s="29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4"/>
      <c r="B886" s="32"/>
      <c r="C886" s="32"/>
      <c r="D886" s="32"/>
      <c r="E886" s="32"/>
      <c r="F886" s="32"/>
      <c r="G886" s="32"/>
      <c r="H886" s="32"/>
      <c r="I886" s="29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4"/>
      <c r="B887" s="32"/>
      <c r="C887" s="32"/>
      <c r="D887" s="32"/>
      <c r="E887" s="32"/>
      <c r="F887" s="32"/>
      <c r="G887" s="32"/>
      <c r="H887" s="32"/>
      <c r="I887" s="29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4"/>
      <c r="B888" s="32"/>
      <c r="C888" s="32"/>
      <c r="D888" s="32"/>
      <c r="E888" s="32"/>
      <c r="F888" s="32"/>
      <c r="G888" s="32"/>
      <c r="H888" s="32"/>
      <c r="I888" s="29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4"/>
      <c r="B889" s="32"/>
      <c r="C889" s="32"/>
      <c r="D889" s="32"/>
      <c r="E889" s="32"/>
      <c r="F889" s="32"/>
      <c r="G889" s="32"/>
      <c r="H889" s="32"/>
      <c r="I889" s="29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4"/>
      <c r="B890" s="32"/>
      <c r="C890" s="32"/>
      <c r="D890" s="32"/>
      <c r="E890" s="32"/>
      <c r="F890" s="32"/>
      <c r="G890" s="32"/>
      <c r="H890" s="32"/>
      <c r="I890" s="29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4"/>
      <c r="B891" s="32"/>
      <c r="C891" s="32"/>
      <c r="D891" s="32"/>
      <c r="E891" s="32"/>
      <c r="F891" s="32"/>
      <c r="G891" s="32"/>
      <c r="H891" s="32"/>
      <c r="I891" s="29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4"/>
      <c r="B892" s="32"/>
      <c r="C892" s="32"/>
      <c r="D892" s="32"/>
      <c r="E892" s="32"/>
      <c r="F892" s="32"/>
      <c r="G892" s="32"/>
      <c r="H892" s="32"/>
      <c r="I892" s="29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4"/>
      <c r="B893" s="32"/>
      <c r="C893" s="32"/>
      <c r="D893" s="32"/>
      <c r="E893" s="32"/>
      <c r="F893" s="32"/>
      <c r="G893" s="32"/>
      <c r="H893" s="32"/>
      <c r="I893" s="29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4"/>
      <c r="B894" s="32"/>
      <c r="C894" s="32"/>
      <c r="D894" s="32"/>
      <c r="E894" s="32"/>
      <c r="F894" s="32"/>
      <c r="G894" s="32"/>
      <c r="H894" s="32"/>
      <c r="I894" s="29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4"/>
      <c r="B895" s="32"/>
      <c r="C895" s="32"/>
      <c r="D895" s="32"/>
      <c r="E895" s="32"/>
      <c r="F895" s="32"/>
      <c r="G895" s="32"/>
      <c r="H895" s="32"/>
      <c r="I895" s="29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4"/>
      <c r="B896" s="32"/>
      <c r="C896" s="32"/>
      <c r="D896" s="32"/>
      <c r="E896" s="32"/>
      <c r="F896" s="32"/>
      <c r="G896" s="32"/>
      <c r="H896" s="32"/>
      <c r="I896" s="29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4"/>
      <c r="B897" s="32"/>
      <c r="C897" s="32"/>
      <c r="D897" s="32"/>
      <c r="E897" s="32"/>
      <c r="F897" s="32"/>
      <c r="G897" s="32"/>
      <c r="H897" s="32"/>
      <c r="I897" s="29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4"/>
      <c r="B898" s="32"/>
      <c r="C898" s="32"/>
      <c r="D898" s="32"/>
      <c r="E898" s="32"/>
      <c r="F898" s="32"/>
      <c r="G898" s="32"/>
      <c r="H898" s="32"/>
      <c r="I898" s="29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4"/>
      <c r="B899" s="32"/>
      <c r="C899" s="32"/>
      <c r="D899" s="32"/>
      <c r="E899" s="32"/>
      <c r="F899" s="32"/>
      <c r="G899" s="32"/>
      <c r="H899" s="32"/>
      <c r="I899" s="29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4"/>
      <c r="B900" s="32"/>
      <c r="C900" s="32"/>
      <c r="D900" s="32"/>
      <c r="E900" s="32"/>
      <c r="F900" s="32"/>
      <c r="G900" s="32"/>
      <c r="H900" s="32"/>
      <c r="I900" s="29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4"/>
      <c r="B901" s="32"/>
      <c r="C901" s="32"/>
      <c r="D901" s="32"/>
      <c r="E901" s="32"/>
      <c r="F901" s="32"/>
      <c r="G901" s="32"/>
      <c r="H901" s="32"/>
      <c r="I901" s="29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4"/>
      <c r="B902" s="32"/>
      <c r="C902" s="32"/>
      <c r="D902" s="32"/>
      <c r="E902" s="32"/>
      <c r="F902" s="32"/>
      <c r="G902" s="32"/>
      <c r="H902" s="32"/>
      <c r="I902" s="29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4"/>
      <c r="B903" s="32"/>
      <c r="C903" s="32"/>
      <c r="D903" s="32"/>
      <c r="E903" s="32"/>
      <c r="F903" s="32"/>
      <c r="G903" s="32"/>
      <c r="H903" s="32"/>
      <c r="I903" s="29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4"/>
      <c r="B904" s="32"/>
      <c r="C904" s="32"/>
      <c r="D904" s="32"/>
      <c r="E904" s="32"/>
      <c r="F904" s="32"/>
      <c r="G904" s="32"/>
      <c r="H904" s="32"/>
      <c r="I904" s="29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4"/>
      <c r="B905" s="32"/>
      <c r="C905" s="32"/>
      <c r="D905" s="32"/>
      <c r="E905" s="32"/>
      <c r="F905" s="32"/>
      <c r="G905" s="32"/>
      <c r="H905" s="32"/>
      <c r="I905" s="29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4"/>
      <c r="B906" s="32"/>
      <c r="C906" s="32"/>
      <c r="D906" s="32"/>
      <c r="E906" s="32"/>
      <c r="F906" s="32"/>
      <c r="G906" s="32"/>
      <c r="H906" s="32"/>
      <c r="I906" s="29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4"/>
      <c r="B907" s="32"/>
      <c r="C907" s="32"/>
      <c r="D907" s="32"/>
      <c r="E907" s="32"/>
      <c r="F907" s="32"/>
      <c r="G907" s="32"/>
      <c r="H907" s="32"/>
      <c r="I907" s="29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4"/>
      <c r="B908" s="32"/>
      <c r="C908" s="32"/>
      <c r="D908" s="32"/>
      <c r="E908" s="32"/>
      <c r="F908" s="32"/>
      <c r="G908" s="32"/>
      <c r="H908" s="32"/>
      <c r="I908" s="29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4"/>
      <c r="B909" s="32"/>
      <c r="C909" s="32"/>
      <c r="D909" s="32"/>
      <c r="E909" s="32"/>
      <c r="F909" s="32"/>
      <c r="G909" s="32"/>
      <c r="H909" s="32"/>
      <c r="I909" s="29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4"/>
      <c r="B910" s="32"/>
      <c r="C910" s="32"/>
      <c r="D910" s="32"/>
      <c r="E910" s="32"/>
      <c r="F910" s="32"/>
      <c r="G910" s="32"/>
      <c r="H910" s="32"/>
      <c r="I910" s="29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4"/>
      <c r="B911" s="32"/>
      <c r="C911" s="32"/>
      <c r="D911" s="32"/>
      <c r="E911" s="32"/>
      <c r="F911" s="32"/>
      <c r="G911" s="32"/>
      <c r="H911" s="32"/>
      <c r="I911" s="29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4"/>
      <c r="B912" s="32"/>
      <c r="C912" s="32"/>
      <c r="D912" s="32"/>
      <c r="E912" s="32"/>
      <c r="F912" s="32"/>
      <c r="G912" s="32"/>
      <c r="H912" s="32"/>
      <c r="I912" s="29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4"/>
      <c r="B913" s="32"/>
      <c r="C913" s="32"/>
      <c r="D913" s="32"/>
      <c r="E913" s="32"/>
      <c r="F913" s="32"/>
      <c r="G913" s="32"/>
      <c r="H913" s="32"/>
      <c r="I913" s="29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4"/>
      <c r="B914" s="32"/>
      <c r="C914" s="32"/>
      <c r="D914" s="32"/>
      <c r="E914" s="32"/>
      <c r="F914" s="32"/>
      <c r="G914" s="32"/>
      <c r="H914" s="32"/>
      <c r="I914" s="29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4"/>
      <c r="B915" s="32"/>
      <c r="C915" s="32"/>
      <c r="D915" s="32"/>
      <c r="E915" s="32"/>
      <c r="F915" s="32"/>
      <c r="G915" s="32"/>
      <c r="H915" s="32"/>
      <c r="I915" s="29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4"/>
      <c r="B916" s="32"/>
      <c r="C916" s="32"/>
      <c r="D916" s="32"/>
      <c r="E916" s="32"/>
      <c r="F916" s="32"/>
      <c r="G916" s="32"/>
      <c r="H916" s="32"/>
      <c r="I916" s="29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4"/>
      <c r="B917" s="32"/>
      <c r="C917" s="32"/>
      <c r="D917" s="32"/>
      <c r="E917" s="32"/>
      <c r="F917" s="32"/>
      <c r="G917" s="32"/>
      <c r="H917" s="32"/>
      <c r="I917" s="29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4"/>
      <c r="B918" s="32"/>
      <c r="C918" s="32"/>
      <c r="D918" s="32"/>
      <c r="E918" s="32"/>
      <c r="F918" s="32"/>
      <c r="G918" s="32"/>
      <c r="H918" s="32"/>
      <c r="I918" s="29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4"/>
      <c r="B919" s="32"/>
      <c r="C919" s="32"/>
      <c r="D919" s="32"/>
      <c r="E919" s="32"/>
      <c r="F919" s="32"/>
      <c r="G919" s="32"/>
      <c r="H919" s="32"/>
      <c r="I919" s="29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4"/>
      <c r="B920" s="32"/>
      <c r="C920" s="32"/>
      <c r="D920" s="32"/>
      <c r="E920" s="32"/>
      <c r="F920" s="32"/>
      <c r="G920" s="32"/>
      <c r="H920" s="32"/>
      <c r="I920" s="29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4"/>
      <c r="B921" s="32"/>
      <c r="C921" s="32"/>
      <c r="D921" s="32"/>
      <c r="E921" s="32"/>
      <c r="F921" s="32"/>
      <c r="G921" s="32"/>
      <c r="H921" s="32"/>
      <c r="I921" s="29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4"/>
      <c r="B922" s="32"/>
      <c r="C922" s="32"/>
      <c r="D922" s="32"/>
      <c r="E922" s="32"/>
      <c r="F922" s="32"/>
      <c r="G922" s="32"/>
      <c r="H922" s="32"/>
      <c r="I922" s="29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4"/>
      <c r="B923" s="32"/>
      <c r="C923" s="32"/>
      <c r="D923" s="32"/>
      <c r="E923" s="32"/>
      <c r="F923" s="32"/>
      <c r="G923" s="32"/>
      <c r="H923" s="32"/>
      <c r="I923" s="29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4"/>
      <c r="B924" s="32"/>
      <c r="C924" s="32"/>
      <c r="D924" s="32"/>
      <c r="E924" s="32"/>
      <c r="F924" s="32"/>
      <c r="G924" s="32"/>
      <c r="H924" s="32"/>
      <c r="I924" s="29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4"/>
      <c r="B925" s="32"/>
      <c r="C925" s="32"/>
      <c r="D925" s="32"/>
      <c r="E925" s="32"/>
      <c r="F925" s="32"/>
      <c r="G925" s="32"/>
      <c r="H925" s="32"/>
      <c r="I925" s="29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4"/>
      <c r="B926" s="32"/>
      <c r="C926" s="32"/>
      <c r="D926" s="32"/>
      <c r="E926" s="32"/>
      <c r="F926" s="32"/>
      <c r="G926" s="32"/>
      <c r="H926" s="32"/>
      <c r="I926" s="29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4"/>
      <c r="B927" s="32"/>
      <c r="C927" s="32"/>
      <c r="D927" s="32"/>
      <c r="E927" s="32"/>
      <c r="F927" s="32"/>
      <c r="G927" s="32"/>
      <c r="H927" s="32"/>
      <c r="I927" s="29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4"/>
      <c r="B928" s="32"/>
      <c r="C928" s="32"/>
      <c r="D928" s="32"/>
      <c r="E928" s="32"/>
      <c r="F928" s="32"/>
      <c r="G928" s="32"/>
      <c r="H928" s="32"/>
      <c r="I928" s="29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4"/>
      <c r="B929" s="32"/>
      <c r="C929" s="32"/>
      <c r="D929" s="32"/>
      <c r="E929" s="32"/>
      <c r="F929" s="32"/>
      <c r="G929" s="32"/>
      <c r="H929" s="32"/>
      <c r="I929" s="29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4"/>
      <c r="B930" s="32"/>
      <c r="C930" s="32"/>
      <c r="D930" s="32"/>
      <c r="E930" s="32"/>
      <c r="F930" s="32"/>
      <c r="G930" s="32"/>
      <c r="H930" s="32"/>
      <c r="I930" s="29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4"/>
      <c r="B931" s="32"/>
      <c r="C931" s="32"/>
      <c r="D931" s="32"/>
      <c r="E931" s="32"/>
      <c r="F931" s="32"/>
      <c r="G931" s="32"/>
      <c r="H931" s="32"/>
      <c r="I931" s="29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4"/>
      <c r="B932" s="32"/>
      <c r="C932" s="32"/>
      <c r="D932" s="32"/>
      <c r="E932" s="32"/>
      <c r="F932" s="32"/>
      <c r="G932" s="32"/>
      <c r="H932" s="32"/>
      <c r="I932" s="29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4"/>
      <c r="B933" s="32"/>
      <c r="C933" s="32"/>
      <c r="D933" s="32"/>
      <c r="E933" s="32"/>
      <c r="F933" s="32"/>
      <c r="G933" s="32"/>
      <c r="H933" s="32"/>
      <c r="I933" s="29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4"/>
      <c r="B934" s="32"/>
      <c r="C934" s="32"/>
      <c r="D934" s="32"/>
      <c r="E934" s="32"/>
      <c r="F934" s="32"/>
      <c r="G934" s="32"/>
      <c r="H934" s="32"/>
      <c r="I934" s="29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4"/>
      <c r="B935" s="32"/>
      <c r="C935" s="32"/>
      <c r="D935" s="32"/>
      <c r="E935" s="32"/>
      <c r="F935" s="32"/>
      <c r="G935" s="32"/>
      <c r="H935" s="32"/>
      <c r="I935" s="29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4"/>
      <c r="B936" s="32"/>
      <c r="C936" s="32"/>
      <c r="D936" s="32"/>
      <c r="E936" s="32"/>
      <c r="F936" s="32"/>
      <c r="G936" s="32"/>
      <c r="H936" s="32"/>
      <c r="I936" s="29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4"/>
      <c r="B937" s="32"/>
      <c r="C937" s="32"/>
      <c r="D937" s="32"/>
      <c r="E937" s="32"/>
      <c r="F937" s="32"/>
      <c r="G937" s="32"/>
      <c r="H937" s="32"/>
      <c r="I937" s="29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4"/>
      <c r="B938" s="32"/>
      <c r="C938" s="32"/>
      <c r="D938" s="32"/>
      <c r="E938" s="32"/>
      <c r="F938" s="32"/>
      <c r="G938" s="32"/>
      <c r="H938" s="32"/>
      <c r="I938" s="29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4"/>
      <c r="B939" s="32"/>
      <c r="C939" s="32"/>
      <c r="D939" s="32"/>
      <c r="E939" s="32"/>
      <c r="F939" s="32"/>
      <c r="G939" s="32"/>
      <c r="H939" s="32"/>
      <c r="I939" s="29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4"/>
      <c r="B940" s="32"/>
      <c r="C940" s="32"/>
      <c r="D940" s="32"/>
      <c r="E940" s="32"/>
      <c r="F940" s="32"/>
      <c r="G940" s="32"/>
      <c r="H940" s="32"/>
      <c r="I940" s="29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4"/>
      <c r="B941" s="32"/>
      <c r="C941" s="32"/>
      <c r="D941" s="32"/>
      <c r="E941" s="32"/>
      <c r="F941" s="32"/>
      <c r="G941" s="32"/>
      <c r="H941" s="32"/>
      <c r="I941" s="29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4"/>
      <c r="B942" s="32"/>
      <c r="C942" s="32"/>
      <c r="D942" s="32"/>
      <c r="E942" s="32"/>
      <c r="F942" s="32"/>
      <c r="G942" s="32"/>
      <c r="H942" s="32"/>
      <c r="I942" s="29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4"/>
      <c r="B943" s="32"/>
      <c r="C943" s="32"/>
      <c r="D943" s="32"/>
      <c r="E943" s="32"/>
      <c r="F943" s="32"/>
      <c r="G943" s="32"/>
      <c r="H943" s="32"/>
      <c r="I943" s="29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4"/>
      <c r="B944" s="32"/>
      <c r="C944" s="32"/>
      <c r="D944" s="32"/>
      <c r="E944" s="32"/>
      <c r="F944" s="32"/>
      <c r="G944" s="32"/>
      <c r="H944" s="32"/>
      <c r="I944" s="29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4"/>
      <c r="B945" s="32"/>
      <c r="C945" s="32"/>
      <c r="D945" s="32"/>
      <c r="E945" s="32"/>
      <c r="F945" s="32"/>
      <c r="G945" s="32"/>
      <c r="H945" s="32"/>
      <c r="I945" s="29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4"/>
      <c r="B946" s="32"/>
      <c r="C946" s="32"/>
      <c r="D946" s="32"/>
      <c r="E946" s="32"/>
      <c r="F946" s="32"/>
      <c r="G946" s="32"/>
      <c r="H946" s="32"/>
      <c r="I946" s="29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4"/>
      <c r="B947" s="32"/>
      <c r="C947" s="32"/>
      <c r="D947" s="32"/>
      <c r="E947" s="32"/>
      <c r="F947" s="32"/>
      <c r="G947" s="32"/>
      <c r="H947" s="32"/>
      <c r="I947" s="29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4"/>
      <c r="B948" s="32"/>
      <c r="C948" s="32"/>
      <c r="D948" s="32"/>
      <c r="E948" s="32"/>
      <c r="F948" s="32"/>
      <c r="G948" s="32"/>
      <c r="H948" s="32"/>
      <c r="I948" s="29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4"/>
      <c r="B949" s="32"/>
      <c r="C949" s="32"/>
      <c r="D949" s="32"/>
      <c r="E949" s="32"/>
      <c r="F949" s="32"/>
      <c r="G949" s="32"/>
      <c r="H949" s="32"/>
      <c r="I949" s="29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4"/>
      <c r="B950" s="32"/>
      <c r="C950" s="32"/>
      <c r="D950" s="32"/>
      <c r="E950" s="32"/>
      <c r="F950" s="32"/>
      <c r="G950" s="32"/>
      <c r="H950" s="32"/>
      <c r="I950" s="29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4"/>
      <c r="B951" s="32"/>
      <c r="C951" s="32"/>
      <c r="D951" s="32"/>
      <c r="E951" s="32"/>
      <c r="F951" s="32"/>
      <c r="G951" s="32"/>
      <c r="H951" s="32"/>
      <c r="I951" s="29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4"/>
      <c r="B952" s="32"/>
      <c r="C952" s="32"/>
      <c r="D952" s="32"/>
      <c r="E952" s="32"/>
      <c r="F952" s="32"/>
      <c r="G952" s="32"/>
      <c r="H952" s="32"/>
      <c r="I952" s="29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4"/>
      <c r="B953" s="32"/>
      <c r="C953" s="32"/>
      <c r="D953" s="32"/>
      <c r="E953" s="32"/>
      <c r="F953" s="32"/>
      <c r="G953" s="32"/>
      <c r="H953" s="32"/>
      <c r="I953" s="29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4"/>
      <c r="B954" s="32"/>
      <c r="C954" s="32"/>
      <c r="D954" s="32"/>
      <c r="E954" s="32"/>
      <c r="F954" s="32"/>
      <c r="G954" s="32"/>
      <c r="H954" s="32"/>
      <c r="I954" s="29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4"/>
      <c r="B955" s="32"/>
      <c r="C955" s="32"/>
      <c r="D955" s="32"/>
      <c r="E955" s="32"/>
      <c r="F955" s="32"/>
      <c r="G955" s="32"/>
      <c r="H955" s="32"/>
      <c r="I955" s="29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4"/>
      <c r="B956" s="32"/>
      <c r="C956" s="32"/>
      <c r="D956" s="32"/>
      <c r="E956" s="32"/>
      <c r="F956" s="32"/>
      <c r="G956" s="32"/>
      <c r="H956" s="32"/>
      <c r="I956" s="29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4"/>
      <c r="B957" s="32"/>
      <c r="C957" s="32"/>
      <c r="D957" s="32"/>
      <c r="E957" s="32"/>
      <c r="F957" s="32"/>
      <c r="G957" s="32"/>
      <c r="H957" s="32"/>
      <c r="I957" s="29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4"/>
      <c r="B958" s="32"/>
      <c r="C958" s="32"/>
      <c r="D958" s="32"/>
      <c r="E958" s="32"/>
      <c r="F958" s="32"/>
      <c r="G958" s="32"/>
      <c r="H958" s="32"/>
      <c r="I958" s="29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4"/>
      <c r="B959" s="32"/>
      <c r="C959" s="32"/>
      <c r="D959" s="32"/>
      <c r="E959" s="32"/>
      <c r="F959" s="32"/>
      <c r="G959" s="32"/>
      <c r="H959" s="32"/>
      <c r="I959" s="29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4"/>
      <c r="B960" s="32"/>
      <c r="C960" s="32"/>
      <c r="D960" s="32"/>
      <c r="E960" s="32"/>
      <c r="F960" s="32"/>
      <c r="G960" s="32"/>
      <c r="H960" s="32"/>
      <c r="I960" s="29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4"/>
      <c r="B961" s="32"/>
      <c r="C961" s="32"/>
      <c r="D961" s="32"/>
      <c r="E961" s="32"/>
      <c r="F961" s="32"/>
      <c r="G961" s="32"/>
      <c r="H961" s="32"/>
      <c r="I961" s="29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4"/>
      <c r="B962" s="32"/>
      <c r="C962" s="32"/>
      <c r="D962" s="32"/>
      <c r="E962" s="32"/>
      <c r="F962" s="32"/>
      <c r="G962" s="32"/>
      <c r="H962" s="32"/>
      <c r="I962" s="29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4"/>
      <c r="B963" s="32"/>
      <c r="C963" s="32"/>
      <c r="D963" s="32"/>
      <c r="E963" s="32"/>
      <c r="F963" s="32"/>
      <c r="G963" s="32"/>
      <c r="H963" s="32"/>
      <c r="I963" s="29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4"/>
      <c r="B964" s="32"/>
      <c r="C964" s="32"/>
      <c r="D964" s="32"/>
      <c r="E964" s="32"/>
      <c r="F964" s="32"/>
      <c r="G964" s="32"/>
      <c r="H964" s="32"/>
      <c r="I964" s="29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4"/>
      <c r="B965" s="32"/>
      <c r="C965" s="32"/>
      <c r="D965" s="32"/>
      <c r="E965" s="32"/>
      <c r="F965" s="32"/>
      <c r="G965" s="32"/>
      <c r="H965" s="32"/>
      <c r="I965" s="29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4"/>
      <c r="B966" s="32"/>
      <c r="C966" s="32"/>
      <c r="D966" s="32"/>
      <c r="E966" s="32"/>
      <c r="F966" s="32"/>
      <c r="G966" s="32"/>
      <c r="H966" s="32"/>
      <c r="I966" s="29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4"/>
      <c r="B967" s="32"/>
      <c r="C967" s="32"/>
      <c r="D967" s="32"/>
      <c r="E967" s="32"/>
      <c r="F967" s="32"/>
      <c r="G967" s="32"/>
      <c r="H967" s="32"/>
      <c r="I967" s="29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4"/>
      <c r="B968" s="32"/>
      <c r="C968" s="32"/>
      <c r="D968" s="32"/>
      <c r="E968" s="32"/>
      <c r="F968" s="32"/>
      <c r="G968" s="32"/>
      <c r="H968" s="32"/>
      <c r="I968" s="29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4"/>
      <c r="B969" s="32"/>
      <c r="C969" s="32"/>
      <c r="D969" s="32"/>
      <c r="E969" s="32"/>
      <c r="F969" s="32"/>
      <c r="G969" s="32"/>
      <c r="H969" s="32"/>
      <c r="I969" s="29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4"/>
      <c r="B970" s="32"/>
      <c r="C970" s="32"/>
      <c r="D970" s="32"/>
      <c r="E970" s="32"/>
      <c r="F970" s="32"/>
      <c r="G970" s="32"/>
      <c r="H970" s="32"/>
      <c r="I970" s="29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4"/>
      <c r="B971" s="32"/>
      <c r="C971" s="32"/>
      <c r="D971" s="32"/>
      <c r="E971" s="32"/>
      <c r="F971" s="32"/>
      <c r="G971" s="32"/>
      <c r="H971" s="32"/>
      <c r="I971" s="29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4"/>
      <c r="B972" s="32"/>
      <c r="C972" s="32"/>
      <c r="D972" s="32"/>
      <c r="E972" s="32"/>
      <c r="F972" s="32"/>
      <c r="G972" s="32"/>
      <c r="H972" s="32"/>
      <c r="I972" s="29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4"/>
      <c r="B973" s="32"/>
      <c r="C973" s="32"/>
      <c r="D973" s="32"/>
      <c r="E973" s="32"/>
      <c r="F973" s="32"/>
      <c r="G973" s="32"/>
      <c r="H973" s="32"/>
      <c r="I973" s="29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4"/>
      <c r="B974" s="32"/>
      <c r="C974" s="32"/>
      <c r="D974" s="32"/>
      <c r="E974" s="32"/>
      <c r="F974" s="32"/>
      <c r="G974" s="32"/>
      <c r="H974" s="32"/>
      <c r="I974" s="29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4"/>
      <c r="B975" s="32"/>
      <c r="C975" s="32"/>
      <c r="D975" s="32"/>
      <c r="E975" s="32"/>
      <c r="F975" s="32"/>
      <c r="G975" s="32"/>
      <c r="H975" s="32"/>
      <c r="I975" s="29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4"/>
      <c r="B976" s="32"/>
      <c r="C976" s="32"/>
      <c r="D976" s="32"/>
      <c r="E976" s="32"/>
      <c r="F976" s="32"/>
      <c r="G976" s="32"/>
      <c r="H976" s="32"/>
      <c r="I976" s="29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4"/>
      <c r="B977" s="32"/>
      <c r="C977" s="32"/>
      <c r="D977" s="32"/>
      <c r="E977" s="32"/>
      <c r="F977" s="32"/>
      <c r="G977" s="32"/>
      <c r="H977" s="32"/>
      <c r="I977" s="29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4"/>
      <c r="B978" s="32"/>
      <c r="C978" s="32"/>
      <c r="D978" s="32"/>
      <c r="E978" s="32"/>
      <c r="F978" s="32"/>
      <c r="G978" s="32"/>
      <c r="H978" s="32"/>
      <c r="I978" s="29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4"/>
      <c r="B979" s="32"/>
      <c r="C979" s="32"/>
      <c r="D979" s="32"/>
      <c r="E979" s="32"/>
      <c r="F979" s="32"/>
      <c r="G979" s="32"/>
      <c r="H979" s="32"/>
      <c r="I979" s="29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4"/>
      <c r="B980" s="32"/>
      <c r="C980" s="32"/>
      <c r="D980" s="32"/>
      <c r="E980" s="32"/>
      <c r="F980" s="32"/>
      <c r="G980" s="32"/>
      <c r="H980" s="32"/>
      <c r="I980" s="29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4"/>
      <c r="B981" s="32"/>
      <c r="C981" s="32"/>
      <c r="D981" s="32"/>
      <c r="E981" s="32"/>
      <c r="F981" s="32"/>
      <c r="G981" s="32"/>
      <c r="H981" s="32"/>
      <c r="I981" s="29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4"/>
      <c r="B982" s="32"/>
      <c r="C982" s="32"/>
      <c r="D982" s="32"/>
      <c r="E982" s="32"/>
      <c r="F982" s="32"/>
      <c r="G982" s="32"/>
      <c r="H982" s="32"/>
      <c r="I982" s="29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4"/>
      <c r="B983" s="32"/>
      <c r="C983" s="32"/>
      <c r="D983" s="32"/>
      <c r="E983" s="32"/>
      <c r="F983" s="32"/>
      <c r="G983" s="32"/>
      <c r="H983" s="32"/>
      <c r="I983" s="29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4"/>
      <c r="B984" s="32"/>
      <c r="C984" s="32"/>
      <c r="D984" s="32"/>
      <c r="E984" s="32"/>
      <c r="F984" s="32"/>
      <c r="G984" s="32"/>
      <c r="H984" s="32"/>
      <c r="I984" s="29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4"/>
      <c r="B985" s="32"/>
      <c r="C985" s="32"/>
      <c r="D985" s="32"/>
      <c r="E985" s="32"/>
      <c r="F985" s="32"/>
      <c r="G985" s="32"/>
      <c r="H985" s="32"/>
      <c r="I985" s="29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4"/>
      <c r="B986" s="32"/>
      <c r="C986" s="32"/>
      <c r="D986" s="32"/>
      <c r="E986" s="32"/>
      <c r="F986" s="32"/>
      <c r="G986" s="32"/>
      <c r="H986" s="32"/>
      <c r="I986" s="29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4"/>
      <c r="B987" s="32"/>
      <c r="C987" s="32"/>
      <c r="D987" s="32"/>
      <c r="E987" s="32"/>
      <c r="F987" s="32"/>
      <c r="G987" s="32"/>
      <c r="H987" s="32"/>
      <c r="I987" s="29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4"/>
      <c r="B988" s="32"/>
      <c r="C988" s="32"/>
      <c r="D988" s="32"/>
      <c r="E988" s="32"/>
      <c r="F988" s="32"/>
      <c r="G988" s="32"/>
      <c r="H988" s="32"/>
      <c r="I988" s="29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4"/>
      <c r="B989" s="32"/>
      <c r="C989" s="32"/>
      <c r="D989" s="32"/>
      <c r="E989" s="32"/>
      <c r="F989" s="32"/>
      <c r="G989" s="32"/>
      <c r="H989" s="32"/>
      <c r="I989" s="29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4"/>
      <c r="B990" s="32"/>
      <c r="C990" s="32"/>
      <c r="D990" s="32"/>
      <c r="E990" s="32"/>
      <c r="F990" s="32"/>
      <c r="G990" s="32"/>
      <c r="H990" s="32"/>
      <c r="I990" s="29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4"/>
      <c r="B991" s="32"/>
      <c r="C991" s="32"/>
      <c r="D991" s="32"/>
      <c r="E991" s="32"/>
      <c r="F991" s="32"/>
      <c r="G991" s="32"/>
      <c r="H991" s="32"/>
      <c r="I991" s="29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4"/>
      <c r="B992" s="32"/>
      <c r="C992" s="32"/>
      <c r="D992" s="32"/>
      <c r="E992" s="32"/>
      <c r="F992" s="32"/>
      <c r="G992" s="32"/>
      <c r="H992" s="32"/>
      <c r="I992" s="29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4"/>
      <c r="B993" s="32"/>
      <c r="C993" s="32"/>
      <c r="D993" s="32"/>
      <c r="E993" s="32"/>
      <c r="F993" s="32"/>
      <c r="G993" s="32"/>
      <c r="H993" s="32"/>
      <c r="I993" s="29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4"/>
      <c r="B994" s="32"/>
      <c r="C994" s="32"/>
      <c r="D994" s="32"/>
      <c r="E994" s="32"/>
      <c r="F994" s="32"/>
      <c r="G994" s="32"/>
      <c r="H994" s="32"/>
      <c r="I994" s="29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4"/>
      <c r="B995" s="32"/>
      <c r="C995" s="32"/>
      <c r="D995" s="32"/>
      <c r="E995" s="32"/>
      <c r="F995" s="32"/>
      <c r="G995" s="32"/>
      <c r="H995" s="32"/>
      <c r="I995" s="29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4"/>
      <c r="B996" s="32"/>
      <c r="C996" s="32"/>
      <c r="D996" s="32"/>
      <c r="E996" s="32"/>
      <c r="F996" s="32"/>
      <c r="G996" s="32"/>
      <c r="H996" s="32"/>
      <c r="I996" s="29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4"/>
      <c r="B997" s="32"/>
      <c r="C997" s="32"/>
      <c r="D997" s="32"/>
      <c r="E997" s="32"/>
      <c r="F997" s="32"/>
      <c r="G997" s="32"/>
      <c r="H997" s="32"/>
      <c r="I997" s="29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4"/>
      <c r="B998" s="32"/>
      <c r="C998" s="32"/>
      <c r="D998" s="32"/>
      <c r="E998" s="32"/>
      <c r="F998" s="32"/>
      <c r="G998" s="32"/>
      <c r="H998" s="32"/>
      <c r="I998" s="29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4"/>
      <c r="B999" s="32"/>
      <c r="C999" s="32"/>
      <c r="D999" s="32"/>
      <c r="E999" s="32"/>
      <c r="F999" s="32"/>
      <c r="G999" s="32"/>
      <c r="H999" s="32"/>
      <c r="I999" s="29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4"/>
      <c r="B1000" s="32"/>
      <c r="C1000" s="32"/>
      <c r="D1000" s="32"/>
      <c r="E1000" s="32"/>
      <c r="F1000" s="32"/>
      <c r="G1000" s="32"/>
      <c r="H1000" s="32"/>
      <c r="I1000" s="29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4"/>
      <c r="B1001" s="32"/>
      <c r="C1001" s="32"/>
      <c r="D1001" s="32"/>
      <c r="E1001" s="32"/>
      <c r="F1001" s="32"/>
      <c r="G1001" s="32"/>
      <c r="H1001" s="32"/>
      <c r="I1001" s="29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</sheetData>
  <autoFilter ref="$A$1:$I$3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3" width="19.71"/>
    <col customWidth="1" min="5" max="5" width="2.14"/>
    <col customWidth="1" min="6" max="6" width="12.71"/>
    <col customWidth="1" min="7" max="7" width="13.57"/>
    <col customWidth="1" min="9" max="9" width="2.29"/>
    <col customWidth="1" min="10" max="10" width="34.14"/>
    <col customWidth="1" min="12" max="12" width="2.29"/>
    <col customWidth="1" min="13" max="13" width="22.29"/>
    <col customWidth="1" min="15" max="15" width="2.71"/>
  </cols>
  <sheetData>
    <row r="1">
      <c r="A1" s="24" t="s">
        <v>657</v>
      </c>
      <c r="B1" s="24" t="s">
        <v>658</v>
      </c>
      <c r="C1" s="24" t="s">
        <v>659</v>
      </c>
      <c r="D1" s="24" t="s">
        <v>503</v>
      </c>
      <c r="E1" s="12"/>
      <c r="F1" s="24" t="s">
        <v>660</v>
      </c>
      <c r="G1" s="24" t="s">
        <v>661</v>
      </c>
      <c r="H1" s="24" t="s">
        <v>503</v>
      </c>
      <c r="I1" s="12"/>
      <c r="J1" s="25" t="s">
        <v>505</v>
      </c>
      <c r="K1" s="25" t="s">
        <v>506</v>
      </c>
      <c r="M1" s="24" t="s">
        <v>507</v>
      </c>
      <c r="N1" s="24" t="s">
        <v>503</v>
      </c>
      <c r="O1" s="12"/>
      <c r="P1" s="25" t="s">
        <v>508</v>
      </c>
      <c r="Q1" s="25" t="s">
        <v>503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21" t="s">
        <v>127</v>
      </c>
      <c r="B2" s="16" t="s">
        <v>63</v>
      </c>
      <c r="C2" s="16" t="s">
        <v>40</v>
      </c>
      <c r="D2" s="1" t="s">
        <v>509</v>
      </c>
      <c r="E2" s="14"/>
      <c r="F2" s="20" t="s">
        <v>60</v>
      </c>
      <c r="G2" s="15" t="s">
        <v>27</v>
      </c>
      <c r="H2" s="15" t="s">
        <v>510</v>
      </c>
      <c r="I2" s="14"/>
      <c r="J2" s="1" t="s">
        <v>511</v>
      </c>
      <c r="K2" s="14"/>
      <c r="L2" s="14"/>
      <c r="M2" s="20" t="s">
        <v>122</v>
      </c>
      <c r="N2" s="20" t="s">
        <v>512</v>
      </c>
      <c r="O2" s="14"/>
      <c r="P2" s="18" t="s">
        <v>277</v>
      </c>
      <c r="Q2" s="18" t="s">
        <v>513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21" t="s">
        <v>162</v>
      </c>
      <c r="B3" s="16" t="s">
        <v>110</v>
      </c>
      <c r="C3" s="16" t="s">
        <v>99</v>
      </c>
      <c r="D3" s="1" t="s">
        <v>514</v>
      </c>
      <c r="E3" s="14"/>
      <c r="F3" s="20" t="s">
        <v>26</v>
      </c>
      <c r="G3" s="15" t="s">
        <v>40</v>
      </c>
      <c r="H3" s="15" t="s">
        <v>515</v>
      </c>
      <c r="I3" s="14"/>
      <c r="J3" s="1" t="s">
        <v>516</v>
      </c>
      <c r="K3" s="14"/>
      <c r="L3" s="14"/>
      <c r="M3" s="20" t="s">
        <v>50</v>
      </c>
      <c r="N3" s="20" t="s">
        <v>517</v>
      </c>
      <c r="O3" s="14"/>
      <c r="P3" s="18" t="s">
        <v>272</v>
      </c>
      <c r="Q3" s="18" t="s">
        <v>518</v>
      </c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21" t="s">
        <v>146</v>
      </c>
      <c r="B4" s="16" t="s">
        <v>598</v>
      </c>
      <c r="C4" s="16" t="s">
        <v>99</v>
      </c>
      <c r="D4" s="1" t="s">
        <v>519</v>
      </c>
      <c r="E4" s="14"/>
      <c r="F4" s="20" t="s">
        <v>70</v>
      </c>
      <c r="G4" s="15" t="s">
        <v>99</v>
      </c>
      <c r="H4" s="15" t="s">
        <v>520</v>
      </c>
      <c r="I4" s="14"/>
      <c r="J4" s="1" t="s">
        <v>521</v>
      </c>
      <c r="K4" s="14"/>
      <c r="L4" s="14"/>
      <c r="M4" s="20" t="s">
        <v>34</v>
      </c>
      <c r="N4" s="20" t="s">
        <v>522</v>
      </c>
      <c r="O4" s="14"/>
      <c r="P4" s="18" t="s">
        <v>307</v>
      </c>
      <c r="Q4" s="18" t="s">
        <v>523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21" t="s">
        <v>32</v>
      </c>
      <c r="B5" s="16" t="s">
        <v>44</v>
      </c>
      <c r="C5" s="16" t="s">
        <v>662</v>
      </c>
      <c r="D5" s="1" t="s">
        <v>524</v>
      </c>
      <c r="E5" s="14"/>
      <c r="F5" s="20" t="s">
        <v>81</v>
      </c>
      <c r="G5" s="15" t="s">
        <v>100</v>
      </c>
      <c r="H5" s="15" t="s">
        <v>525</v>
      </c>
      <c r="I5" s="14"/>
      <c r="J5" s="14"/>
      <c r="K5" s="14"/>
      <c r="L5" s="14"/>
      <c r="M5" s="20" t="s">
        <v>64</v>
      </c>
      <c r="N5" s="20" t="s">
        <v>526</v>
      </c>
      <c r="O5" s="14"/>
      <c r="P5" s="18" t="s">
        <v>209</v>
      </c>
      <c r="Q5" s="18" t="s">
        <v>527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21" t="s">
        <v>82</v>
      </c>
      <c r="B6" s="16" t="s">
        <v>101</v>
      </c>
      <c r="C6" s="16" t="s">
        <v>100</v>
      </c>
      <c r="D6" s="1" t="s">
        <v>528</v>
      </c>
      <c r="E6" s="14"/>
      <c r="F6" s="20" t="s">
        <v>71</v>
      </c>
      <c r="G6" s="15" t="s">
        <v>25</v>
      </c>
      <c r="H6" s="15" t="s">
        <v>529</v>
      </c>
      <c r="I6" s="14"/>
      <c r="J6" s="14"/>
      <c r="K6" s="14"/>
      <c r="L6" s="14"/>
      <c r="M6" s="20" t="s">
        <v>117</v>
      </c>
      <c r="N6" s="20" t="s">
        <v>117</v>
      </c>
      <c r="O6" s="14"/>
      <c r="P6" s="18" t="s">
        <v>225</v>
      </c>
      <c r="Q6" s="18" t="s">
        <v>530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21" t="s">
        <v>75</v>
      </c>
      <c r="B7" s="16" t="s">
        <v>605</v>
      </c>
      <c r="C7" s="16" t="s">
        <v>40</v>
      </c>
      <c r="D7" s="1" t="s">
        <v>531</v>
      </c>
      <c r="E7" s="14"/>
      <c r="F7" s="20" t="s">
        <v>88</v>
      </c>
      <c r="G7" s="15" t="s">
        <v>150</v>
      </c>
      <c r="H7" s="15" t="s">
        <v>532</v>
      </c>
      <c r="I7" s="14"/>
      <c r="J7" s="14"/>
      <c r="K7" s="14"/>
      <c r="L7" s="14"/>
      <c r="M7" s="20" t="s">
        <v>93</v>
      </c>
      <c r="N7" s="20" t="s">
        <v>533</v>
      </c>
      <c r="O7" s="14"/>
      <c r="P7" s="18" t="s">
        <v>263</v>
      </c>
      <c r="Q7" s="18" t="s">
        <v>534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21" t="s">
        <v>181</v>
      </c>
      <c r="B8" s="16" t="s">
        <v>103</v>
      </c>
      <c r="C8" s="16" t="s">
        <v>99</v>
      </c>
      <c r="D8" s="1" t="s">
        <v>535</v>
      </c>
      <c r="E8" s="14"/>
      <c r="F8" s="20" t="s">
        <v>89</v>
      </c>
      <c r="G8" s="15" t="s">
        <v>38</v>
      </c>
      <c r="H8" s="15" t="s">
        <v>536</v>
      </c>
      <c r="I8" s="14"/>
      <c r="J8" s="14"/>
      <c r="K8" s="14"/>
      <c r="L8" s="14"/>
      <c r="M8" s="20" t="s">
        <v>107</v>
      </c>
      <c r="N8" s="20" t="s">
        <v>537</v>
      </c>
      <c r="O8" s="14"/>
      <c r="P8" s="18" t="s">
        <v>237</v>
      </c>
      <c r="Q8" s="18" t="s">
        <v>538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21" t="s">
        <v>90</v>
      </c>
      <c r="B9" s="16" t="s">
        <v>178</v>
      </c>
      <c r="C9" s="16" t="s">
        <v>663</v>
      </c>
      <c r="D9" s="1" t="s">
        <v>539</v>
      </c>
      <c r="E9" s="14"/>
      <c r="F9" s="20"/>
      <c r="G9" s="20"/>
      <c r="H9" s="14"/>
      <c r="I9" s="14"/>
      <c r="J9" s="14"/>
      <c r="K9" s="14"/>
      <c r="L9" s="14"/>
      <c r="M9" s="15" t="s">
        <v>47</v>
      </c>
      <c r="N9" s="1" t="s">
        <v>541</v>
      </c>
      <c r="O9" s="14"/>
      <c r="P9" s="18" t="s">
        <v>229</v>
      </c>
      <c r="Q9" s="18" t="s">
        <v>542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21" t="s">
        <v>185</v>
      </c>
      <c r="B10" s="16" t="s">
        <v>102</v>
      </c>
      <c r="C10" s="16" t="s">
        <v>40</v>
      </c>
      <c r="D10" s="1" t="s">
        <v>543</v>
      </c>
      <c r="E10" s="14"/>
      <c r="I10" s="14"/>
      <c r="J10" s="14"/>
      <c r="K10" s="14"/>
      <c r="L10" s="14"/>
      <c r="M10" s="15" t="s">
        <v>545</v>
      </c>
      <c r="N10" s="1" t="s">
        <v>546</v>
      </c>
      <c r="O10" s="14"/>
      <c r="P10" s="18" t="s">
        <v>331</v>
      </c>
      <c r="Q10" s="18" t="s">
        <v>547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21" t="s">
        <v>113</v>
      </c>
      <c r="B11" s="16" t="s">
        <v>212</v>
      </c>
      <c r="C11" s="16" t="s">
        <v>150</v>
      </c>
      <c r="D11" s="1" t="s">
        <v>548</v>
      </c>
      <c r="E11" s="14"/>
      <c r="I11" s="14"/>
      <c r="J11" s="14"/>
      <c r="K11" s="14"/>
      <c r="L11" s="14"/>
      <c r="M11" s="14"/>
      <c r="N11" s="14"/>
      <c r="O11" s="14"/>
      <c r="P11" s="18" t="s">
        <v>228</v>
      </c>
      <c r="Q11" s="18" t="s">
        <v>550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21" t="s">
        <v>190</v>
      </c>
      <c r="B12" s="16" t="s">
        <v>176</v>
      </c>
      <c r="C12" s="16" t="s">
        <v>99</v>
      </c>
      <c r="D12" s="1" t="s">
        <v>551</v>
      </c>
      <c r="E12" s="14"/>
      <c r="I12" s="14"/>
      <c r="J12" s="14"/>
      <c r="K12" s="14"/>
      <c r="L12" s="14"/>
      <c r="M12" s="14"/>
      <c r="N12" s="14"/>
      <c r="O12" s="14"/>
      <c r="P12" s="18" t="s">
        <v>220</v>
      </c>
      <c r="Q12" s="18" t="s">
        <v>553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21" t="s">
        <v>223</v>
      </c>
      <c r="B13" s="16" t="s">
        <v>45</v>
      </c>
      <c r="C13" s="16" t="s">
        <v>38</v>
      </c>
      <c r="D13" s="1" t="s">
        <v>554</v>
      </c>
      <c r="E13" s="14"/>
      <c r="I13" s="14"/>
      <c r="J13" s="14"/>
      <c r="K13" s="14"/>
      <c r="L13" s="14"/>
      <c r="M13" s="14"/>
      <c r="N13" s="14"/>
      <c r="O13" s="14"/>
      <c r="P13" s="18" t="s">
        <v>322</v>
      </c>
      <c r="Q13" s="18" t="s">
        <v>556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21" t="s">
        <v>61</v>
      </c>
      <c r="B14" s="16" t="s">
        <v>28</v>
      </c>
      <c r="C14" s="16" t="s">
        <v>27</v>
      </c>
      <c r="D14" s="1" t="s">
        <v>557</v>
      </c>
      <c r="E14" s="14"/>
      <c r="I14" s="14"/>
      <c r="J14" s="14"/>
      <c r="K14" s="14"/>
      <c r="L14" s="14"/>
      <c r="M14" s="14"/>
      <c r="N14" s="14"/>
      <c r="O14" s="14"/>
      <c r="P14" s="18" t="s">
        <v>298</v>
      </c>
      <c r="Q14" s="18" t="s">
        <v>559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21" t="s">
        <v>72</v>
      </c>
      <c r="B15" s="16" t="s">
        <v>29</v>
      </c>
      <c r="C15" s="16" t="s">
        <v>25</v>
      </c>
      <c r="D15" s="1" t="s">
        <v>560</v>
      </c>
      <c r="E15" s="14"/>
      <c r="I15" s="14"/>
      <c r="J15" s="14"/>
      <c r="K15" s="14"/>
      <c r="L15" s="14"/>
      <c r="M15" s="14"/>
      <c r="N15" s="14"/>
      <c r="O15" s="14"/>
      <c r="P15" s="18" t="s">
        <v>260</v>
      </c>
      <c r="Q15" s="18" t="s">
        <v>562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21" t="s">
        <v>177</v>
      </c>
      <c r="B16" s="16" t="s">
        <v>106</v>
      </c>
      <c r="C16" s="16" t="s">
        <v>99</v>
      </c>
      <c r="D16" s="1" t="s">
        <v>563</v>
      </c>
      <c r="E16" s="14"/>
      <c r="I16" s="14"/>
      <c r="J16" s="14"/>
      <c r="K16" s="14"/>
      <c r="L16" s="14"/>
      <c r="M16" s="14"/>
      <c r="N16" s="14"/>
      <c r="O16" s="14"/>
      <c r="P16" s="18" t="s">
        <v>269</v>
      </c>
      <c r="Q16" s="18" t="s">
        <v>565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21" t="s">
        <v>142</v>
      </c>
      <c r="B17" s="16" t="s">
        <v>30</v>
      </c>
      <c r="C17" s="16" t="s">
        <v>664</v>
      </c>
      <c r="D17" s="1" t="s">
        <v>566</v>
      </c>
      <c r="E17" s="14"/>
      <c r="I17" s="14"/>
      <c r="J17" s="14"/>
      <c r="K17" s="14"/>
      <c r="L17" s="14"/>
      <c r="M17" s="14"/>
      <c r="N17" s="14"/>
      <c r="O17" s="14"/>
      <c r="P17" s="18" t="s">
        <v>271</v>
      </c>
      <c r="Q17" s="18" t="s">
        <v>567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21" t="s">
        <v>121</v>
      </c>
      <c r="B18" s="16" t="s">
        <v>42</v>
      </c>
      <c r="C18" s="16" t="s">
        <v>40</v>
      </c>
      <c r="D18" s="1" t="s">
        <v>568</v>
      </c>
      <c r="E18" s="14"/>
      <c r="I18" s="14"/>
      <c r="J18" s="14"/>
      <c r="K18" s="14"/>
      <c r="L18" s="14"/>
      <c r="M18" s="14"/>
      <c r="N18" s="14"/>
      <c r="O18" s="14"/>
      <c r="P18" s="18" t="s">
        <v>96</v>
      </c>
      <c r="Q18" s="18" t="s">
        <v>569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21" t="s">
        <v>73</v>
      </c>
      <c r="B19" s="16" t="s">
        <v>630</v>
      </c>
      <c r="C19" s="16" t="s">
        <v>25</v>
      </c>
      <c r="D19" s="1" t="s">
        <v>570</v>
      </c>
      <c r="E19" s="14"/>
      <c r="I19" s="14"/>
      <c r="J19" s="14"/>
      <c r="K19" s="14"/>
      <c r="L19" s="14"/>
      <c r="M19" s="14"/>
      <c r="N19" s="14"/>
      <c r="O19" s="14"/>
      <c r="P19" s="18" t="s">
        <v>186</v>
      </c>
      <c r="Q19" s="18" t="s">
        <v>571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21" t="s">
        <v>120</v>
      </c>
      <c r="B20" s="16" t="s">
        <v>31</v>
      </c>
      <c r="C20" s="16" t="s">
        <v>27</v>
      </c>
      <c r="D20" s="1" t="s">
        <v>572</v>
      </c>
      <c r="E20" s="14"/>
      <c r="F20" s="20"/>
      <c r="G20" s="20"/>
      <c r="H20" s="14"/>
      <c r="I20" s="14"/>
      <c r="J20" s="14"/>
      <c r="K20" s="14"/>
      <c r="L20" s="14"/>
      <c r="M20" s="14"/>
      <c r="N20" s="14"/>
      <c r="O20" s="14"/>
      <c r="P20" s="18" t="s">
        <v>219</v>
      </c>
      <c r="Q20" s="18" t="s">
        <v>573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21" t="s">
        <v>161</v>
      </c>
      <c r="B21" s="16" t="s">
        <v>635</v>
      </c>
      <c r="C21" s="16" t="s">
        <v>665</v>
      </c>
      <c r="D21" s="1" t="s">
        <v>574</v>
      </c>
      <c r="E21" s="14"/>
      <c r="F21" s="20"/>
      <c r="G21" s="20"/>
      <c r="H21" s="14"/>
      <c r="I21" s="14"/>
      <c r="J21" s="14"/>
      <c r="K21" s="14"/>
      <c r="L21" s="14"/>
      <c r="M21" s="14"/>
      <c r="N21" s="14"/>
      <c r="O21" s="14"/>
      <c r="P21" s="18" t="s">
        <v>289</v>
      </c>
      <c r="Q21" s="18" t="s">
        <v>575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21" t="s">
        <v>91</v>
      </c>
      <c r="B22" s="16" t="s">
        <v>41</v>
      </c>
      <c r="C22" s="16" t="s">
        <v>666</v>
      </c>
      <c r="D22" s="1" t="s">
        <v>576</v>
      </c>
      <c r="E22" s="14"/>
      <c r="F22" s="20"/>
      <c r="G22" s="20"/>
      <c r="H22" s="14"/>
      <c r="I22" s="14"/>
      <c r="J22" s="14"/>
      <c r="K22" s="14"/>
      <c r="L22" s="14"/>
      <c r="M22" s="14"/>
      <c r="N22" s="14"/>
      <c r="O22" s="14"/>
      <c r="P22" s="18" t="s">
        <v>83</v>
      </c>
      <c r="Q22" s="18" t="s">
        <v>577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21" t="s">
        <v>239</v>
      </c>
      <c r="B23" s="16" t="s">
        <v>640</v>
      </c>
      <c r="C23" s="16" t="s">
        <v>99</v>
      </c>
      <c r="D23" s="1" t="s">
        <v>578</v>
      </c>
      <c r="E23" s="14"/>
      <c r="F23" s="20"/>
      <c r="G23" s="20"/>
      <c r="H23" s="14"/>
      <c r="I23" s="14"/>
      <c r="J23" s="14"/>
      <c r="K23" s="14"/>
      <c r="L23" s="14"/>
      <c r="M23" s="14"/>
      <c r="N23" s="14"/>
      <c r="O23" s="14"/>
      <c r="P23" s="18" t="s">
        <v>215</v>
      </c>
      <c r="Q23" s="18" t="s">
        <v>579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21" t="s">
        <v>147</v>
      </c>
      <c r="B24" s="16" t="s">
        <v>403</v>
      </c>
      <c r="C24" s="16" t="s">
        <v>99</v>
      </c>
      <c r="D24" s="1" t="s">
        <v>580</v>
      </c>
      <c r="E24" s="14"/>
      <c r="F24" s="20"/>
      <c r="G24" s="20"/>
      <c r="H24" s="14"/>
      <c r="I24" s="14"/>
      <c r="J24" s="14"/>
      <c r="K24" s="14"/>
      <c r="L24" s="14"/>
      <c r="M24" s="14"/>
      <c r="N24" s="14"/>
      <c r="O24" s="14"/>
      <c r="P24" s="18" t="s">
        <v>232</v>
      </c>
      <c r="Q24" s="18" t="s">
        <v>581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21" t="s">
        <v>74</v>
      </c>
      <c r="B25" s="16" t="s">
        <v>43</v>
      </c>
      <c r="C25" s="16" t="s">
        <v>40</v>
      </c>
      <c r="D25" s="1" t="s">
        <v>582</v>
      </c>
      <c r="E25" s="14"/>
      <c r="F25" s="20"/>
      <c r="G25" s="20"/>
      <c r="H25" s="14"/>
      <c r="I25" s="14"/>
      <c r="J25" s="14"/>
      <c r="K25" s="14"/>
      <c r="L25" s="14"/>
      <c r="M25" s="14"/>
      <c r="N25" s="14"/>
      <c r="O25" s="14"/>
      <c r="P25" s="18" t="s">
        <v>273</v>
      </c>
      <c r="Q25" s="18" t="s">
        <v>583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21" t="s">
        <v>166</v>
      </c>
      <c r="B26" s="16" t="s">
        <v>242</v>
      </c>
      <c r="C26" s="16" t="s">
        <v>40</v>
      </c>
      <c r="D26" s="1" t="s">
        <v>584</v>
      </c>
      <c r="E26" s="14"/>
      <c r="F26" s="20"/>
      <c r="G26" s="20"/>
      <c r="H26" s="14"/>
      <c r="I26" s="14"/>
      <c r="J26" s="14"/>
      <c r="K26" s="14"/>
      <c r="L26" s="14"/>
      <c r="M26" s="14"/>
      <c r="N26" s="14"/>
      <c r="O26" s="14"/>
      <c r="P26" s="18" t="s">
        <v>285</v>
      </c>
      <c r="Q26" s="18" t="s">
        <v>585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21" t="s">
        <v>126</v>
      </c>
      <c r="B27" s="16" t="s">
        <v>152</v>
      </c>
      <c r="C27" s="16" t="s">
        <v>663</v>
      </c>
      <c r="D27" s="1" t="s">
        <v>586</v>
      </c>
      <c r="E27" s="14"/>
      <c r="F27" s="20"/>
      <c r="G27" s="20"/>
      <c r="H27" s="14"/>
      <c r="I27" s="14"/>
      <c r="J27" s="14"/>
      <c r="K27" s="14"/>
      <c r="L27" s="14"/>
      <c r="M27" s="14"/>
      <c r="N27" s="14"/>
      <c r="O27" s="14"/>
      <c r="P27" s="18" t="s">
        <v>76</v>
      </c>
      <c r="Q27" s="18" t="s">
        <v>587</v>
      </c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21" t="s">
        <v>62</v>
      </c>
      <c r="B28" s="16" t="s">
        <v>53</v>
      </c>
      <c r="C28" s="16" t="s">
        <v>667</v>
      </c>
      <c r="D28" s="1" t="s">
        <v>588</v>
      </c>
      <c r="E28" s="14"/>
      <c r="F28" s="20"/>
      <c r="G28" s="20"/>
      <c r="H28" s="14"/>
      <c r="I28" s="14"/>
      <c r="J28" s="14"/>
      <c r="K28" s="14"/>
      <c r="L28" s="14"/>
      <c r="M28" s="14"/>
      <c r="N28" s="14"/>
      <c r="O28" s="14"/>
      <c r="P28" s="18" t="s">
        <v>218</v>
      </c>
      <c r="Q28" s="18" t="s">
        <v>589</v>
      </c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21" t="s">
        <v>92</v>
      </c>
      <c r="B29" s="16" t="s">
        <v>151</v>
      </c>
      <c r="C29" s="16" t="s">
        <v>150</v>
      </c>
      <c r="D29" s="1" t="s">
        <v>590</v>
      </c>
      <c r="E29" s="14"/>
      <c r="F29" s="20"/>
      <c r="G29" s="20"/>
      <c r="H29" s="14"/>
      <c r="I29" s="14"/>
      <c r="J29" s="14"/>
      <c r="K29" s="14"/>
      <c r="L29" s="14"/>
      <c r="M29" s="14"/>
      <c r="N29" s="14"/>
      <c r="O29" s="14"/>
      <c r="P29" s="18" t="s">
        <v>300</v>
      </c>
      <c r="Q29" s="18" t="s">
        <v>591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21" t="s">
        <v>195</v>
      </c>
      <c r="B30" s="16" t="s">
        <v>404</v>
      </c>
      <c r="C30" s="16" t="s">
        <v>663</v>
      </c>
      <c r="D30" s="1" t="s">
        <v>592</v>
      </c>
      <c r="E30" s="14"/>
      <c r="F30" s="20"/>
      <c r="G30" s="20"/>
      <c r="H30" s="14"/>
      <c r="I30" s="14"/>
      <c r="J30" s="14"/>
      <c r="K30" s="14"/>
      <c r="L30" s="14"/>
      <c r="M30" s="14"/>
      <c r="N30" s="14"/>
      <c r="O30" s="14"/>
      <c r="P30" s="18" t="s">
        <v>77</v>
      </c>
      <c r="Q30" s="18" t="s">
        <v>593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4"/>
      <c r="B31" s="14"/>
      <c r="C31" s="14"/>
      <c r="D31" s="14"/>
      <c r="E31" s="14"/>
      <c r="F31" s="20"/>
      <c r="G31" s="20"/>
      <c r="H31" s="14"/>
      <c r="I31" s="14"/>
      <c r="J31" s="14"/>
      <c r="K31" s="14"/>
      <c r="L31" s="14"/>
      <c r="M31" s="14"/>
      <c r="N31" s="14"/>
      <c r="O31" s="14"/>
      <c r="P31" s="18" t="s">
        <v>317</v>
      </c>
      <c r="Q31" s="18" t="s">
        <v>595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4"/>
      <c r="B32" s="14"/>
      <c r="C32" s="14"/>
      <c r="D32" s="14"/>
      <c r="E32" s="14"/>
      <c r="F32" s="20"/>
      <c r="G32" s="20"/>
      <c r="H32" s="14"/>
      <c r="I32" s="14"/>
      <c r="J32" s="14"/>
      <c r="K32" s="14"/>
      <c r="L32" s="14"/>
      <c r="M32" s="14"/>
      <c r="N32" s="14"/>
      <c r="O32" s="14"/>
      <c r="P32" s="18" t="s">
        <v>295</v>
      </c>
      <c r="Q32" s="18" t="s">
        <v>597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4"/>
      <c r="B33" s="14"/>
      <c r="C33" s="14"/>
      <c r="D33" s="14"/>
      <c r="E33" s="14"/>
      <c r="F33" s="20"/>
      <c r="G33" s="20"/>
      <c r="H33" s="14"/>
      <c r="I33" s="14"/>
      <c r="J33" s="14"/>
      <c r="K33" s="14"/>
      <c r="L33" s="14"/>
      <c r="M33" s="14"/>
      <c r="N33" s="14"/>
      <c r="O33" s="14"/>
      <c r="P33" s="18" t="s">
        <v>95</v>
      </c>
      <c r="Q33" s="18" t="s">
        <v>600</v>
      </c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4"/>
      <c r="B34" s="14"/>
      <c r="C34" s="14"/>
      <c r="D34" s="14"/>
      <c r="E34" s="14"/>
      <c r="F34" s="20"/>
      <c r="G34" s="20"/>
      <c r="H34" s="14"/>
      <c r="I34" s="14"/>
      <c r="J34" s="14"/>
      <c r="K34" s="14"/>
      <c r="L34" s="14"/>
      <c r="M34" s="14"/>
      <c r="N34" s="14"/>
      <c r="O34" s="14"/>
      <c r="P34" s="18" t="s">
        <v>257</v>
      </c>
      <c r="Q34" s="18" t="s">
        <v>602</v>
      </c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14"/>
      <c r="B35" s="14"/>
      <c r="C35" s="14"/>
      <c r="D35" s="14"/>
      <c r="E35" s="14"/>
      <c r="F35" s="20"/>
      <c r="G35" s="20"/>
      <c r="H35" s="14"/>
      <c r="I35" s="14"/>
      <c r="J35" s="14"/>
      <c r="K35" s="14"/>
      <c r="L35" s="14"/>
      <c r="M35" s="14"/>
      <c r="N35" s="14"/>
      <c r="O35" s="14"/>
      <c r="P35" s="18" t="s">
        <v>233</v>
      </c>
      <c r="Q35" s="18" t="s">
        <v>604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14"/>
      <c r="B36" s="14"/>
      <c r="C36" s="14"/>
      <c r="D36" s="14"/>
      <c r="E36" s="14"/>
      <c r="F36" s="20"/>
      <c r="G36" s="20"/>
      <c r="H36" s="14"/>
      <c r="I36" s="14"/>
      <c r="J36" s="14"/>
      <c r="K36" s="14"/>
      <c r="L36" s="14"/>
      <c r="M36" s="14"/>
      <c r="N36" s="14"/>
      <c r="O36" s="14"/>
      <c r="P36" s="18" t="s">
        <v>203</v>
      </c>
      <c r="Q36" s="18" t="s">
        <v>607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14"/>
      <c r="B37" s="14"/>
      <c r="C37" s="14"/>
      <c r="D37" s="14"/>
      <c r="E37" s="14"/>
      <c r="F37" s="20"/>
      <c r="G37" s="20"/>
      <c r="H37" s="14"/>
      <c r="I37" s="14"/>
      <c r="J37" s="14"/>
      <c r="K37" s="14"/>
      <c r="L37" s="14"/>
      <c r="M37" s="14"/>
      <c r="N37" s="14"/>
      <c r="O37" s="14"/>
      <c r="P37" s="18" t="s">
        <v>224</v>
      </c>
      <c r="Q37" s="18" t="s">
        <v>609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4"/>
      <c r="B38" s="14"/>
      <c r="C38" s="14"/>
      <c r="D38" s="14"/>
      <c r="E38" s="14"/>
      <c r="F38" s="20"/>
      <c r="G38" s="20"/>
      <c r="H38" s="14"/>
      <c r="I38" s="14"/>
      <c r="J38" s="14"/>
      <c r="K38" s="14"/>
      <c r="L38" s="14"/>
      <c r="M38" s="14"/>
      <c r="N38" s="14"/>
      <c r="O38" s="14"/>
      <c r="P38" s="18" t="s">
        <v>334</v>
      </c>
      <c r="Q38" s="18" t="s">
        <v>611</v>
      </c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4"/>
      <c r="B39" s="14"/>
      <c r="C39" s="14"/>
      <c r="D39" s="14"/>
      <c r="E39" s="14"/>
      <c r="F39" s="20"/>
      <c r="G39" s="20"/>
      <c r="H39" s="14"/>
      <c r="I39" s="14"/>
      <c r="J39" s="14"/>
      <c r="K39" s="14"/>
      <c r="L39" s="14"/>
      <c r="M39" s="14"/>
      <c r="N39" s="14"/>
      <c r="O39" s="14"/>
      <c r="P39" s="18" t="s">
        <v>276</v>
      </c>
      <c r="Q39" s="18" t="s">
        <v>613</v>
      </c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4"/>
      <c r="B40" s="14"/>
      <c r="C40" s="14"/>
      <c r="D40" s="14"/>
      <c r="E40" s="14"/>
      <c r="F40" s="20"/>
      <c r="G40" s="20"/>
      <c r="H40" s="14"/>
      <c r="I40" s="14"/>
      <c r="J40" s="14"/>
      <c r="K40" s="14"/>
      <c r="L40" s="14"/>
      <c r="M40" s="14"/>
      <c r="N40" s="14"/>
      <c r="O40" s="14"/>
      <c r="P40" s="18" t="s">
        <v>84</v>
      </c>
      <c r="Q40" s="18" t="s">
        <v>615</v>
      </c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14"/>
      <c r="B41" s="14"/>
      <c r="C41" s="14"/>
      <c r="D41" s="14"/>
      <c r="E41" s="14"/>
      <c r="F41" s="20"/>
      <c r="G41" s="20"/>
      <c r="H41" s="14"/>
      <c r="I41" s="14"/>
      <c r="J41" s="14"/>
      <c r="K41" s="14"/>
      <c r="L41" s="14"/>
      <c r="M41" s="14"/>
      <c r="N41" s="14"/>
      <c r="O41" s="14"/>
      <c r="P41" s="18" t="s">
        <v>67</v>
      </c>
      <c r="Q41" s="18" t="s">
        <v>617</v>
      </c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14"/>
      <c r="B42" s="14"/>
      <c r="C42" s="14"/>
      <c r="D42" s="14"/>
      <c r="E42" s="14"/>
      <c r="F42" s="20"/>
      <c r="G42" s="20"/>
      <c r="H42" s="14"/>
      <c r="I42" s="14"/>
      <c r="J42" s="14"/>
      <c r="K42" s="14"/>
      <c r="L42" s="14"/>
      <c r="M42" s="14"/>
      <c r="N42" s="14"/>
      <c r="O42" s="14"/>
      <c r="P42" s="18" t="s">
        <v>204</v>
      </c>
      <c r="Q42" s="18" t="s">
        <v>619</v>
      </c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4"/>
      <c r="B43" s="14"/>
      <c r="C43" s="14"/>
      <c r="D43" s="14"/>
      <c r="E43" s="14"/>
      <c r="F43" s="20"/>
      <c r="G43" s="20"/>
      <c r="H43" s="14"/>
      <c r="I43" s="14"/>
      <c r="J43" s="14"/>
      <c r="K43" s="14"/>
      <c r="L43" s="14"/>
      <c r="M43" s="14"/>
      <c r="N43" s="14"/>
      <c r="O43" s="14"/>
      <c r="P43" s="18" t="s">
        <v>372</v>
      </c>
      <c r="Q43" s="18" t="s">
        <v>621</v>
      </c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14"/>
      <c r="B44" s="14"/>
      <c r="C44" s="14"/>
      <c r="D44" s="14"/>
      <c r="E44" s="14"/>
      <c r="F44" s="20"/>
      <c r="G44" s="20"/>
      <c r="H44" s="14"/>
      <c r="I44" s="14"/>
      <c r="J44" s="14"/>
      <c r="K44" s="14"/>
      <c r="L44" s="14"/>
      <c r="M44" s="14"/>
      <c r="N44" s="14"/>
      <c r="O44" s="14"/>
      <c r="P44" s="18" t="s">
        <v>329</v>
      </c>
      <c r="Q44" s="18" t="s">
        <v>623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4"/>
      <c r="B45" s="14"/>
      <c r="C45" s="14"/>
      <c r="D45" s="14"/>
      <c r="E45" s="14"/>
      <c r="F45" s="20"/>
      <c r="G45" s="20"/>
      <c r="H45" s="14"/>
      <c r="I45" s="14"/>
      <c r="J45" s="14"/>
      <c r="K45" s="14"/>
      <c r="L45" s="14"/>
      <c r="M45" s="14"/>
      <c r="N45" s="14"/>
      <c r="O45" s="14"/>
      <c r="P45" s="18" t="s">
        <v>264</v>
      </c>
      <c r="Q45" s="18" t="s">
        <v>625</v>
      </c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4"/>
      <c r="B46" s="14"/>
      <c r="C46" s="14"/>
      <c r="D46" s="14"/>
      <c r="E46" s="14"/>
      <c r="F46" s="20"/>
      <c r="G46" s="20"/>
      <c r="H46" s="14"/>
      <c r="I46" s="14"/>
      <c r="J46" s="14"/>
      <c r="K46" s="14"/>
      <c r="L46" s="14"/>
      <c r="M46" s="14"/>
      <c r="N46" s="14"/>
      <c r="O46" s="14"/>
      <c r="P46" s="18" t="s">
        <v>94</v>
      </c>
      <c r="Q46" s="18" t="s">
        <v>627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4"/>
      <c r="B47" s="14"/>
      <c r="C47" s="14"/>
      <c r="D47" s="14"/>
      <c r="E47" s="14"/>
      <c r="F47" s="20"/>
      <c r="G47" s="20"/>
      <c r="H47" s="14"/>
      <c r="I47" s="14"/>
      <c r="J47" s="14"/>
      <c r="K47" s="14"/>
      <c r="L47" s="14"/>
      <c r="M47" s="14"/>
      <c r="N47" s="14"/>
      <c r="O47" s="14"/>
      <c r="P47" s="18" t="s">
        <v>200</v>
      </c>
      <c r="Q47" s="18" t="s">
        <v>629</v>
      </c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14"/>
      <c r="B48" s="14"/>
      <c r="C48" s="14"/>
      <c r="D48" s="14"/>
      <c r="E48" s="14"/>
      <c r="F48" s="20"/>
      <c r="G48" s="20"/>
      <c r="H48" s="14"/>
      <c r="I48" s="14"/>
      <c r="J48" s="14"/>
      <c r="K48" s="14"/>
      <c r="L48" s="14"/>
      <c r="M48" s="14"/>
      <c r="N48" s="14"/>
      <c r="O48" s="14"/>
      <c r="P48" s="18" t="s">
        <v>208</v>
      </c>
      <c r="Q48" s="18" t="s">
        <v>632</v>
      </c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4"/>
      <c r="B49" s="14"/>
      <c r="C49" s="14"/>
      <c r="D49" s="14"/>
      <c r="E49" s="14"/>
      <c r="F49" s="20"/>
      <c r="G49" s="20"/>
      <c r="H49" s="14"/>
      <c r="I49" s="14"/>
      <c r="J49" s="14"/>
      <c r="K49" s="14"/>
      <c r="L49" s="14"/>
      <c r="M49" s="14"/>
      <c r="N49" s="14"/>
      <c r="O49" s="14"/>
      <c r="P49" s="18" t="s">
        <v>205</v>
      </c>
      <c r="Q49" s="18" t="s">
        <v>634</v>
      </c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14"/>
      <c r="B50" s="14"/>
      <c r="C50" s="14"/>
      <c r="D50" s="14"/>
      <c r="E50" s="14"/>
      <c r="F50" s="20"/>
      <c r="G50" s="20"/>
      <c r="H50" s="14"/>
      <c r="I50" s="14"/>
      <c r="J50" s="14"/>
      <c r="K50" s="14"/>
      <c r="L50" s="14"/>
      <c r="M50" s="14"/>
      <c r="N50" s="14"/>
      <c r="O50" s="14"/>
      <c r="P50" s="18" t="s">
        <v>85</v>
      </c>
      <c r="Q50" s="18" t="s">
        <v>637</v>
      </c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14"/>
      <c r="B51" s="14"/>
      <c r="C51" s="14"/>
      <c r="D51" s="14"/>
      <c r="E51" s="14"/>
      <c r="F51" s="20"/>
      <c r="G51" s="20"/>
      <c r="H51" s="14"/>
      <c r="I51" s="14"/>
      <c r="J51" s="14"/>
      <c r="K51" s="14"/>
      <c r="L51" s="14"/>
      <c r="M51" s="14"/>
      <c r="N51" s="14"/>
      <c r="O51" s="14"/>
      <c r="P51" s="18" t="s">
        <v>78</v>
      </c>
      <c r="Q51" s="18" t="s">
        <v>639</v>
      </c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14"/>
      <c r="B52" s="14"/>
      <c r="C52" s="14"/>
      <c r="D52" s="14"/>
      <c r="E52" s="14"/>
      <c r="F52" s="20"/>
      <c r="G52" s="20"/>
      <c r="H52" s="14"/>
      <c r="I52" s="14"/>
      <c r="J52" s="14"/>
      <c r="K52" s="14"/>
      <c r="L52" s="14"/>
      <c r="M52" s="14"/>
      <c r="N52" s="14"/>
      <c r="O52" s="14"/>
      <c r="P52" s="18" t="s">
        <v>187</v>
      </c>
      <c r="Q52" s="18" t="s">
        <v>642</v>
      </c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4"/>
      <c r="B53" s="14"/>
      <c r="C53" s="14"/>
      <c r="D53" s="14"/>
      <c r="E53" s="14"/>
      <c r="F53" s="20"/>
      <c r="G53" s="20"/>
      <c r="H53" s="14"/>
      <c r="I53" s="14"/>
      <c r="J53" s="14"/>
      <c r="K53" s="14"/>
      <c r="L53" s="14"/>
      <c r="M53" s="14"/>
      <c r="N53" s="14"/>
      <c r="O53" s="14"/>
      <c r="P53" s="18" t="s">
        <v>259</v>
      </c>
      <c r="Q53" s="18" t="s">
        <v>644</v>
      </c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14"/>
      <c r="B54" s="14"/>
      <c r="C54" s="14"/>
      <c r="D54" s="14"/>
      <c r="E54" s="14"/>
      <c r="F54" s="20"/>
      <c r="G54" s="20"/>
      <c r="H54" s="14"/>
      <c r="I54" s="14"/>
      <c r="J54" s="14"/>
      <c r="K54" s="14"/>
      <c r="L54" s="14"/>
      <c r="M54" s="14"/>
      <c r="N54" s="14"/>
      <c r="O54" s="14"/>
      <c r="P54" s="18" t="s">
        <v>268</v>
      </c>
      <c r="Q54" s="18" t="s">
        <v>646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4"/>
      <c r="B55" s="14"/>
      <c r="C55" s="14"/>
      <c r="D55" s="14"/>
      <c r="E55" s="14"/>
      <c r="F55" s="20"/>
      <c r="G55" s="20"/>
      <c r="H55" s="14"/>
      <c r="I55" s="14"/>
      <c r="J55" s="14"/>
      <c r="K55" s="14"/>
      <c r="L55" s="14"/>
      <c r="M55" s="14"/>
      <c r="N55" s="14"/>
      <c r="O55" s="14"/>
      <c r="P55" s="18" t="s">
        <v>265</v>
      </c>
      <c r="Q55" s="18" t="s">
        <v>648</v>
      </c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14"/>
      <c r="B56" s="14"/>
      <c r="C56" s="14"/>
      <c r="D56" s="14"/>
      <c r="E56" s="14"/>
      <c r="F56" s="20"/>
      <c r="G56" s="20"/>
      <c r="H56" s="14"/>
      <c r="I56" s="14"/>
      <c r="J56" s="14"/>
      <c r="K56" s="14"/>
      <c r="L56" s="14"/>
      <c r="M56" s="14"/>
      <c r="N56" s="14"/>
      <c r="O56" s="14"/>
      <c r="P56" s="18" t="s">
        <v>196</v>
      </c>
      <c r="Q56" s="18" t="s">
        <v>650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4"/>
      <c r="B57" s="14"/>
      <c r="C57" s="14"/>
      <c r="D57" s="14"/>
      <c r="E57" s="14"/>
      <c r="F57" s="20"/>
      <c r="G57" s="20"/>
      <c r="H57" s="14"/>
      <c r="I57" s="14"/>
      <c r="J57" s="14"/>
      <c r="K57" s="14"/>
      <c r="L57" s="14"/>
      <c r="M57" s="14"/>
      <c r="N57" s="14"/>
      <c r="O57" s="14"/>
      <c r="P57" s="18" t="s">
        <v>199</v>
      </c>
      <c r="Q57" s="18" t="s">
        <v>652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14"/>
      <c r="B58" s="14"/>
      <c r="C58" s="14"/>
      <c r="D58" s="14"/>
      <c r="E58" s="14"/>
      <c r="F58" s="20"/>
      <c r="G58" s="20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4"/>
      <c r="B59" s="14"/>
      <c r="C59" s="14"/>
      <c r="D59" s="14"/>
      <c r="E59" s="14"/>
      <c r="F59" s="20"/>
      <c r="G59" s="20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4"/>
      <c r="B60" s="14"/>
      <c r="C60" s="14"/>
      <c r="D60" s="14"/>
      <c r="E60" s="14"/>
      <c r="F60" s="20"/>
      <c r="G60" s="2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4"/>
      <c r="B61" s="14"/>
      <c r="C61" s="14"/>
      <c r="D61" s="14"/>
      <c r="E61" s="14"/>
      <c r="F61" s="20"/>
      <c r="G61" s="20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14"/>
      <c r="B62" s="14"/>
      <c r="C62" s="14"/>
      <c r="D62" s="14"/>
      <c r="E62" s="14"/>
      <c r="F62" s="20"/>
      <c r="G62" s="20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4"/>
      <c r="B63" s="14"/>
      <c r="C63" s="14"/>
      <c r="D63" s="14"/>
      <c r="E63" s="14"/>
      <c r="F63" s="20"/>
      <c r="G63" s="20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14"/>
      <c r="B64" s="14"/>
      <c r="C64" s="14"/>
      <c r="D64" s="14"/>
      <c r="E64" s="14"/>
      <c r="F64" s="20"/>
      <c r="G64" s="20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4"/>
      <c r="B65" s="14"/>
      <c r="C65" s="14"/>
      <c r="D65" s="14"/>
      <c r="E65" s="14"/>
      <c r="F65" s="20"/>
      <c r="G65" s="20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14"/>
      <c r="B66" s="14"/>
      <c r="C66" s="14"/>
      <c r="D66" s="14"/>
      <c r="E66" s="14"/>
      <c r="F66" s="20"/>
      <c r="G66" s="20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4"/>
      <c r="B67" s="14"/>
      <c r="C67" s="14"/>
      <c r="D67" s="14"/>
      <c r="E67" s="14"/>
      <c r="F67" s="20"/>
      <c r="G67" s="20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14"/>
      <c r="B68" s="14"/>
      <c r="C68" s="14"/>
      <c r="D68" s="14"/>
      <c r="E68" s="14"/>
      <c r="F68" s="20"/>
      <c r="G68" s="20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4"/>
      <c r="B69" s="14"/>
      <c r="C69" s="14"/>
      <c r="D69" s="14"/>
      <c r="E69" s="14"/>
      <c r="F69" s="20"/>
      <c r="G69" s="20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14"/>
      <c r="B70" s="14"/>
      <c r="C70" s="14"/>
      <c r="D70" s="14"/>
      <c r="E70" s="14"/>
      <c r="F70" s="20"/>
      <c r="G70" s="20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4"/>
      <c r="B71" s="14"/>
      <c r="C71" s="14"/>
      <c r="D71" s="14"/>
      <c r="E71" s="14"/>
      <c r="F71" s="20"/>
      <c r="G71" s="20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14"/>
      <c r="B72" s="14"/>
      <c r="C72" s="14"/>
      <c r="D72" s="14"/>
      <c r="E72" s="14"/>
      <c r="F72" s="20"/>
      <c r="G72" s="20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4"/>
      <c r="B73" s="14"/>
      <c r="C73" s="14"/>
      <c r="D73" s="14"/>
      <c r="E73" s="14"/>
      <c r="F73" s="20"/>
      <c r="G73" s="20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4"/>
      <c r="B74" s="14"/>
      <c r="C74" s="14"/>
      <c r="D74" s="14"/>
      <c r="E74" s="14"/>
      <c r="F74" s="20"/>
      <c r="G74" s="20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4"/>
      <c r="B75" s="14"/>
      <c r="C75" s="14"/>
      <c r="D75" s="14"/>
      <c r="E75" s="14"/>
      <c r="F75" s="20"/>
      <c r="G75" s="20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14"/>
      <c r="B76" s="14"/>
      <c r="C76" s="14"/>
      <c r="D76" s="14"/>
      <c r="E76" s="14"/>
      <c r="F76" s="20"/>
      <c r="G76" s="20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4"/>
      <c r="B77" s="14"/>
      <c r="C77" s="14"/>
      <c r="D77" s="14"/>
      <c r="E77" s="14"/>
      <c r="F77" s="20"/>
      <c r="G77" s="20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14"/>
      <c r="B78" s="14"/>
      <c r="C78" s="14"/>
      <c r="D78" s="14"/>
      <c r="E78" s="14"/>
      <c r="F78" s="20"/>
      <c r="G78" s="20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4"/>
      <c r="B79" s="14"/>
      <c r="C79" s="14"/>
      <c r="D79" s="14"/>
      <c r="E79" s="14"/>
      <c r="F79" s="20"/>
      <c r="G79" s="20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14"/>
      <c r="B80" s="14"/>
      <c r="C80" s="14"/>
      <c r="D80" s="14"/>
      <c r="E80" s="14"/>
      <c r="F80" s="20"/>
      <c r="G80" s="20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4"/>
      <c r="B81" s="14"/>
      <c r="C81" s="14"/>
      <c r="D81" s="14"/>
      <c r="E81" s="14"/>
      <c r="F81" s="20"/>
      <c r="G81" s="20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4"/>
      <c r="B82" s="14"/>
      <c r="C82" s="14"/>
      <c r="D82" s="14"/>
      <c r="E82" s="14"/>
      <c r="F82" s="20"/>
      <c r="G82" s="20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4"/>
      <c r="C83" s="14"/>
      <c r="D83" s="14"/>
      <c r="E83" s="14"/>
      <c r="F83" s="20"/>
      <c r="G83" s="20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4"/>
      <c r="C84" s="14"/>
      <c r="D84" s="14"/>
      <c r="E84" s="14"/>
      <c r="F84" s="20"/>
      <c r="G84" s="20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4"/>
      <c r="C85" s="14"/>
      <c r="D85" s="14"/>
      <c r="E85" s="14"/>
      <c r="F85" s="20"/>
      <c r="G85" s="20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4"/>
      <c r="C86" s="14"/>
      <c r="D86" s="14"/>
      <c r="E86" s="14"/>
      <c r="F86" s="20"/>
      <c r="G86" s="20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4"/>
      <c r="C87" s="14"/>
      <c r="D87" s="14"/>
      <c r="E87" s="14"/>
      <c r="F87" s="20"/>
      <c r="G87" s="20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4"/>
      <c r="C88" s="14"/>
      <c r="D88" s="14"/>
      <c r="E88" s="14"/>
      <c r="F88" s="20"/>
      <c r="G88" s="20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4"/>
      <c r="C89" s="14"/>
      <c r="D89" s="14"/>
      <c r="E89" s="14"/>
      <c r="F89" s="20"/>
      <c r="G89" s="20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4"/>
      <c r="C90" s="14"/>
      <c r="D90" s="14"/>
      <c r="E90" s="14"/>
      <c r="F90" s="20"/>
      <c r="G90" s="20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4"/>
      <c r="C91" s="14"/>
      <c r="D91" s="14"/>
      <c r="E91" s="14"/>
      <c r="F91" s="20"/>
      <c r="G91" s="20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4"/>
      <c r="C92" s="14"/>
      <c r="D92" s="14"/>
      <c r="E92" s="14"/>
      <c r="F92" s="20"/>
      <c r="G92" s="20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4"/>
      <c r="C93" s="14"/>
      <c r="D93" s="14"/>
      <c r="E93" s="14"/>
      <c r="F93" s="20"/>
      <c r="G93" s="20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4"/>
      <c r="D94" s="14"/>
      <c r="E94" s="14"/>
      <c r="F94" s="20"/>
      <c r="G94" s="20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4"/>
      <c r="D95" s="14"/>
      <c r="E95" s="14"/>
      <c r="F95" s="20"/>
      <c r="G95" s="20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4"/>
      <c r="D96" s="14"/>
      <c r="E96" s="14"/>
      <c r="F96" s="20"/>
      <c r="G96" s="20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4"/>
      <c r="D97" s="14"/>
      <c r="E97" s="14"/>
      <c r="F97" s="20"/>
      <c r="G97" s="20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4"/>
      <c r="D98" s="14"/>
      <c r="E98" s="14"/>
      <c r="F98" s="20"/>
      <c r="G98" s="20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4"/>
      <c r="D99" s="14"/>
      <c r="E99" s="14"/>
      <c r="F99" s="20"/>
      <c r="G99" s="20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4"/>
      <c r="D100" s="14"/>
      <c r="E100" s="14"/>
      <c r="F100" s="20"/>
      <c r="G100" s="20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4"/>
      <c r="D101" s="14"/>
      <c r="E101" s="14"/>
      <c r="F101" s="20"/>
      <c r="G101" s="20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4"/>
      <c r="D102" s="14"/>
      <c r="E102" s="14"/>
      <c r="F102" s="20"/>
      <c r="G102" s="20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4"/>
      <c r="D103" s="14"/>
      <c r="E103" s="14"/>
      <c r="F103" s="20"/>
      <c r="G103" s="20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4"/>
      <c r="D104" s="14"/>
      <c r="E104" s="14"/>
      <c r="F104" s="20"/>
      <c r="G104" s="20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4"/>
      <c r="D105" s="14"/>
      <c r="E105" s="14"/>
      <c r="F105" s="20"/>
      <c r="G105" s="20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4"/>
      <c r="D106" s="14"/>
      <c r="E106" s="14"/>
      <c r="F106" s="20"/>
      <c r="G106" s="20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4"/>
      <c r="D107" s="14"/>
      <c r="E107" s="14"/>
      <c r="F107" s="20"/>
      <c r="G107" s="20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4"/>
      <c r="D108" s="14"/>
      <c r="E108" s="14"/>
      <c r="F108" s="20"/>
      <c r="G108" s="20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4"/>
      <c r="D109" s="14"/>
      <c r="E109" s="14"/>
      <c r="F109" s="20"/>
      <c r="G109" s="20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4"/>
      <c r="D110" s="14"/>
      <c r="E110" s="14"/>
      <c r="F110" s="20"/>
      <c r="G110" s="20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4"/>
      <c r="D111" s="14"/>
      <c r="E111" s="14"/>
      <c r="F111" s="20"/>
      <c r="G111" s="20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4"/>
      <c r="D112" s="14"/>
      <c r="E112" s="14"/>
      <c r="F112" s="20"/>
      <c r="G112" s="20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4"/>
      <c r="D113" s="14"/>
      <c r="E113" s="14"/>
      <c r="F113" s="20"/>
      <c r="G113" s="20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4"/>
      <c r="D114" s="14"/>
      <c r="E114" s="14"/>
      <c r="F114" s="20"/>
      <c r="G114" s="20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4"/>
      <c r="D115" s="14"/>
      <c r="E115" s="14"/>
      <c r="F115" s="20"/>
      <c r="G115" s="20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20"/>
      <c r="G116" s="20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4"/>
      <c r="D117" s="14"/>
      <c r="E117" s="14"/>
      <c r="F117" s="20"/>
      <c r="G117" s="20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4"/>
      <c r="D118" s="14"/>
      <c r="E118" s="14"/>
      <c r="F118" s="20"/>
      <c r="G118" s="20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4"/>
      <c r="D119" s="14"/>
      <c r="E119" s="14"/>
      <c r="F119" s="20"/>
      <c r="G119" s="20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20"/>
      <c r="G120" s="20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20"/>
      <c r="G121" s="20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20"/>
      <c r="G122" s="20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20"/>
      <c r="G123" s="20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20"/>
      <c r="G124" s="20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20"/>
      <c r="G125" s="20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20"/>
      <c r="G126" s="20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20"/>
      <c r="G127" s="20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20"/>
      <c r="G128" s="20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20"/>
      <c r="G129" s="20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20"/>
      <c r="G130" s="20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20"/>
      <c r="G131" s="20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20"/>
      <c r="G132" s="20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20"/>
      <c r="G133" s="20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20"/>
      <c r="G134" s="20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20"/>
      <c r="G135" s="20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20"/>
      <c r="G136" s="20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20"/>
      <c r="G137" s="20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20"/>
      <c r="G138" s="20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20"/>
      <c r="G139" s="20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20"/>
      <c r="G140" s="20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20"/>
      <c r="G141" s="20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20"/>
      <c r="G142" s="20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20"/>
      <c r="G143" s="20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20"/>
      <c r="G144" s="20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20"/>
      <c r="G145" s="20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20"/>
      <c r="G146" s="20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20"/>
      <c r="G147" s="20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20"/>
      <c r="G148" s="20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20"/>
      <c r="G149" s="20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20"/>
      <c r="G150" s="20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20"/>
      <c r="G151" s="20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20"/>
      <c r="G152" s="20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20"/>
      <c r="G153" s="20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20"/>
      <c r="G154" s="20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20"/>
      <c r="G155" s="20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20"/>
      <c r="G156" s="20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20"/>
      <c r="G157" s="20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20"/>
      <c r="G158" s="20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20"/>
      <c r="G159" s="20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20"/>
      <c r="G160" s="20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20"/>
      <c r="G161" s="20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20"/>
      <c r="G162" s="20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20"/>
      <c r="G163" s="20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20"/>
      <c r="G164" s="20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20"/>
      <c r="G165" s="20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20"/>
      <c r="G166" s="20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20"/>
      <c r="G167" s="20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20"/>
      <c r="G168" s="20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20"/>
      <c r="G169" s="20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20"/>
      <c r="G170" s="20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20"/>
      <c r="G171" s="20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20"/>
      <c r="G172" s="20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20"/>
      <c r="G173" s="20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20"/>
      <c r="G174" s="20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20"/>
      <c r="G175" s="20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20"/>
      <c r="G176" s="20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20"/>
      <c r="G177" s="20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20"/>
      <c r="G178" s="20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20"/>
      <c r="G179" s="20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20"/>
      <c r="G180" s="20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20"/>
      <c r="G181" s="20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20"/>
      <c r="G182" s="20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20"/>
      <c r="G183" s="20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20"/>
      <c r="G184" s="20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20"/>
      <c r="G185" s="20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20"/>
      <c r="G186" s="20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20"/>
      <c r="G187" s="20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20"/>
      <c r="G188" s="20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20"/>
      <c r="G189" s="20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20"/>
      <c r="G190" s="20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20"/>
      <c r="G191" s="20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20"/>
      <c r="G192" s="20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20"/>
      <c r="G193" s="20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20"/>
      <c r="G194" s="20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20"/>
      <c r="G195" s="20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20"/>
      <c r="G196" s="20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20"/>
      <c r="G197" s="20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20"/>
      <c r="G198" s="20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20"/>
      <c r="G199" s="20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20"/>
      <c r="G200" s="20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20"/>
      <c r="G201" s="20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20"/>
      <c r="G202" s="20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20"/>
      <c r="G203" s="20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20"/>
      <c r="G204" s="20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20"/>
      <c r="G205" s="20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20"/>
      <c r="G206" s="20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20"/>
      <c r="G207" s="20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20"/>
      <c r="G208" s="20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20"/>
      <c r="G209" s="20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20"/>
      <c r="G210" s="20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20"/>
      <c r="G211" s="20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20"/>
      <c r="G212" s="20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20"/>
      <c r="G213" s="20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20"/>
      <c r="G214" s="20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20"/>
      <c r="G215" s="20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20"/>
      <c r="G216" s="20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20"/>
      <c r="G217" s="20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20"/>
      <c r="G218" s="20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20"/>
      <c r="G219" s="20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20"/>
      <c r="G220" s="20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20"/>
      <c r="G221" s="20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20"/>
      <c r="G222" s="20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20"/>
      <c r="G223" s="20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20"/>
      <c r="G224" s="20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20"/>
      <c r="G225" s="20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20"/>
      <c r="G226" s="20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20"/>
      <c r="G227" s="20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20"/>
      <c r="G228" s="20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20"/>
      <c r="G229" s="20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20"/>
      <c r="G230" s="20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20"/>
      <c r="G231" s="20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20"/>
      <c r="G232" s="20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20"/>
      <c r="G233" s="20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20"/>
      <c r="G234" s="20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20"/>
      <c r="G235" s="20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20"/>
      <c r="G236" s="20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20"/>
      <c r="G237" s="20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20"/>
      <c r="G238" s="20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20"/>
      <c r="G239" s="20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20"/>
      <c r="G240" s="20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20"/>
      <c r="G241" s="20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20"/>
      <c r="G242" s="20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20"/>
      <c r="G243" s="20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20"/>
      <c r="G244" s="20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20"/>
      <c r="G245" s="20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20"/>
      <c r="G246" s="20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20"/>
      <c r="G247" s="20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20"/>
      <c r="G248" s="20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20"/>
      <c r="G249" s="20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20"/>
      <c r="G250" s="20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20"/>
      <c r="G251" s="20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20"/>
      <c r="G252" s="20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20"/>
      <c r="G253" s="20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20"/>
      <c r="G254" s="20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20"/>
      <c r="G255" s="20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20"/>
      <c r="G256" s="20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20"/>
      <c r="G257" s="20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20"/>
      <c r="G258" s="20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20"/>
      <c r="G259" s="20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20"/>
      <c r="G260" s="20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20"/>
      <c r="G261" s="20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20"/>
      <c r="G262" s="20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20"/>
      <c r="G263" s="20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20"/>
      <c r="G264" s="20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20"/>
      <c r="G265" s="20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20"/>
      <c r="G266" s="20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20"/>
      <c r="G267" s="20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20"/>
      <c r="G268" s="20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20"/>
      <c r="G269" s="20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20"/>
      <c r="G270" s="20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20"/>
      <c r="G271" s="20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20"/>
      <c r="G272" s="20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20"/>
      <c r="G273" s="20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20"/>
      <c r="G274" s="20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20"/>
      <c r="G275" s="20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20"/>
      <c r="G276" s="20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20"/>
      <c r="G277" s="20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20"/>
      <c r="G278" s="20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20"/>
      <c r="G279" s="20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20"/>
      <c r="G280" s="20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20"/>
      <c r="G281" s="20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20"/>
      <c r="G282" s="20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20"/>
      <c r="G283" s="20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20"/>
      <c r="G284" s="20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20"/>
      <c r="G285" s="20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20"/>
      <c r="G286" s="20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20"/>
      <c r="G287" s="20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20"/>
      <c r="G288" s="20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20"/>
      <c r="G289" s="20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20"/>
      <c r="G290" s="20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20"/>
      <c r="G291" s="20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20"/>
      <c r="G292" s="20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20"/>
      <c r="G293" s="20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20"/>
      <c r="G294" s="20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20"/>
      <c r="G295" s="20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20"/>
      <c r="G296" s="20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20"/>
      <c r="G297" s="20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20"/>
      <c r="G298" s="20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20"/>
      <c r="G299" s="20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20"/>
      <c r="G300" s="20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20"/>
      <c r="G301" s="20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20"/>
      <c r="G302" s="20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20"/>
      <c r="G303" s="20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20"/>
      <c r="G304" s="20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20"/>
      <c r="G305" s="20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20"/>
      <c r="G306" s="20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20"/>
      <c r="G307" s="20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20"/>
      <c r="G308" s="20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20"/>
      <c r="G309" s="20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20"/>
      <c r="G310" s="20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20"/>
      <c r="G311" s="20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20"/>
      <c r="G312" s="20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20"/>
      <c r="G313" s="20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20"/>
      <c r="G314" s="20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20"/>
      <c r="G315" s="20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20"/>
      <c r="G316" s="20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20"/>
      <c r="G317" s="20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20"/>
      <c r="G318" s="20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20"/>
      <c r="G319" s="20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20"/>
      <c r="G320" s="20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20"/>
      <c r="G321" s="20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20"/>
      <c r="G322" s="20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20"/>
      <c r="G323" s="20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20"/>
      <c r="G324" s="20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20"/>
      <c r="G325" s="20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20"/>
      <c r="G326" s="20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20"/>
      <c r="G327" s="20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20"/>
      <c r="G328" s="20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20"/>
      <c r="G329" s="20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20"/>
      <c r="G330" s="20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20"/>
      <c r="G331" s="20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20"/>
      <c r="G332" s="20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20"/>
      <c r="G333" s="20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20"/>
      <c r="G334" s="20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20"/>
      <c r="G335" s="20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20"/>
      <c r="G336" s="20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20"/>
      <c r="G337" s="20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20"/>
      <c r="G338" s="20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20"/>
      <c r="G339" s="20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20"/>
      <c r="G340" s="20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20"/>
      <c r="G341" s="20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20"/>
      <c r="G342" s="20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20"/>
      <c r="G343" s="20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20"/>
      <c r="G344" s="20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20"/>
      <c r="G345" s="20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20"/>
      <c r="G346" s="20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20"/>
      <c r="G347" s="20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20"/>
      <c r="G348" s="20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20"/>
      <c r="G349" s="20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20"/>
      <c r="G350" s="20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20"/>
      <c r="G351" s="20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20"/>
      <c r="G352" s="20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20"/>
      <c r="G353" s="20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20"/>
      <c r="G354" s="20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20"/>
      <c r="G355" s="20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20"/>
      <c r="G356" s="20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20"/>
      <c r="G357" s="20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20"/>
      <c r="G358" s="20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20"/>
      <c r="G359" s="20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20"/>
      <c r="G360" s="20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20"/>
      <c r="G361" s="20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20"/>
      <c r="G362" s="20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20"/>
      <c r="G363" s="20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20"/>
      <c r="G364" s="20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20"/>
      <c r="G365" s="20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20"/>
      <c r="G366" s="20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20"/>
      <c r="G367" s="20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20"/>
      <c r="G368" s="20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20"/>
      <c r="G369" s="20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20"/>
      <c r="G370" s="20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20"/>
      <c r="G371" s="20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20"/>
      <c r="G372" s="20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20"/>
      <c r="G373" s="20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20"/>
      <c r="G374" s="20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20"/>
      <c r="G375" s="20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20"/>
      <c r="G376" s="20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20"/>
      <c r="G377" s="20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20"/>
      <c r="G378" s="20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20"/>
      <c r="G379" s="20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20"/>
      <c r="G380" s="20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20"/>
      <c r="G381" s="20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20"/>
      <c r="G382" s="20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20"/>
      <c r="G383" s="20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20"/>
      <c r="G384" s="20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20"/>
      <c r="G385" s="20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20"/>
      <c r="G386" s="20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20"/>
      <c r="G387" s="20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20"/>
      <c r="G388" s="20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20"/>
      <c r="G389" s="20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20"/>
      <c r="G390" s="20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20"/>
      <c r="G391" s="20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20"/>
      <c r="G392" s="20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20"/>
      <c r="G393" s="20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20"/>
      <c r="G394" s="20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20"/>
      <c r="G395" s="20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20"/>
      <c r="G396" s="20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20"/>
      <c r="G397" s="20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20"/>
      <c r="G398" s="20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20"/>
      <c r="G399" s="20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20"/>
      <c r="G400" s="20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20"/>
      <c r="G401" s="20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20"/>
      <c r="G402" s="20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20"/>
      <c r="G403" s="20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20"/>
      <c r="G404" s="20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20"/>
      <c r="G405" s="20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20"/>
      <c r="G406" s="20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20"/>
      <c r="G407" s="20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20"/>
      <c r="G408" s="20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20"/>
      <c r="G409" s="20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20"/>
      <c r="G410" s="20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20"/>
      <c r="G411" s="20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20"/>
      <c r="G412" s="20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20"/>
      <c r="G413" s="20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20"/>
      <c r="G414" s="20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20"/>
      <c r="G415" s="20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20"/>
      <c r="G416" s="20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20"/>
      <c r="G417" s="20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20"/>
      <c r="G418" s="20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20"/>
      <c r="G419" s="20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20"/>
      <c r="G420" s="20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20"/>
      <c r="G421" s="20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20"/>
      <c r="G422" s="20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20"/>
      <c r="G423" s="20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20"/>
      <c r="G424" s="20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20"/>
      <c r="G425" s="20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20"/>
      <c r="G426" s="20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20"/>
      <c r="G427" s="20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20"/>
      <c r="G428" s="20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20"/>
      <c r="G429" s="20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20"/>
      <c r="G430" s="20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20"/>
      <c r="G431" s="20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20"/>
      <c r="G432" s="20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20"/>
      <c r="G433" s="20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20"/>
      <c r="G434" s="20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20"/>
      <c r="G435" s="20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20"/>
      <c r="G436" s="20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20"/>
      <c r="G437" s="20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20"/>
      <c r="G438" s="20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20"/>
      <c r="G439" s="20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20"/>
      <c r="G440" s="20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20"/>
      <c r="G441" s="20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20"/>
      <c r="G442" s="20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20"/>
      <c r="G443" s="20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20"/>
      <c r="G444" s="20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20"/>
      <c r="G445" s="20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20"/>
      <c r="G446" s="20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20"/>
      <c r="G447" s="20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20"/>
      <c r="G448" s="20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20"/>
      <c r="G449" s="20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20"/>
      <c r="G450" s="20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20"/>
      <c r="G451" s="20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20"/>
      <c r="G452" s="20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20"/>
      <c r="G453" s="20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20"/>
      <c r="G454" s="20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20"/>
      <c r="G455" s="20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20"/>
      <c r="G456" s="20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20"/>
      <c r="G457" s="20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20"/>
      <c r="G458" s="20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20"/>
      <c r="G459" s="20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20"/>
      <c r="G460" s="20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20"/>
      <c r="G461" s="20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20"/>
      <c r="G462" s="20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20"/>
      <c r="G463" s="20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20"/>
      <c r="G464" s="20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20"/>
      <c r="G465" s="20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20"/>
      <c r="G466" s="20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20"/>
      <c r="G467" s="20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20"/>
      <c r="G468" s="20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20"/>
      <c r="G469" s="20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20"/>
      <c r="G470" s="20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20"/>
      <c r="G471" s="20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20"/>
      <c r="G472" s="20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20"/>
      <c r="G473" s="20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20"/>
      <c r="G474" s="20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20"/>
      <c r="G475" s="20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20"/>
      <c r="G476" s="20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20"/>
      <c r="G477" s="20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20"/>
      <c r="G478" s="20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20"/>
      <c r="G479" s="20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20"/>
      <c r="G480" s="20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20"/>
      <c r="G481" s="20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20"/>
      <c r="G482" s="20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20"/>
      <c r="G483" s="20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20"/>
      <c r="G484" s="20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20"/>
      <c r="G485" s="20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20"/>
      <c r="G486" s="20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20"/>
      <c r="G487" s="20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20"/>
      <c r="G488" s="20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20"/>
      <c r="G489" s="20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20"/>
      <c r="G490" s="20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20"/>
      <c r="G491" s="20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20"/>
      <c r="G492" s="20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20"/>
      <c r="G493" s="20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20"/>
      <c r="G494" s="20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20"/>
      <c r="G495" s="20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20"/>
      <c r="G496" s="20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20"/>
      <c r="G497" s="20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20"/>
      <c r="G498" s="20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20"/>
      <c r="G499" s="20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20"/>
      <c r="G500" s="20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20"/>
      <c r="G501" s="20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20"/>
      <c r="G502" s="20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20"/>
      <c r="G503" s="20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20"/>
      <c r="G504" s="20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20"/>
      <c r="G505" s="20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20"/>
      <c r="G506" s="20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20"/>
      <c r="G507" s="20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20"/>
      <c r="G508" s="20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20"/>
      <c r="G509" s="20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20"/>
      <c r="G510" s="20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20"/>
      <c r="G511" s="20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20"/>
      <c r="G512" s="20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20"/>
      <c r="G513" s="20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20"/>
      <c r="G514" s="20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20"/>
      <c r="G515" s="20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20"/>
      <c r="G516" s="20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20"/>
      <c r="G517" s="20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20"/>
      <c r="G518" s="20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20"/>
      <c r="G519" s="20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20"/>
      <c r="G520" s="20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20"/>
      <c r="G521" s="20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20"/>
      <c r="G522" s="20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20"/>
      <c r="G523" s="20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20"/>
      <c r="G524" s="20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20"/>
      <c r="G525" s="20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20"/>
      <c r="G526" s="20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20"/>
      <c r="G527" s="20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20"/>
      <c r="G528" s="20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20"/>
      <c r="G529" s="20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20"/>
      <c r="G530" s="20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20"/>
      <c r="G531" s="20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20"/>
      <c r="G532" s="20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20"/>
      <c r="G533" s="20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20"/>
      <c r="G534" s="20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20"/>
      <c r="G535" s="20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20"/>
      <c r="G536" s="20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20"/>
      <c r="G537" s="20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20"/>
      <c r="G538" s="20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20"/>
      <c r="G539" s="20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20"/>
      <c r="G540" s="20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20"/>
      <c r="G541" s="20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20"/>
      <c r="G542" s="20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20"/>
      <c r="G543" s="20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20"/>
      <c r="G544" s="20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20"/>
      <c r="G545" s="20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20"/>
      <c r="G546" s="20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20"/>
      <c r="G547" s="20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20"/>
      <c r="G548" s="20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20"/>
      <c r="G549" s="20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20"/>
      <c r="G550" s="20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20"/>
      <c r="G551" s="20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20"/>
      <c r="G552" s="20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20"/>
      <c r="G553" s="20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20"/>
      <c r="G554" s="20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20"/>
      <c r="G555" s="20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20"/>
      <c r="G556" s="20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20"/>
      <c r="G557" s="20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20"/>
      <c r="G558" s="20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20"/>
      <c r="G559" s="20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20"/>
      <c r="G560" s="20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20"/>
      <c r="G561" s="20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20"/>
      <c r="G562" s="20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20"/>
      <c r="G563" s="20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20"/>
      <c r="G564" s="20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20"/>
      <c r="G565" s="20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20"/>
      <c r="G566" s="20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20"/>
      <c r="G567" s="20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20"/>
      <c r="G568" s="20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20"/>
      <c r="G569" s="20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20"/>
      <c r="G570" s="20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20"/>
      <c r="G571" s="20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20"/>
      <c r="G572" s="20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20"/>
      <c r="G573" s="20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20"/>
      <c r="G574" s="20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20"/>
      <c r="G575" s="20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20"/>
      <c r="G576" s="20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20"/>
      <c r="G577" s="20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20"/>
      <c r="G578" s="20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20"/>
      <c r="G579" s="20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20"/>
      <c r="G580" s="20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20"/>
      <c r="G581" s="20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20"/>
      <c r="G582" s="20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20"/>
      <c r="G583" s="20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20"/>
      <c r="G584" s="20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20"/>
      <c r="G585" s="20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20"/>
      <c r="G586" s="20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20"/>
      <c r="G587" s="20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20"/>
      <c r="G588" s="20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20"/>
      <c r="G589" s="20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20"/>
      <c r="G590" s="20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20"/>
      <c r="G591" s="20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20"/>
      <c r="G592" s="20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20"/>
      <c r="G593" s="20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20"/>
      <c r="G594" s="20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20"/>
      <c r="G595" s="20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20"/>
      <c r="G596" s="20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20"/>
      <c r="G597" s="20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20"/>
      <c r="G598" s="20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20"/>
      <c r="G599" s="20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20"/>
      <c r="G600" s="20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20"/>
      <c r="G601" s="20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20"/>
      <c r="G602" s="20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20"/>
      <c r="G603" s="20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20"/>
      <c r="G604" s="20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20"/>
      <c r="G605" s="20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20"/>
      <c r="G606" s="20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20"/>
      <c r="G607" s="20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20"/>
      <c r="G608" s="20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20"/>
      <c r="G609" s="20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20"/>
      <c r="G610" s="20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20"/>
      <c r="G611" s="20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20"/>
      <c r="G612" s="20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20"/>
      <c r="G613" s="20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20"/>
      <c r="G614" s="20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20"/>
      <c r="G615" s="20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20"/>
      <c r="G616" s="20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20"/>
      <c r="G617" s="20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20"/>
      <c r="G618" s="20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20"/>
      <c r="G619" s="20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20"/>
      <c r="G620" s="20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20"/>
      <c r="G621" s="20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20"/>
      <c r="G622" s="20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20"/>
      <c r="G623" s="20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20"/>
      <c r="G624" s="20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20"/>
      <c r="G625" s="20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20"/>
      <c r="G626" s="20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20"/>
      <c r="G627" s="20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20"/>
      <c r="G628" s="20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20"/>
      <c r="G629" s="20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20"/>
      <c r="G630" s="20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20"/>
      <c r="G631" s="20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20"/>
      <c r="G632" s="20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20"/>
      <c r="G633" s="20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20"/>
      <c r="G634" s="20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20"/>
      <c r="G635" s="20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20"/>
      <c r="G636" s="20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20"/>
      <c r="G637" s="20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20"/>
      <c r="G638" s="20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20"/>
      <c r="G639" s="20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20"/>
      <c r="G640" s="20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20"/>
      <c r="G641" s="20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20"/>
      <c r="G642" s="20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20"/>
      <c r="G643" s="20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20"/>
      <c r="G644" s="20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20"/>
      <c r="G645" s="20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20"/>
      <c r="G646" s="20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20"/>
      <c r="G647" s="20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20"/>
      <c r="G648" s="20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20"/>
      <c r="G649" s="20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20"/>
      <c r="G650" s="20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20"/>
      <c r="G651" s="20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20"/>
      <c r="G652" s="20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20"/>
      <c r="G653" s="20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20"/>
      <c r="G654" s="20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20"/>
      <c r="G655" s="20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20"/>
      <c r="G656" s="20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20"/>
      <c r="G657" s="20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20"/>
      <c r="G658" s="20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20"/>
      <c r="G659" s="20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20"/>
      <c r="G660" s="20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20"/>
      <c r="G661" s="20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20"/>
      <c r="G662" s="20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20"/>
      <c r="G663" s="20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20"/>
      <c r="G664" s="20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20"/>
      <c r="G665" s="20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20"/>
      <c r="G666" s="20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20"/>
      <c r="G667" s="20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20"/>
      <c r="G668" s="20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20"/>
      <c r="G669" s="20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20"/>
      <c r="G670" s="20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20"/>
      <c r="G671" s="20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20"/>
      <c r="G672" s="20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20"/>
      <c r="G673" s="20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20"/>
      <c r="G674" s="20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20"/>
      <c r="G675" s="20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20"/>
      <c r="G676" s="20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20"/>
      <c r="G677" s="20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20"/>
      <c r="G678" s="20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20"/>
      <c r="G679" s="20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20"/>
      <c r="G680" s="20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20"/>
      <c r="G681" s="20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20"/>
      <c r="G682" s="20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20"/>
      <c r="G683" s="20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20"/>
      <c r="G684" s="20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20"/>
      <c r="G685" s="20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20"/>
      <c r="G686" s="20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20"/>
      <c r="G687" s="20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20"/>
      <c r="G688" s="20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20"/>
      <c r="G689" s="20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20"/>
      <c r="G690" s="20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20"/>
      <c r="G691" s="20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20"/>
      <c r="G692" s="20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20"/>
      <c r="G693" s="20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20"/>
      <c r="G694" s="20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20"/>
      <c r="G695" s="20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20"/>
      <c r="G696" s="20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20"/>
      <c r="G697" s="20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20"/>
      <c r="G698" s="20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20"/>
      <c r="G699" s="20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20"/>
      <c r="G700" s="20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20"/>
      <c r="G701" s="20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20"/>
      <c r="G702" s="20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20"/>
      <c r="G703" s="20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20"/>
      <c r="G704" s="20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20"/>
      <c r="G705" s="20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20"/>
      <c r="G706" s="20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20"/>
      <c r="G707" s="20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20"/>
      <c r="G708" s="20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20"/>
      <c r="G709" s="20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20"/>
      <c r="G710" s="20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20"/>
      <c r="G711" s="20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20"/>
      <c r="G712" s="20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20"/>
      <c r="G713" s="20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20"/>
      <c r="G714" s="20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20"/>
      <c r="G715" s="20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20"/>
      <c r="G716" s="20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20"/>
      <c r="G717" s="20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20"/>
      <c r="G718" s="20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20"/>
      <c r="G719" s="20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20"/>
      <c r="G720" s="20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20"/>
      <c r="G721" s="20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20"/>
      <c r="G722" s="20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20"/>
      <c r="G723" s="20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20"/>
      <c r="G724" s="20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20"/>
      <c r="G725" s="20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20"/>
      <c r="G726" s="20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20"/>
      <c r="G727" s="20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20"/>
      <c r="G728" s="20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20"/>
      <c r="G729" s="20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20"/>
      <c r="G730" s="20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20"/>
      <c r="G731" s="20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20"/>
      <c r="G732" s="20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20"/>
      <c r="G733" s="20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20"/>
      <c r="G734" s="20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20"/>
      <c r="G735" s="20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20"/>
      <c r="G736" s="20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20"/>
      <c r="G737" s="20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20"/>
      <c r="G738" s="20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20"/>
      <c r="G739" s="20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20"/>
      <c r="G740" s="20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20"/>
      <c r="G741" s="20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20"/>
      <c r="G742" s="20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20"/>
      <c r="G743" s="20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20"/>
      <c r="G744" s="20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20"/>
      <c r="G745" s="20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20"/>
      <c r="G746" s="20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20"/>
      <c r="G747" s="20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20"/>
      <c r="G748" s="20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20"/>
      <c r="G749" s="20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20"/>
      <c r="G750" s="20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20"/>
      <c r="G751" s="20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20"/>
      <c r="G752" s="20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20"/>
      <c r="G753" s="20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20"/>
      <c r="G754" s="20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20"/>
      <c r="G755" s="20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20"/>
      <c r="G756" s="20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20"/>
      <c r="G757" s="20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20"/>
      <c r="G758" s="20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20"/>
      <c r="G759" s="20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20"/>
      <c r="G760" s="20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20"/>
      <c r="G761" s="20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20"/>
      <c r="G762" s="20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20"/>
      <c r="G763" s="20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20"/>
      <c r="G764" s="20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20"/>
      <c r="G765" s="20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20"/>
      <c r="G766" s="20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20"/>
      <c r="G767" s="20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20"/>
      <c r="G768" s="20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20"/>
      <c r="G769" s="20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20"/>
      <c r="G770" s="20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20"/>
      <c r="G771" s="20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20"/>
      <c r="G772" s="20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20"/>
      <c r="G773" s="20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20"/>
      <c r="G774" s="20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20"/>
      <c r="G775" s="20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20"/>
      <c r="G776" s="20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20"/>
      <c r="G777" s="20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20"/>
      <c r="G778" s="20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20"/>
      <c r="G779" s="20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20"/>
      <c r="G780" s="20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20"/>
      <c r="G781" s="20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20"/>
      <c r="G782" s="20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20"/>
      <c r="G783" s="20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20"/>
      <c r="G784" s="20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20"/>
      <c r="G785" s="20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20"/>
      <c r="G786" s="20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20"/>
      <c r="G787" s="20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20"/>
      <c r="G788" s="20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20"/>
      <c r="G789" s="20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20"/>
      <c r="G790" s="20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20"/>
      <c r="G791" s="20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20"/>
      <c r="G792" s="20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20"/>
      <c r="G793" s="20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20"/>
      <c r="G794" s="20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20"/>
      <c r="G795" s="20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20"/>
      <c r="G796" s="20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20"/>
      <c r="G797" s="20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20"/>
      <c r="G798" s="20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20"/>
      <c r="G799" s="20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20"/>
      <c r="G800" s="20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20"/>
      <c r="G801" s="20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20"/>
      <c r="G802" s="20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20"/>
      <c r="G803" s="20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20"/>
      <c r="G804" s="20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20"/>
      <c r="G805" s="20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20"/>
      <c r="G806" s="20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20"/>
      <c r="G807" s="20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20"/>
      <c r="G808" s="20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20"/>
      <c r="G809" s="20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20"/>
      <c r="G810" s="20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20"/>
      <c r="G811" s="20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20"/>
      <c r="G812" s="20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20"/>
      <c r="G813" s="20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20"/>
      <c r="G814" s="20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20"/>
      <c r="G815" s="20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20"/>
      <c r="G816" s="20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20"/>
      <c r="G817" s="20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20"/>
      <c r="G818" s="20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20"/>
      <c r="G819" s="20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20"/>
      <c r="G820" s="20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20"/>
      <c r="G821" s="20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20"/>
      <c r="G822" s="20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20"/>
      <c r="G823" s="20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20"/>
      <c r="G824" s="20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20"/>
      <c r="G825" s="20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20"/>
      <c r="G826" s="20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20"/>
      <c r="G827" s="20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20"/>
      <c r="G828" s="20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20"/>
      <c r="G829" s="20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20"/>
      <c r="G830" s="20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20"/>
      <c r="G831" s="20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20"/>
      <c r="G832" s="20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20"/>
      <c r="G833" s="20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20"/>
      <c r="G834" s="20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20"/>
      <c r="G835" s="20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20"/>
      <c r="G836" s="20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20"/>
      <c r="G837" s="20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20"/>
      <c r="G838" s="20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20"/>
      <c r="G839" s="20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20"/>
      <c r="G840" s="20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20"/>
      <c r="G841" s="20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20"/>
      <c r="G842" s="20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20"/>
      <c r="G843" s="20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20"/>
      <c r="G844" s="20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20"/>
      <c r="G845" s="20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20"/>
      <c r="G846" s="20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20"/>
      <c r="G847" s="20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20"/>
      <c r="G848" s="20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20"/>
      <c r="G849" s="20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20"/>
      <c r="G850" s="20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20"/>
      <c r="G851" s="20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20"/>
      <c r="G852" s="20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20"/>
      <c r="G853" s="20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20"/>
      <c r="G854" s="20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20"/>
      <c r="G855" s="20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20"/>
      <c r="G856" s="20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20"/>
      <c r="G857" s="20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20"/>
      <c r="G858" s="20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20"/>
      <c r="G859" s="20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20"/>
      <c r="G860" s="20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20"/>
      <c r="G861" s="20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20"/>
      <c r="G862" s="20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20"/>
      <c r="G863" s="20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20"/>
      <c r="G864" s="20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20"/>
      <c r="G865" s="20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20"/>
      <c r="G866" s="20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20"/>
      <c r="G867" s="20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20"/>
      <c r="G868" s="20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20"/>
      <c r="G869" s="20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20"/>
      <c r="G870" s="20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20"/>
      <c r="G871" s="20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20"/>
      <c r="G872" s="20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20"/>
      <c r="G873" s="20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20"/>
      <c r="G874" s="20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20"/>
      <c r="G875" s="20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20"/>
      <c r="G876" s="20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20"/>
      <c r="G877" s="20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20"/>
      <c r="G878" s="20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20"/>
      <c r="G879" s="20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20"/>
      <c r="G880" s="20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20"/>
      <c r="G881" s="20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20"/>
      <c r="G882" s="20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20"/>
      <c r="G883" s="20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20"/>
      <c r="G884" s="20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20"/>
      <c r="G885" s="20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20"/>
      <c r="G886" s="20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20"/>
      <c r="G887" s="20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20"/>
      <c r="G888" s="20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20"/>
      <c r="G889" s="20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20"/>
      <c r="G890" s="20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20"/>
      <c r="G891" s="20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20"/>
      <c r="G892" s="20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20"/>
      <c r="G893" s="20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20"/>
      <c r="G894" s="20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20"/>
      <c r="G895" s="20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20"/>
      <c r="G896" s="20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20"/>
      <c r="G897" s="20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20"/>
      <c r="G898" s="20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20"/>
      <c r="G899" s="20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20"/>
      <c r="G900" s="20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20"/>
      <c r="G901" s="20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20"/>
      <c r="G902" s="20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20"/>
      <c r="G903" s="20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20"/>
      <c r="G904" s="20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20"/>
      <c r="G905" s="20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20"/>
      <c r="G906" s="20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20"/>
      <c r="G907" s="20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20"/>
      <c r="G908" s="20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20"/>
      <c r="G909" s="20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20"/>
      <c r="G910" s="20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20"/>
      <c r="G911" s="20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20"/>
      <c r="G912" s="20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20"/>
      <c r="G913" s="20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20"/>
      <c r="G914" s="20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20"/>
      <c r="G915" s="20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20"/>
      <c r="G916" s="20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20"/>
      <c r="G917" s="20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20"/>
      <c r="G918" s="20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20"/>
      <c r="G919" s="20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20"/>
      <c r="G920" s="20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20"/>
      <c r="G921" s="20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20"/>
      <c r="G922" s="20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20"/>
      <c r="G923" s="20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20"/>
      <c r="G924" s="20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20"/>
      <c r="G925" s="20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20"/>
      <c r="G926" s="20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20"/>
      <c r="G927" s="20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20"/>
      <c r="G928" s="20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20"/>
      <c r="G929" s="20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20"/>
      <c r="G930" s="20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20"/>
      <c r="G931" s="20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20"/>
      <c r="G932" s="20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20"/>
      <c r="G933" s="20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20"/>
      <c r="G934" s="20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20"/>
      <c r="G935" s="20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20"/>
      <c r="G936" s="20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20"/>
      <c r="G937" s="20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20"/>
      <c r="G938" s="20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20"/>
      <c r="G939" s="20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20"/>
      <c r="G940" s="20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20"/>
      <c r="G941" s="20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20"/>
      <c r="G942" s="20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20"/>
      <c r="G943" s="20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20"/>
      <c r="G944" s="20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20"/>
      <c r="G945" s="20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20"/>
      <c r="G946" s="20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20"/>
      <c r="G947" s="20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20"/>
      <c r="G948" s="20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20"/>
      <c r="G949" s="20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20"/>
      <c r="G950" s="20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20"/>
      <c r="G951" s="20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20"/>
      <c r="G952" s="20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20"/>
      <c r="G953" s="20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20"/>
      <c r="G954" s="20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20"/>
      <c r="G955" s="20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20"/>
      <c r="G956" s="20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20"/>
      <c r="G957" s="20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20"/>
      <c r="G958" s="20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20"/>
      <c r="G959" s="20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20"/>
      <c r="G960" s="20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20"/>
      <c r="G961" s="20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20"/>
      <c r="G962" s="20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20"/>
      <c r="G963" s="20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20"/>
      <c r="G964" s="20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20"/>
      <c r="G965" s="20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20"/>
      <c r="G966" s="20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20"/>
      <c r="G967" s="20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20"/>
      <c r="G968" s="20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20"/>
      <c r="G969" s="20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20"/>
      <c r="G970" s="20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20"/>
      <c r="G971" s="20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20"/>
      <c r="G972" s="20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20"/>
      <c r="G973" s="20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20"/>
      <c r="G974" s="20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20"/>
      <c r="G975" s="20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20"/>
      <c r="G976" s="20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20"/>
      <c r="G977" s="20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20"/>
      <c r="G978" s="20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20"/>
      <c r="G979" s="20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20"/>
      <c r="G980" s="20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20"/>
      <c r="G981" s="20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20"/>
      <c r="G982" s="20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20"/>
      <c r="G983" s="20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20"/>
      <c r="G984" s="20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20"/>
      <c r="G985" s="20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20"/>
      <c r="G986" s="20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20"/>
      <c r="G987" s="20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20"/>
      <c r="G988" s="20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20"/>
      <c r="G989" s="20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20"/>
      <c r="G990" s="20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20"/>
      <c r="G991" s="20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20"/>
      <c r="G992" s="20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20"/>
      <c r="G993" s="20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20"/>
      <c r="G994" s="20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20"/>
      <c r="G995" s="20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20"/>
      <c r="G996" s="20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20"/>
      <c r="G997" s="20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20"/>
      <c r="G998" s="20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20"/>
      <c r="G999" s="20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20"/>
      <c r="G1000" s="20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  <row r="1001">
      <c r="A1001" s="14"/>
      <c r="B1001" s="14"/>
      <c r="C1001" s="14"/>
      <c r="D1001" s="14"/>
      <c r="E1001" s="14"/>
      <c r="F1001" s="20"/>
      <c r="G1001" s="20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</row>
  </sheetData>
  <autoFilter ref="$A$1:$D$30"/>
  <drawing r:id="rId1"/>
</worksheet>
</file>