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<sst xmlns="http://schemas.openxmlformats.org/spreadsheetml/2006/main" count="137" uniqueCount="87">
  <si>
    <t xml:space="preserve">Quotation #</t>
  </si>
  <si>
    <t xml:space="preserve">PBO:930025842</t>
  </si>
  <si>
    <t xml:space="preserve">Okhalweni Area Near S'yanda High School</t>
  </si>
  <si>
    <t xml:space="preserve">Sweetwaters</t>
  </si>
  <si>
    <t xml:space="preserve">Pietermaritzburg</t>
  </si>
  <si>
    <t xml:space="preserve">Cell: 079 276 1052</t>
  </si>
  <si>
    <t xml:space="preserve">Email: lunga@ithembaprojects.org.za</t>
  </si>
  <si>
    <t xml:space="preserve">List of Seedlings</t>
  </si>
  <si>
    <t xml:space="preserve">Attention:</t>
  </si>
  <si>
    <t xml:space="preserve">Description</t>
  </si>
  <si>
    <t xml:space="preserve">Unit</t>
  </si>
  <si>
    <t xml:space="preserve">Unit Price</t>
  </si>
  <si>
    <t xml:space="preserve">Qty</t>
  </si>
  <si>
    <t xml:space="preserve">Total Amount</t>
  </si>
  <si>
    <t xml:space="preserve">Beetroot</t>
  </si>
  <si>
    <t xml:space="preserve">Plug</t>
  </si>
  <si>
    <t xml:space="preserve">Broccoli</t>
  </si>
  <si>
    <t xml:space="preserve">Cabbage</t>
  </si>
  <si>
    <t xml:space="preserve">Carrot</t>
  </si>
  <si>
    <t xml:space="preserve">Cauliflower</t>
  </si>
  <si>
    <t xml:space="preserve">Cucumber</t>
  </si>
  <si>
    <t xml:space="preserve">Chinese Cabbage</t>
  </si>
  <si>
    <t xml:space="preserve">Egg Plant - Brinjal</t>
  </si>
  <si>
    <t xml:space="preserve">Kale</t>
  </si>
  <si>
    <t xml:space="preserve">Leeks</t>
  </si>
  <si>
    <t xml:space="preserve">Lettuces</t>
  </si>
  <si>
    <t xml:space="preserve">Mustard</t>
  </si>
  <si>
    <t xml:space="preserve">Onions</t>
  </si>
  <si>
    <t xml:space="preserve">Spinach</t>
  </si>
  <si>
    <t xml:space="preserve">Turnip</t>
  </si>
  <si>
    <t xml:space="preserve">Basil</t>
  </si>
  <si>
    <t xml:space="preserve">Tray</t>
  </si>
  <si>
    <t xml:space="preserve">Coriander</t>
  </si>
  <si>
    <t xml:space="preserve">Chives</t>
  </si>
  <si>
    <t xml:space="preserve">Bag</t>
  </si>
  <si>
    <t xml:space="preserve">Lavender</t>
  </si>
  <si>
    <t xml:space="preserve">Lemon Grass</t>
  </si>
  <si>
    <t xml:space="preserve">Lemon Thyme</t>
  </si>
  <si>
    <t xml:space="preserve">Lemon Balm</t>
  </si>
  <si>
    <t xml:space="preserve">Mint</t>
  </si>
  <si>
    <t xml:space="preserve">Nasturtium</t>
  </si>
  <si>
    <t xml:space="preserve">Oregano</t>
  </si>
  <si>
    <t xml:space="preserve">Parsley</t>
  </si>
  <si>
    <t xml:space="preserve">Rosemary</t>
  </si>
  <si>
    <t xml:space="preserve">Rhue</t>
  </si>
  <si>
    <t xml:space="preserve">Spearmint</t>
  </si>
  <si>
    <t xml:space="preserve">Cape Gooseberries</t>
  </si>
  <si>
    <t xml:space="preserve">Bilbine Frutescenes</t>
  </si>
  <si>
    <t xml:space="preserve">Bulbine natalisene</t>
  </si>
  <si>
    <t xml:space="preserve">Daisy</t>
  </si>
  <si>
    <t xml:space="preserve">Green Plant</t>
  </si>
  <si>
    <t xml:space="preserve">Mondo Grass</t>
  </si>
  <si>
    <t xml:space="preserve">Pelargonium Rose Geranuim</t>
  </si>
  <si>
    <t xml:space="preserve">Pelargonium Fancy-Leaved</t>
  </si>
  <si>
    <t xml:space="preserve">Rock Roses</t>
  </si>
  <si>
    <t xml:space="preserve">Cape Honey Suckle</t>
  </si>
  <si>
    <t xml:space="preserve">Cycads</t>
  </si>
  <si>
    <t xml:space="preserve">Junkus Petens</t>
  </si>
  <si>
    <t xml:space="preserve">Sour Fig</t>
  </si>
  <si>
    <t xml:space="preserve">Umdoni</t>
  </si>
  <si>
    <t xml:space="preserve">White Lily</t>
  </si>
  <si>
    <t xml:space="preserve">Compost - </t>
  </si>
  <si>
    <t xml:space="preserve">10L Bag</t>
  </si>
  <si>
    <t xml:space="preserve">If it the worm it must be 40 10lt bag</t>
  </si>
  <si>
    <t xml:space="preserve">50 DM</t>
  </si>
  <si>
    <t xml:space="preserve">Liquid Bokashi - </t>
  </si>
  <si>
    <t xml:space="preserve">500ml</t>
  </si>
  <si>
    <t xml:space="preserve">Liquid Manure - </t>
  </si>
  <si>
    <t xml:space="preserve">1L</t>
  </si>
  <si>
    <t xml:space="preserve">2L</t>
  </si>
  <si>
    <t xml:space="preserve">Worms Farm Kit - C141x3 with Lid &amp; Tap</t>
  </si>
  <si>
    <t xml:space="preserve">Kit</t>
  </si>
  <si>
    <t xml:space="preserve">Worms - </t>
  </si>
  <si>
    <t xml:space="preserve">Individual</t>
  </si>
  <si>
    <t xml:space="preserve">Worm Tea - </t>
  </si>
  <si>
    <t xml:space="preserve">SUBTOTAL</t>
  </si>
  <si>
    <t xml:space="preserve">Discount</t>
  </si>
  <si>
    <t xml:space="preserve">TOTAL</t>
  </si>
  <si>
    <t xml:space="preserve">Proposed By:_______________________</t>
  </si>
  <si>
    <t xml:space="preserve">Accepted By:_______________________</t>
  </si>
  <si>
    <t xml:space="preserve">Banking Details</t>
  </si>
  <si>
    <t xml:space="preserve">Ithemba Trust Sweetwaters</t>
  </si>
  <si>
    <t xml:space="preserve">FNB</t>
  </si>
  <si>
    <t xml:space="preserve">Branch - Bank Street</t>
  </si>
  <si>
    <t xml:space="preserve">Branch Code - 220 825</t>
  </si>
  <si>
    <t xml:space="preserve">Acc No: 6215 408 3407</t>
  </si>
  <si>
    <t xml:space="preserve">Ref: Nursery - KZNPW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</si>
</sst>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R-1C09]#,##0.00"/>
    <numFmt numFmtId="166" formatCode="MMMM\ D&quot;, &quot;YYYY;@"/>
    <numFmt numFmtId="167" formatCode="@"/>
    <numFmt numFmtId="168" formatCode="_-[$R-1C09]* #,##0.00_-;\-[$R-1C09]* #,##0.00_-;_-[$R-1C09]* \-??_-;_-@_-"/>
    <numFmt numFmtId="169" formatCode="0%"/>
  </numFmts>
  <fonts count="14">
    <font>
      <sz val="10"/>
      <color rgb="FF615A22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2"/>
      <color rgb="FF615A22"/>
      <name val="Arial"/>
      <family val="2"/>
      <charset val="1"/>
    </font>
    <font>
      <sz val="29"/>
      <color rgb="FFA85914"/>
      <name val="Georgia"/>
      <family val="2"/>
      <charset val="1"/>
    </font>
    <font>
      <sz val="29"/>
      <color rgb="FF00B0F0"/>
      <name val="Georgia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Georgia"/>
      <family val="1"/>
      <charset val="1"/>
    </font>
    <font>
      <sz val="15"/>
      <color rgb="FFA85914"/>
      <name val="Georgia"/>
      <family val="1"/>
      <charset val="1"/>
    </font>
    <font>
      <b val="true"/>
      <sz val="12"/>
      <color rgb="FF000000"/>
      <name val="Georgia"/>
      <family val="1"/>
      <charset val="1"/>
    </font>
    <font>
      <u val="single"/>
      <sz val="10"/>
      <color rgb="FF459CA3"/>
      <name val="Arial"/>
      <family val="2"/>
      <charset val="1"/>
    </font>
    <font>
      <sz val="10"/>
      <color rgb="FF22222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BFCFB"/>
      </patternFill>
    </fill>
    <fill>
      <patternFill patternType="solid">
        <fgColor rgb="FFFBFCFB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>
        <color rgb="FFA77911"/>
      </top>
      <bottom style="thin">
        <color rgb="FFA77911"/>
      </bottom>
      <diagonal/>
    </border>
    <border diagonalUp="false" diagonalDown="false">
      <left style="thin">
        <color rgb="FFA77911"/>
      </left>
      <right/>
      <top style="thin">
        <color rgb="FFA77911"/>
      </top>
      <bottom/>
      <diagonal/>
    </border>
    <border diagonalUp="false" diagonalDown="false">
      <left/>
      <right style="thin">
        <color rgb="FFA77911"/>
      </right>
      <top style="thin">
        <color rgb="FFA77911"/>
      </top>
      <bottom/>
      <diagonal/>
    </border>
    <border diagonalUp="false" diagonalDown="false">
      <left style="thin">
        <color rgb="FFA77911"/>
      </left>
      <right/>
      <top style="thin">
        <color rgb="FFA77911"/>
      </top>
      <bottom style="thin">
        <color rgb="FFA77911"/>
      </bottom>
      <diagonal/>
    </border>
    <border diagonalUp="false" diagonalDown="false">
      <left/>
      <right style="thin">
        <color rgb="FFA77911"/>
      </right>
      <top style="thin">
        <color rgb="FFA77911"/>
      </top>
      <bottom style="thin">
        <color rgb="FFA77911"/>
      </bottom>
      <diagonal/>
    </border>
    <border diagonalUp="false" diagonalDown="false">
      <left style="thin">
        <color rgb="FFA77911"/>
      </left>
      <right/>
      <top/>
      <bottom style="thin">
        <color rgb="FFA77911"/>
      </bottom>
      <diagonal/>
    </border>
    <border diagonalUp="false" diagonalDown="false">
      <left/>
      <right style="thin">
        <color rgb="FFA77911"/>
      </right>
      <top/>
      <bottom style="thin">
        <color rgb="FFA77911"/>
      </bottom>
      <diagonal/>
    </border>
  </borders>
  <cellStyleXfs count="25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6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10" fillId="0" borderId="0" applyFont="true" applyBorder="false" applyAlignment="true" applyProtection="false">
      <alignment horizontal="left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7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8" fillId="0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23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23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0" xfId="23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2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8" fillId="0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8" fillId="0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3" shrinkToFit="false"/>
      <protection locked="true" hidden="false"/>
    </xf>
    <xf numFmtId="169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8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Heading 1" xfId="21" builtinId="53" customBuiltin="true"/>
    <cellStyle name="Excel Built-in Title" xfId="22" builtinId="53" customBuiltin="true"/>
    <cellStyle name="Excel Built-in Heading 3" xfId="23" builtinId="53" customBuiltin="true"/>
    <cellStyle name="Excel Built-in Heading 2" xfId="24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77911"/>
      <rgbColor rgb="FF800080"/>
      <rgbColor rgb="FF008080"/>
      <rgbColor rgb="FFC0C0C0"/>
      <rgbColor rgb="FF808080"/>
      <rgbColor rgb="FF9999FF"/>
      <rgbColor rgb="FF993366"/>
      <rgbColor rgb="FFFBFCF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15A22"/>
      <rgbColor rgb="FF969696"/>
      <rgbColor rgb="FF003366"/>
      <rgbColor rgb="FF459CA3"/>
      <rgbColor rgb="FF003300"/>
      <rgbColor rgb="FF333300"/>
      <rgbColor rgb="FFA85914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114480</xdr:rowOff>
    </xdr:from>
    <xdr:to>
      <xdr:col>5</xdr:col>
      <xdr:colOff>383040</xdr:colOff>
      <xdr:row>2</xdr:row>
      <xdr:rowOff>186120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600360" y="114480"/>
          <a:ext cx="2002320" cy="79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1971720</xdr:colOff>
      <xdr:row>79</xdr:row>
      <xdr:rowOff>181080</xdr:rowOff>
    </xdr:from>
    <xdr:to>
      <xdr:col>5</xdr:col>
      <xdr:colOff>161640</xdr:colOff>
      <xdr:row>87</xdr:row>
      <xdr:rowOff>266400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2305080" y="15697080"/>
          <a:ext cx="3076200" cy="160920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Data3" displayName="Data3" ref="B18:D73" headerRowCount="1" totalsRowCount="0" totalsRowShown="0">
  <tableColumns count="3">
    <tableColumn id="1" name="Description"/>
    <tableColumn id="2" name="Unit"/>
    <tableColumn id="3" name="Unit Pri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87"/>
  <sheetViews>
    <sheetView windowProtection="false"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B18" activeCellId="0" sqref="B18:F73"/>
    </sheetView>
  </sheetViews>
  <sheetFormatPr defaultRowHeight="27"/>
  <cols>
    <col collapsed="false" hidden="false" max="1" min="1" style="0" width="4.72448979591837"/>
    <col collapsed="false" hidden="false" max="2" min="2" style="0" width="34.1530612244898"/>
    <col collapsed="false" hidden="false" max="3" min="3" style="0" width="12.1479591836735"/>
    <col collapsed="false" hidden="false" max="4" min="4" style="0" width="11.3418367346939"/>
    <col collapsed="false" hidden="false" max="5" min="5" style="1" width="11.6071428571429"/>
    <col collapsed="false" hidden="false" max="6" min="6" style="2" width="19.8418367346939"/>
    <col collapsed="false" hidden="false" max="7" min="7" style="0" width="22.4081632653061"/>
    <col collapsed="false" hidden="false" max="9" min="8" style="0" width="8.50510204081633"/>
    <col collapsed="false" hidden="false" max="10" min="10" style="0" width="9.31632653061224"/>
    <col collapsed="false" hidden="false" max="1025" min="11" style="0" width="8.50510204081633"/>
  </cols>
  <sheetData>
    <row r="1" customFormat="false" ht="28.5" hidden="false" customHeight="true" outlineLevel="0" collapsed="false">
      <c r="B1" s="3" t="s">
        <v>0</v>
      </c>
      <c r="C1" s="3"/>
      <c r="D1" s="3"/>
      <c r="E1" s="4"/>
      <c r="F1" s="0"/>
    </row>
    <row r="2" customFormat="false" ht="28.5" hidden="false" customHeight="true" outlineLevel="0" collapsed="false">
      <c r="B2" s="3"/>
      <c r="C2" s="3"/>
      <c r="D2" s="3"/>
      <c r="E2" s="4"/>
      <c r="F2" s="5"/>
    </row>
    <row r="3" customFormat="false" ht="21" hidden="false" customHeight="true" outlineLevel="0" collapsed="false">
      <c r="B3" s="6"/>
      <c r="C3" s="6"/>
      <c r="D3" s="6"/>
      <c r="E3" s="7"/>
      <c r="F3" s="8"/>
    </row>
    <row r="4" customFormat="false" ht="15" hidden="false" customHeight="true" outlineLevel="0" collapsed="false">
      <c r="B4" s="9"/>
      <c r="C4" s="9"/>
      <c r="D4" s="10" t="s">
        <v>1</v>
      </c>
      <c r="E4" s="0"/>
      <c r="F4" s="0"/>
    </row>
    <row r="5" customFormat="false" ht="15" hidden="false" customHeight="true" outlineLevel="0" collapsed="false">
      <c r="D5" s="10" t="s">
        <v>2</v>
      </c>
      <c r="E5" s="0"/>
      <c r="F5" s="0"/>
    </row>
    <row r="6" customFormat="false" ht="15" hidden="false" customHeight="true" outlineLevel="0" collapsed="false">
      <c r="D6" s="10" t="s">
        <v>3</v>
      </c>
      <c r="E6" s="0"/>
      <c r="F6" s="0"/>
    </row>
    <row r="7" customFormat="false" ht="15" hidden="false" customHeight="true" outlineLevel="0" collapsed="false">
      <c r="D7" s="10" t="s">
        <v>4</v>
      </c>
      <c r="E7" s="0"/>
      <c r="F7" s="0"/>
    </row>
    <row r="8" customFormat="false" ht="15" hidden="false" customHeight="true" outlineLevel="0" collapsed="false">
      <c r="D8" s="10" t="n">
        <v>3201</v>
      </c>
      <c r="E8" s="0"/>
      <c r="F8" s="0"/>
    </row>
    <row r="9" customFormat="false" ht="15" hidden="false" customHeight="true" outlineLevel="0" collapsed="false">
      <c r="D9" s="11" t="s">
        <v>5</v>
      </c>
      <c r="E9" s="0"/>
      <c r="F9" s="0"/>
    </row>
    <row r="10" customFormat="false" ht="15" hidden="false" customHeight="true" outlineLevel="0" collapsed="false">
      <c r="D10" s="11" t="s">
        <v>6</v>
      </c>
      <c r="E10" s="0"/>
      <c r="F10" s="0"/>
    </row>
    <row r="11" customFormat="false" ht="15" hidden="false" customHeight="true" outlineLevel="0" collapsed="false">
      <c r="E11" s="12"/>
      <c r="F11" s="13"/>
    </row>
    <row r="12" customFormat="false" ht="15" hidden="false" customHeight="true" outlineLevel="0" collapsed="false">
      <c r="B12" s="14" t="n">
        <f aca="false">DATE(2017,10,27)</f>
        <v>43035</v>
      </c>
      <c r="C12" s="14"/>
      <c r="E12" s="12"/>
      <c r="F12" s="13"/>
    </row>
    <row r="13" customFormat="false" ht="15" hidden="false" customHeight="true" outlineLevel="0" collapsed="false">
      <c r="B13" s="15" t="s">
        <v>7</v>
      </c>
      <c r="C13" s="15"/>
      <c r="E13" s="12"/>
      <c r="F13" s="16" t="s">
        <v>8</v>
      </c>
    </row>
    <row r="14" customFormat="false" ht="15" hidden="false" customHeight="true" outlineLevel="0" collapsed="false">
      <c r="B14" s="10"/>
      <c r="C14" s="10"/>
      <c r="D14" s="10"/>
      <c r="E14" s="12"/>
      <c r="F14" s="17"/>
    </row>
    <row r="15" customFormat="false" ht="15" hidden="false" customHeight="true" outlineLevel="0" collapsed="false">
      <c r="B15" s="10"/>
      <c r="C15" s="10"/>
      <c r="D15" s="10"/>
      <c r="E15" s="12"/>
      <c r="F15" s="18"/>
    </row>
    <row r="16" customFormat="false" ht="15" hidden="false" customHeight="true" outlineLevel="0" collapsed="false">
      <c r="B16" s="10"/>
      <c r="C16" s="10"/>
      <c r="D16" s="19"/>
      <c r="E16" s="20"/>
      <c r="F16" s="18"/>
    </row>
    <row r="18" customFormat="false" ht="15" hidden="false" customHeight="true" outlineLevel="0" collapsed="false">
      <c r="B18" s="21" t="s">
        <v>9</v>
      </c>
      <c r="C18" s="21" t="s">
        <v>10</v>
      </c>
      <c r="D18" s="22" t="s">
        <v>11</v>
      </c>
      <c r="E18" s="4" t="s">
        <v>12</v>
      </c>
      <c r="F18" s="23" t="s">
        <v>13</v>
      </c>
      <c r="I18" s="9"/>
    </row>
    <row r="19" customFormat="false" ht="15" hidden="false" customHeight="true" outlineLevel="0" collapsed="false">
      <c r="B19" s="24" t="s">
        <v>14</v>
      </c>
      <c r="C19" s="24" t="s">
        <v>15</v>
      </c>
      <c r="D19" s="25" t="n">
        <v>1.5</v>
      </c>
      <c r="E19" s="26" t="n">
        <v>0</v>
      </c>
      <c r="F19" s="27" t="n">
        <f aca="false">Data3[[#This Row],[Unit Price]]*E19</f>
        <v>0</v>
      </c>
      <c r="I19" s="28"/>
    </row>
    <row r="20" customFormat="false" ht="15" hidden="false" customHeight="true" outlineLevel="0" collapsed="false">
      <c r="B20" s="24" t="s">
        <v>16</v>
      </c>
      <c r="C20" s="24" t="s">
        <v>15</v>
      </c>
      <c r="D20" s="25" t="n">
        <v>1.5</v>
      </c>
      <c r="E20" s="26" t="n">
        <v>0</v>
      </c>
      <c r="F20" s="29" t="n">
        <f aca="false">Data3[[#This Row],[Unit Price]]*E20</f>
        <v>0</v>
      </c>
      <c r="I20" s="9"/>
    </row>
    <row r="21" customFormat="false" ht="15.75" hidden="false" customHeight="true" outlineLevel="0" collapsed="false">
      <c r="B21" s="24" t="s">
        <v>17</v>
      </c>
      <c r="C21" s="24" t="s">
        <v>15</v>
      </c>
      <c r="D21" s="25" t="n">
        <v>1.5</v>
      </c>
      <c r="E21" s="26" t="n">
        <v>0</v>
      </c>
      <c r="F21" s="29" t="n">
        <f aca="false">Data3[[#This Row],[Unit Price]]*E21</f>
        <v>0</v>
      </c>
      <c r="I21" s="9"/>
      <c r="L21" s="21"/>
      <c r="M21" s="21"/>
      <c r="N21" s="21"/>
      <c r="O21" s="30"/>
    </row>
    <row r="22" customFormat="false" ht="15" hidden="false" customHeight="true" outlineLevel="0" collapsed="false">
      <c r="B22" s="24" t="s">
        <v>18</v>
      </c>
      <c r="C22" s="24" t="s">
        <v>15</v>
      </c>
      <c r="D22" s="25" t="n">
        <v>1.5</v>
      </c>
      <c r="E22" s="26" t="n">
        <v>0</v>
      </c>
      <c r="F22" s="29" t="n">
        <f aca="false">Data3[[#This Row],[Unit Price]]*E22</f>
        <v>0</v>
      </c>
      <c r="I22" s="9"/>
      <c r="J22" s="31"/>
    </row>
    <row r="23" customFormat="false" ht="15" hidden="false" customHeight="true" outlineLevel="0" collapsed="false">
      <c r="B23" s="24" t="s">
        <v>19</v>
      </c>
      <c r="C23" s="24" t="s">
        <v>15</v>
      </c>
      <c r="D23" s="25" t="n">
        <v>1.5</v>
      </c>
      <c r="E23" s="26" t="n">
        <v>0</v>
      </c>
      <c r="F23" s="29" t="n">
        <f aca="false">Data3[[#This Row],[Unit Price]]*E23</f>
        <v>0</v>
      </c>
      <c r="H23" s="2"/>
      <c r="I23" s="32"/>
      <c r="J23" s="33"/>
      <c r="L23" s="9"/>
    </row>
    <row r="24" customFormat="false" ht="15" hidden="false" customHeight="true" outlineLevel="0" collapsed="false">
      <c r="B24" s="24" t="s">
        <v>20</v>
      </c>
      <c r="C24" s="24" t="s">
        <v>15</v>
      </c>
      <c r="D24" s="25" t="n">
        <v>1.5</v>
      </c>
      <c r="E24" s="26" t="n">
        <v>0</v>
      </c>
      <c r="F24" s="29" t="n">
        <f aca="false">Data3[[#This Row],[Unit Price]]*E24</f>
        <v>0</v>
      </c>
      <c r="H24" s="2"/>
      <c r="I24" s="32"/>
      <c r="J24" s="34"/>
    </row>
    <row r="25" customFormat="false" ht="15" hidden="false" customHeight="true" outlineLevel="0" collapsed="false">
      <c r="B25" s="24" t="s">
        <v>21</v>
      </c>
      <c r="C25" s="24" t="s">
        <v>15</v>
      </c>
      <c r="D25" s="25" t="n">
        <v>1.5</v>
      </c>
      <c r="E25" s="26" t="n">
        <v>0</v>
      </c>
      <c r="F25" s="29" t="n">
        <f aca="false">Data3[[#This Row],[Unit Price]]*E25</f>
        <v>0</v>
      </c>
      <c r="I25" s="32"/>
    </row>
    <row r="26" customFormat="false" ht="15" hidden="false" customHeight="true" outlineLevel="0" collapsed="false">
      <c r="B26" s="24" t="s">
        <v>22</v>
      </c>
      <c r="C26" s="24" t="s">
        <v>15</v>
      </c>
      <c r="D26" s="25" t="n">
        <v>1.5</v>
      </c>
      <c r="E26" s="26" t="n">
        <v>0</v>
      </c>
      <c r="F26" s="29" t="n">
        <f aca="false">Data3[[#This Row],[Unit Price]]*E26</f>
        <v>0</v>
      </c>
      <c r="I26" s="9"/>
    </row>
    <row r="27" customFormat="false" ht="15" hidden="false" customHeight="true" outlineLevel="0" collapsed="false">
      <c r="B27" s="24" t="s">
        <v>23</v>
      </c>
      <c r="C27" s="24" t="s">
        <v>15</v>
      </c>
      <c r="D27" s="25" t="n">
        <v>1.5</v>
      </c>
      <c r="E27" s="26" t="n">
        <v>0</v>
      </c>
      <c r="F27" s="29" t="n">
        <f aca="false">Data3[[#This Row],[Unit Price]]*E27</f>
        <v>0</v>
      </c>
      <c r="I27" s="9"/>
    </row>
    <row r="28" customFormat="false" ht="15" hidden="false" customHeight="true" outlineLevel="0" collapsed="false">
      <c r="B28" s="24" t="s">
        <v>24</v>
      </c>
      <c r="C28" s="24" t="s">
        <v>15</v>
      </c>
      <c r="D28" s="25" t="n">
        <v>1.5</v>
      </c>
      <c r="E28" s="26" t="n">
        <v>0</v>
      </c>
      <c r="F28" s="29" t="n">
        <f aca="false">Data3[[#This Row],[Unit Price]]*E28</f>
        <v>0</v>
      </c>
      <c r="G28" s="9"/>
      <c r="I28" s="9"/>
    </row>
    <row r="29" customFormat="false" ht="15" hidden="false" customHeight="true" outlineLevel="0" collapsed="false">
      <c r="B29" s="24" t="s">
        <v>25</v>
      </c>
      <c r="C29" s="24" t="s">
        <v>15</v>
      </c>
      <c r="D29" s="25" t="n">
        <v>1.5</v>
      </c>
      <c r="E29" s="26" t="n">
        <v>0</v>
      </c>
      <c r="F29" s="29" t="n">
        <f aca="false">Data3[[#This Row],[Unit Price]]*E29</f>
        <v>0</v>
      </c>
      <c r="I29" s="9"/>
    </row>
    <row r="30" customFormat="false" ht="18" hidden="false" customHeight="true" outlineLevel="0" collapsed="false">
      <c r="B30" s="24" t="s">
        <v>26</v>
      </c>
      <c r="C30" s="24" t="s">
        <v>15</v>
      </c>
      <c r="D30" s="25" t="n">
        <v>1.5</v>
      </c>
      <c r="E30" s="26" t="n">
        <v>0</v>
      </c>
      <c r="F30" s="29" t="n">
        <f aca="false">Data3[[#This Row],[Unit Price]]*E30</f>
        <v>0</v>
      </c>
      <c r="I30" s="9"/>
    </row>
    <row r="31" customFormat="false" ht="15" hidden="false" customHeight="true" outlineLevel="0" collapsed="false">
      <c r="B31" s="24" t="s">
        <v>27</v>
      </c>
      <c r="C31" s="24" t="s">
        <v>15</v>
      </c>
      <c r="D31" s="25" t="n">
        <v>1.5</v>
      </c>
      <c r="E31" s="26" t="n">
        <v>0</v>
      </c>
      <c r="F31" s="29" t="n">
        <f aca="false">Data3[[#This Row],[Unit Price]]*E31</f>
        <v>0</v>
      </c>
      <c r="I31" s="9"/>
    </row>
    <row r="32" customFormat="false" ht="15" hidden="false" customHeight="true" outlineLevel="0" collapsed="false">
      <c r="B32" s="24" t="s">
        <v>28</v>
      </c>
      <c r="C32" s="24" t="s">
        <v>15</v>
      </c>
      <c r="D32" s="25" t="n">
        <v>1.5</v>
      </c>
      <c r="E32" s="26" t="n">
        <v>0</v>
      </c>
      <c r="F32" s="29" t="n">
        <f aca="false">Data3[[#This Row],[Unit Price]]*E32</f>
        <v>0</v>
      </c>
      <c r="I32" s="9"/>
    </row>
    <row r="33" customFormat="false" ht="15" hidden="false" customHeight="true" outlineLevel="0" collapsed="false">
      <c r="B33" s="24" t="s">
        <v>29</v>
      </c>
      <c r="C33" s="24" t="s">
        <v>15</v>
      </c>
      <c r="D33" s="25" t="n">
        <v>1.5</v>
      </c>
      <c r="E33" s="26" t="n">
        <v>0</v>
      </c>
      <c r="F33" s="29" t="n">
        <f aca="false">Data3[[#This Row],[Unit Price]]*E33</f>
        <v>0</v>
      </c>
      <c r="I33" s="9"/>
      <c r="J33" s="35"/>
    </row>
    <row r="34" customFormat="false" ht="15" hidden="false" customHeight="true" outlineLevel="0" collapsed="false">
      <c r="B34" s="24" t="s">
        <v>30</v>
      </c>
      <c r="C34" s="24" t="s">
        <v>31</v>
      </c>
      <c r="D34" s="25" t="n">
        <v>12</v>
      </c>
      <c r="E34" s="26" t="n">
        <v>0</v>
      </c>
      <c r="F34" s="29" t="n">
        <f aca="false">Data3[[#This Row],[Unit Price]]*E34</f>
        <v>0</v>
      </c>
      <c r="I34" s="9"/>
    </row>
    <row r="35" customFormat="false" ht="15" hidden="false" customHeight="true" outlineLevel="0" collapsed="false">
      <c r="B35" s="24" t="s">
        <v>32</v>
      </c>
      <c r="C35" s="24" t="s">
        <v>31</v>
      </c>
      <c r="D35" s="25" t="n">
        <v>12</v>
      </c>
      <c r="E35" s="26" t="n">
        <v>0</v>
      </c>
      <c r="F35" s="29" t="n">
        <f aca="false">Data3[[#This Row],[Unit Price]]*E35</f>
        <v>0</v>
      </c>
      <c r="I35" s="9"/>
    </row>
    <row r="36" customFormat="false" ht="15" hidden="false" customHeight="true" outlineLevel="0" collapsed="false">
      <c r="B36" s="24" t="s">
        <v>33</v>
      </c>
      <c r="C36" s="24" t="s">
        <v>34</v>
      </c>
      <c r="D36" s="25" t="n">
        <v>15</v>
      </c>
      <c r="E36" s="26" t="n">
        <v>0</v>
      </c>
      <c r="F36" s="29" t="n">
        <f aca="false">Data3[[#This Row],[Unit Price]]*E36</f>
        <v>0</v>
      </c>
      <c r="I36" s="9"/>
    </row>
    <row r="37" customFormat="false" ht="15" hidden="false" customHeight="true" outlineLevel="0" collapsed="false">
      <c r="B37" s="24" t="s">
        <v>35</v>
      </c>
      <c r="C37" s="24" t="s">
        <v>34</v>
      </c>
      <c r="D37" s="25" t="n">
        <v>14</v>
      </c>
      <c r="E37" s="26" t="n">
        <v>0</v>
      </c>
      <c r="F37" s="29" t="n">
        <f aca="false">Data3[[#This Row],[Unit Price]]*E37</f>
        <v>0</v>
      </c>
      <c r="I37" s="9"/>
    </row>
    <row r="38" customFormat="false" ht="15" hidden="false" customHeight="true" outlineLevel="0" collapsed="false">
      <c r="B38" s="24" t="s">
        <v>36</v>
      </c>
      <c r="C38" s="24" t="s">
        <v>34</v>
      </c>
      <c r="D38" s="25" t="n">
        <v>15</v>
      </c>
      <c r="E38" s="26" t="n">
        <v>0</v>
      </c>
      <c r="F38" s="29" t="n">
        <f aca="false">Data3[[#This Row],[Unit Price]]*E38</f>
        <v>0</v>
      </c>
      <c r="I38" s="9"/>
    </row>
    <row r="39" customFormat="false" ht="15" hidden="false" customHeight="true" outlineLevel="0" collapsed="false">
      <c r="B39" s="24" t="s">
        <v>37</v>
      </c>
      <c r="C39" s="24" t="s">
        <v>34</v>
      </c>
      <c r="D39" s="25" t="n">
        <v>15</v>
      </c>
      <c r="E39" s="26" t="n">
        <v>0</v>
      </c>
      <c r="F39" s="29" t="n">
        <f aca="false">Data3[[#This Row],[Unit Price]]*E39</f>
        <v>0</v>
      </c>
      <c r="I39" s="9"/>
    </row>
    <row r="40" customFormat="false" ht="15" hidden="false" customHeight="true" outlineLevel="0" collapsed="false">
      <c r="B40" s="24" t="s">
        <v>38</v>
      </c>
      <c r="C40" s="24" t="s">
        <v>34</v>
      </c>
      <c r="D40" s="25" t="n">
        <v>15</v>
      </c>
      <c r="E40" s="26" t="n">
        <v>0</v>
      </c>
      <c r="F40" s="29" t="n">
        <f aca="false">Data3[[#This Row],[Unit Price]]*E40</f>
        <v>0</v>
      </c>
      <c r="I40" s="9"/>
    </row>
    <row r="41" customFormat="false" ht="15" hidden="false" customHeight="true" outlineLevel="0" collapsed="false">
      <c r="B41" s="24" t="s">
        <v>39</v>
      </c>
      <c r="C41" s="24" t="s">
        <v>34</v>
      </c>
      <c r="D41" s="25" t="n">
        <v>11</v>
      </c>
      <c r="E41" s="26" t="n">
        <v>0</v>
      </c>
      <c r="F41" s="29" t="n">
        <f aca="false">Data3[[#This Row],[Unit Price]]*E41</f>
        <v>0</v>
      </c>
      <c r="I41" s="9"/>
    </row>
    <row r="42" customFormat="false" ht="15" hidden="false" customHeight="true" outlineLevel="0" collapsed="false">
      <c r="B42" s="24" t="s">
        <v>40</v>
      </c>
      <c r="C42" s="24" t="s">
        <v>34</v>
      </c>
      <c r="D42" s="25" t="n">
        <v>8</v>
      </c>
      <c r="E42" s="26" t="n">
        <v>0</v>
      </c>
      <c r="F42" s="29" t="n">
        <f aca="false">Data3[[#This Row],[Unit Price]]*E42</f>
        <v>0</v>
      </c>
    </row>
    <row r="43" customFormat="false" ht="15" hidden="false" customHeight="true" outlineLevel="0" collapsed="false">
      <c r="B43" s="24" t="s">
        <v>41</v>
      </c>
      <c r="C43" s="24" t="s">
        <v>34</v>
      </c>
      <c r="D43" s="25" t="n">
        <v>9</v>
      </c>
      <c r="E43" s="26" t="n">
        <v>0</v>
      </c>
      <c r="F43" s="29" t="n">
        <f aca="false">Data3[[#This Row],[Unit Price]]*E43</f>
        <v>0</v>
      </c>
    </row>
    <row r="44" customFormat="false" ht="15" hidden="false" customHeight="true" outlineLevel="0" collapsed="false">
      <c r="B44" s="24" t="s">
        <v>42</v>
      </c>
      <c r="C44" s="24" t="s">
        <v>31</v>
      </c>
      <c r="D44" s="25" t="n">
        <v>12</v>
      </c>
      <c r="E44" s="26" t="n">
        <v>0</v>
      </c>
      <c r="F44" s="29" t="n">
        <f aca="false">Data3[[#This Row],[Unit Price]]*E44</f>
        <v>0</v>
      </c>
    </row>
    <row r="45" customFormat="false" ht="15" hidden="false" customHeight="true" outlineLevel="0" collapsed="false">
      <c r="B45" s="24" t="s">
        <v>43</v>
      </c>
      <c r="C45" s="24" t="s">
        <v>34</v>
      </c>
      <c r="D45" s="25" t="n">
        <v>11</v>
      </c>
      <c r="E45" s="26" t="n">
        <v>0</v>
      </c>
      <c r="F45" s="29" t="n">
        <f aca="false">Data3[[#This Row],[Unit Price]]*E45</f>
        <v>0</v>
      </c>
    </row>
    <row r="46" customFormat="false" ht="15" hidden="false" customHeight="true" outlineLevel="0" collapsed="false">
      <c r="B46" s="24" t="s">
        <v>44</v>
      </c>
      <c r="C46" s="24" t="s">
        <v>34</v>
      </c>
      <c r="D46" s="25" t="n">
        <v>14</v>
      </c>
      <c r="E46" s="26" t="n">
        <v>0</v>
      </c>
      <c r="F46" s="29" t="n">
        <f aca="false">Data3[[#This Row],[Unit Price]]*E46</f>
        <v>0</v>
      </c>
    </row>
    <row r="47" customFormat="false" ht="15" hidden="false" customHeight="true" outlineLevel="0" collapsed="false">
      <c r="B47" s="24" t="s">
        <v>45</v>
      </c>
      <c r="C47" s="24" t="s">
        <v>34</v>
      </c>
      <c r="D47" s="25" t="n">
        <v>15</v>
      </c>
      <c r="E47" s="26" t="n">
        <v>0</v>
      </c>
      <c r="F47" s="29" t="n">
        <f aca="false">Data3[[#This Row],[Unit Price]]*E47</f>
        <v>0</v>
      </c>
    </row>
    <row r="48" customFormat="false" ht="15" hidden="false" customHeight="true" outlineLevel="0" collapsed="false">
      <c r="B48" s="24" t="s">
        <v>46</v>
      </c>
      <c r="C48" s="24" t="s">
        <v>34</v>
      </c>
      <c r="D48" s="25" t="n">
        <v>10</v>
      </c>
      <c r="E48" s="26" t="n">
        <v>0</v>
      </c>
      <c r="F48" s="29" t="n">
        <f aca="false">Data3[[#This Row],[Unit Price]]*E48</f>
        <v>0</v>
      </c>
    </row>
    <row r="49" customFormat="false" ht="15" hidden="false" customHeight="true" outlineLevel="0" collapsed="false">
      <c r="B49" s="24" t="s">
        <v>47</v>
      </c>
      <c r="C49" s="24" t="s">
        <v>34</v>
      </c>
      <c r="D49" s="25" t="n">
        <v>15</v>
      </c>
      <c r="E49" s="26" t="n">
        <v>0</v>
      </c>
      <c r="F49" s="29" t="n">
        <f aca="false">Data3[[#This Row],[Unit Price]]*E49</f>
        <v>0</v>
      </c>
    </row>
    <row r="50" customFormat="false" ht="15" hidden="false" customHeight="true" outlineLevel="0" collapsed="false">
      <c r="B50" s="24" t="s">
        <v>48</v>
      </c>
      <c r="C50" s="24" t="s">
        <v>34</v>
      </c>
      <c r="D50" s="25" t="n">
        <v>15</v>
      </c>
      <c r="E50" s="26" t="n">
        <v>0</v>
      </c>
      <c r="F50" s="29" t="n">
        <f aca="false">Data3[[#This Row],[Unit Price]]*E50</f>
        <v>0</v>
      </c>
    </row>
    <row r="51" customFormat="false" ht="15" hidden="false" customHeight="true" outlineLevel="0" collapsed="false">
      <c r="B51" s="24" t="s">
        <v>49</v>
      </c>
      <c r="C51" s="24" t="s">
        <v>34</v>
      </c>
      <c r="D51" s="25" t="n">
        <v>14</v>
      </c>
      <c r="E51" s="26" t="n">
        <v>0</v>
      </c>
      <c r="F51" s="29" t="n">
        <f aca="false">Data3[[#This Row],[Unit Price]]*E51</f>
        <v>0</v>
      </c>
    </row>
    <row r="52" customFormat="false" ht="15" hidden="false" customHeight="true" outlineLevel="0" collapsed="false">
      <c r="B52" s="24" t="s">
        <v>50</v>
      </c>
      <c r="C52" s="24" t="s">
        <v>34</v>
      </c>
      <c r="D52" s="25" t="n">
        <v>15</v>
      </c>
      <c r="E52" s="26" t="n">
        <v>0</v>
      </c>
      <c r="F52" s="29" t="n">
        <f aca="false">Data3[[#This Row],[Unit Price]]*E52</f>
        <v>0</v>
      </c>
    </row>
    <row r="53" customFormat="false" ht="15" hidden="false" customHeight="true" outlineLevel="0" collapsed="false">
      <c r="B53" s="24" t="s">
        <v>51</v>
      </c>
      <c r="C53" s="24" t="s">
        <v>34</v>
      </c>
      <c r="D53" s="25" t="n">
        <v>13</v>
      </c>
      <c r="E53" s="26" t="n">
        <v>0</v>
      </c>
      <c r="F53" s="29" t="n">
        <f aca="false">Data3[[#This Row],[Unit Price]]*E53</f>
        <v>0</v>
      </c>
    </row>
    <row r="54" customFormat="false" ht="15" hidden="false" customHeight="true" outlineLevel="0" collapsed="false">
      <c r="B54" s="24" t="s">
        <v>52</v>
      </c>
      <c r="C54" s="24" t="s">
        <v>34</v>
      </c>
      <c r="D54" s="25" t="n">
        <v>15</v>
      </c>
      <c r="E54" s="26" t="n">
        <v>0</v>
      </c>
      <c r="F54" s="29" t="n">
        <f aca="false">Data3[[#This Row],[Unit Price]]*E54</f>
        <v>0</v>
      </c>
    </row>
    <row r="55" customFormat="false" ht="15" hidden="false" customHeight="true" outlineLevel="0" collapsed="false">
      <c r="B55" s="24" t="s">
        <v>53</v>
      </c>
      <c r="C55" s="24" t="s">
        <v>34</v>
      </c>
      <c r="D55" s="25" t="n">
        <v>15</v>
      </c>
      <c r="E55" s="26" t="n">
        <v>0</v>
      </c>
      <c r="F55" s="29" t="n">
        <f aca="false">Data3[[#This Row],[Unit Price]]*E55</f>
        <v>0</v>
      </c>
    </row>
    <row r="56" customFormat="false" ht="15" hidden="false" customHeight="true" outlineLevel="0" collapsed="false">
      <c r="B56" s="24" t="s">
        <v>54</v>
      </c>
      <c r="C56" s="24" t="s">
        <v>34</v>
      </c>
      <c r="D56" s="25" t="n">
        <v>13</v>
      </c>
      <c r="E56" s="26" t="n">
        <v>0</v>
      </c>
      <c r="F56" s="29" t="n">
        <f aca="false">Data3[[#This Row],[Unit Price]]*E56</f>
        <v>0</v>
      </c>
    </row>
    <row r="57" customFormat="false" ht="15" hidden="false" customHeight="true" outlineLevel="0" collapsed="false">
      <c r="B57" s="24" t="s">
        <v>55</v>
      </c>
      <c r="C57" s="24" t="s">
        <v>34</v>
      </c>
      <c r="D57" s="25" t="n">
        <v>15</v>
      </c>
      <c r="E57" s="26" t="n">
        <v>0</v>
      </c>
      <c r="F57" s="29" t="n">
        <f aca="false">Data3[[#This Row],[Unit Price]]*E57</f>
        <v>0</v>
      </c>
    </row>
    <row r="58" customFormat="false" ht="15" hidden="false" customHeight="true" outlineLevel="0" collapsed="false">
      <c r="B58" s="24" t="s">
        <v>56</v>
      </c>
      <c r="C58" s="24" t="s">
        <v>34</v>
      </c>
      <c r="D58" s="25" t="n">
        <v>300</v>
      </c>
      <c r="E58" s="26" t="n">
        <v>0</v>
      </c>
      <c r="F58" s="29" t="n">
        <f aca="false">Data3[[#This Row],[Unit Price]]*E58</f>
        <v>0</v>
      </c>
    </row>
    <row r="59" customFormat="false" ht="15" hidden="false" customHeight="true" outlineLevel="0" collapsed="false">
      <c r="B59" s="24" t="s">
        <v>57</v>
      </c>
      <c r="C59" s="24" t="s">
        <v>34</v>
      </c>
      <c r="D59" s="25" t="n">
        <v>14</v>
      </c>
      <c r="E59" s="26" t="n">
        <v>0</v>
      </c>
      <c r="F59" s="29" t="n">
        <f aca="false">Data3[[#This Row],[Unit Price]]*E59</f>
        <v>0</v>
      </c>
    </row>
    <row r="60" customFormat="false" ht="15" hidden="false" customHeight="true" outlineLevel="0" collapsed="false">
      <c r="B60" s="24" t="s">
        <v>58</v>
      </c>
      <c r="C60" s="24" t="s">
        <v>34</v>
      </c>
      <c r="D60" s="25" t="n">
        <v>15</v>
      </c>
      <c r="E60" s="26" t="n">
        <v>0</v>
      </c>
      <c r="F60" s="29" t="n">
        <f aca="false">Data3[[#This Row],[Unit Price]]*E60</f>
        <v>0</v>
      </c>
    </row>
    <row r="61" customFormat="false" ht="15" hidden="false" customHeight="true" outlineLevel="0" collapsed="false">
      <c r="B61" s="24" t="s">
        <v>59</v>
      </c>
      <c r="C61" s="24" t="s">
        <v>34</v>
      </c>
      <c r="D61" s="25" t="n">
        <v>15</v>
      </c>
      <c r="E61" s="26" t="n">
        <v>0</v>
      </c>
      <c r="F61" s="29" t="n">
        <f aca="false">Data3[[#This Row],[Unit Price]]*E61</f>
        <v>0</v>
      </c>
    </row>
    <row r="62" customFormat="false" ht="15" hidden="false" customHeight="true" outlineLevel="0" collapsed="false">
      <c r="B62" s="24" t="s">
        <v>60</v>
      </c>
      <c r="C62" s="24" t="s">
        <v>34</v>
      </c>
      <c r="D62" s="25" t="n">
        <v>14</v>
      </c>
      <c r="E62" s="26" t="n">
        <v>0</v>
      </c>
      <c r="F62" s="29" t="n">
        <f aca="false">Data3[[#This Row],[Unit Price]]*E62</f>
        <v>0</v>
      </c>
      <c r="G62" s="2"/>
    </row>
    <row r="63" customFormat="false" ht="15" hidden="false" customHeight="true" outlineLevel="0" collapsed="false">
      <c r="B63" s="24" t="s">
        <v>61</v>
      </c>
      <c r="C63" s="24" t="s">
        <v>62</v>
      </c>
      <c r="D63" s="25" t="n">
        <v>13</v>
      </c>
      <c r="E63" s="26" t="n">
        <v>0</v>
      </c>
      <c r="F63" s="29" t="n">
        <f aca="false">Data3[[#This Row],[Unit Price]]*E63</f>
        <v>0</v>
      </c>
      <c r="G63" s="0" t="s">
        <v>63</v>
      </c>
    </row>
    <row r="64" customFormat="false" ht="15" hidden="false" customHeight="true" outlineLevel="0" collapsed="false">
      <c r="B64" s="24" t="s">
        <v>61</v>
      </c>
      <c r="C64" s="24" t="s">
        <v>64</v>
      </c>
      <c r="D64" s="25" t="n">
        <v>45</v>
      </c>
      <c r="E64" s="26" t="n">
        <v>0</v>
      </c>
      <c r="F64" s="29" t="n">
        <f aca="false">Data3[[#This Row],[Unit Price]]*E64</f>
        <v>0</v>
      </c>
    </row>
    <row r="65" customFormat="false" ht="15" hidden="false" customHeight="true" outlineLevel="0" collapsed="false">
      <c r="B65" s="24" t="s">
        <v>65</v>
      </c>
      <c r="C65" s="24" t="s">
        <v>66</v>
      </c>
      <c r="D65" s="25" t="n">
        <v>10</v>
      </c>
      <c r="E65" s="26" t="n">
        <v>0</v>
      </c>
      <c r="F65" s="29" t="n">
        <f aca="false">Data3[[#This Row],[Unit Price]]*E65</f>
        <v>0</v>
      </c>
    </row>
    <row r="66" customFormat="false" ht="15" hidden="false" customHeight="true" outlineLevel="0" collapsed="false">
      <c r="B66" s="24" t="s">
        <v>67</v>
      </c>
      <c r="C66" s="24" t="s">
        <v>66</v>
      </c>
      <c r="D66" s="25" t="n">
        <v>7.5</v>
      </c>
      <c r="E66" s="26" t="n">
        <v>0</v>
      </c>
      <c r="F66" s="29" t="n">
        <f aca="false">Data3[[#This Row],[Unit Price]]*E66</f>
        <v>0</v>
      </c>
    </row>
    <row r="67" customFormat="false" ht="15" hidden="false" customHeight="true" outlineLevel="0" collapsed="false">
      <c r="B67" s="24" t="s">
        <v>67</v>
      </c>
      <c r="C67" s="24" t="s">
        <v>68</v>
      </c>
      <c r="D67" s="25" t="n">
        <v>10</v>
      </c>
      <c r="E67" s="26" t="n">
        <v>0</v>
      </c>
      <c r="F67" s="29" t="n">
        <f aca="false">Data3[[#This Row],[Unit Price]]*E67</f>
        <v>0</v>
      </c>
    </row>
    <row r="68" customFormat="false" ht="15" hidden="false" customHeight="true" outlineLevel="0" collapsed="false">
      <c r="B68" s="24" t="s">
        <v>67</v>
      </c>
      <c r="C68" s="24" t="s">
        <v>69</v>
      </c>
      <c r="D68" s="25" t="n">
        <v>15</v>
      </c>
      <c r="E68" s="26" t="n">
        <v>0</v>
      </c>
      <c r="F68" s="29" t="n">
        <f aca="false">Data3[[#This Row],[Unit Price]]*E68</f>
        <v>0</v>
      </c>
    </row>
    <row r="69" customFormat="false" ht="15" hidden="false" customHeight="true" outlineLevel="0" collapsed="false">
      <c r="B69" s="24" t="s">
        <v>70</v>
      </c>
      <c r="C69" s="24" t="s">
        <v>71</v>
      </c>
      <c r="D69" s="25" t="n">
        <v>500</v>
      </c>
      <c r="E69" s="26" t="n">
        <v>0</v>
      </c>
      <c r="F69" s="29" t="n">
        <f aca="false">Data3[[#This Row],[Unit Price]]*E69</f>
        <v>0</v>
      </c>
    </row>
    <row r="70" customFormat="false" ht="15" hidden="false" customHeight="true" outlineLevel="0" collapsed="false">
      <c r="B70" s="24" t="s">
        <v>72</v>
      </c>
      <c r="C70" s="24" t="s">
        <v>73</v>
      </c>
      <c r="D70" s="25"/>
      <c r="E70" s="26" t="n">
        <v>0</v>
      </c>
      <c r="F70" s="29" t="n">
        <f aca="false">Data3[[#This Row],[Unit Price]]*E70</f>
        <v>0</v>
      </c>
    </row>
    <row r="71" customFormat="false" ht="15" hidden="false" customHeight="true" outlineLevel="0" collapsed="false">
      <c r="B71" s="24" t="s">
        <v>74</v>
      </c>
      <c r="C71" s="24" t="s">
        <v>66</v>
      </c>
      <c r="D71" s="25" t="n">
        <v>10</v>
      </c>
      <c r="E71" s="26" t="n">
        <v>0</v>
      </c>
      <c r="F71" s="29" t="n">
        <f aca="false">Data3[[#This Row],[Unit Price]]*E71</f>
        <v>0</v>
      </c>
    </row>
    <row r="72" customFormat="false" ht="15" hidden="false" customHeight="true" outlineLevel="0" collapsed="false">
      <c r="B72" s="24" t="s">
        <v>74</v>
      </c>
      <c r="C72" s="24" t="s">
        <v>68</v>
      </c>
      <c r="D72" s="25" t="n">
        <v>15</v>
      </c>
      <c r="E72" s="26" t="n">
        <v>0</v>
      </c>
      <c r="F72" s="29" t="n">
        <f aca="false">Data3[[#This Row],[Unit Price]]*E72</f>
        <v>0</v>
      </c>
    </row>
    <row r="73" customFormat="false" ht="15" hidden="false" customHeight="true" outlineLevel="0" collapsed="false">
      <c r="B73" s="24" t="s">
        <v>74</v>
      </c>
      <c r="C73" s="24" t="s">
        <v>69</v>
      </c>
      <c r="D73" s="25" t="n">
        <v>20</v>
      </c>
      <c r="E73" s="26" t="n">
        <v>0</v>
      </c>
      <c r="F73" s="29" t="n">
        <f aca="false">Data3[[#This Row],[Unit Price]]*E73</f>
        <v>0</v>
      </c>
    </row>
    <row r="74" customFormat="false" ht="15" hidden="false" customHeight="true" outlineLevel="0" collapsed="false">
      <c r="E74" s="36" t="s">
        <v>75</v>
      </c>
      <c r="F74" s="37" t="n">
        <f aca="false">SUM(F19:F21)</f>
        <v>0</v>
      </c>
    </row>
    <row r="75" customFormat="false" ht="15" hidden="false" customHeight="true" outlineLevel="0" collapsed="false">
      <c r="E75" s="38" t="s">
        <v>76</v>
      </c>
      <c r="F75" s="39" t="n">
        <v>0</v>
      </c>
    </row>
    <row r="76" customFormat="false" ht="15" hidden="false" customHeight="true" outlineLevel="0" collapsed="false">
      <c r="E76" s="40" t="s">
        <v>77</v>
      </c>
      <c r="F76" s="41" t="n">
        <f aca="false">F74-F75</f>
        <v>0</v>
      </c>
    </row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>
      <c r="B79" s="2" t="s">
        <v>78</v>
      </c>
      <c r="C79" s="2"/>
      <c r="D79" s="2" t="s">
        <v>79</v>
      </c>
    </row>
    <row r="80" customFormat="false" ht="15" hidden="false" customHeight="true" outlineLevel="0" collapsed="false"/>
    <row r="81" customFormat="false" ht="15" hidden="false" customHeight="true" outlineLevel="0" collapsed="false">
      <c r="B81" s="15" t="s">
        <v>80</v>
      </c>
      <c r="C81" s="15"/>
    </row>
    <row r="82" customFormat="false" ht="15" hidden="false" customHeight="true" outlineLevel="0" collapsed="false">
      <c r="B82" s="42" t="s">
        <v>81</v>
      </c>
      <c r="C82" s="42"/>
    </row>
    <row r="83" customFormat="false" ht="15" hidden="false" customHeight="true" outlineLevel="0" collapsed="false">
      <c r="B83" s="42" t="s">
        <v>82</v>
      </c>
      <c r="C83" s="42"/>
    </row>
    <row r="84" customFormat="false" ht="15" hidden="false" customHeight="true" outlineLevel="0" collapsed="false">
      <c r="B84" s="42" t="s">
        <v>83</v>
      </c>
      <c r="C84" s="42"/>
    </row>
    <row r="85" customFormat="false" ht="15" hidden="false" customHeight="true" outlineLevel="0" collapsed="false">
      <c r="B85" s="42" t="s">
        <v>84</v>
      </c>
      <c r="C85" s="42"/>
    </row>
    <row r="86" customFormat="false" ht="15" hidden="false" customHeight="true" outlineLevel="0" collapsed="false">
      <c r="B86" s="42" t="s">
        <v>85</v>
      </c>
      <c r="C86" s="42"/>
    </row>
    <row r="87" customFormat="false" ht="15" hidden="false" customHeight="true" outlineLevel="0" collapsed="false">
      <c r="B87" s="42" t="s">
        <v>86</v>
      </c>
      <c r="C87" s="42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2014-12-15T17:31:45Z</dcterms:created>
  <dc:creator>Lunga</dc:creator>
  <dc:description/>
  <dc:language>en-ZA</dc:language>
  <cp:lastModifiedBy>Lunga</cp:lastModifiedBy>
  <cp:lastPrinted>2017-10-20T07:44:12Z</cp:lastPrinted>
  <dcterms:modified xsi:type="dcterms:W3CDTF">2018-03-06T10:38:53Z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AssetID">
    <vt:lpwstr>TF10000006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