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explanations" sheetId="2" state="visible" r:id="rId3"/>
    <sheet name="ledd" sheetId="3" state="visible" r:id="rId4"/>
    <sheet name="wor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<sst xmlns="http://schemas.openxmlformats.org/spreadsheetml/2006/main" count="414" uniqueCount="279">
  <si>
    <t xml:space="preserve">subj</t>
  </si>
  <si>
    <t xml:space="preserve">include</t>
  </si>
  <si>
    <t xml:space="preserve">site</t>
  </si>
  <si>
    <t xml:space="preserve">gender</t>
  </si>
  <si>
    <t xml:space="preserve">birthdate</t>
  </si>
  <si>
    <t xml:space="preserve">test_date</t>
  </si>
  <si>
    <t xml:space="preserve">age</t>
  </si>
  <si>
    <t xml:space="preserve">age_at_diagnosis</t>
  </si>
  <si>
    <t xml:space="preserve">duration</t>
  </si>
  <si>
    <t xml:space="preserve">nationality</t>
  </si>
  <si>
    <t xml:space="preserve">marital_status</t>
  </si>
  <si>
    <t xml:space="preserve">religion_belief_worldview</t>
  </si>
  <si>
    <t xml:space="preserve">Housing_situation</t>
  </si>
  <si>
    <t xml:space="preserve">Cohabitation</t>
  </si>
  <si>
    <t xml:space="preserve">Nursing_support</t>
  </si>
  <si>
    <t xml:space="preserve">Residential_location</t>
  </si>
  <si>
    <t xml:space="preserve">School_graduation</t>
  </si>
  <si>
    <t xml:space="preserve">Professional_education</t>
  </si>
  <si>
    <t xml:space="preserve">Advance_directive</t>
  </si>
  <si>
    <t xml:space="preserve">Power_of_attorney</t>
  </si>
  <si>
    <t xml:space="preserve">other_document</t>
  </si>
  <si>
    <t xml:space="preserve">palliative_care_knowledge</t>
  </si>
  <si>
    <t xml:space="preserve">hospice_knowledge</t>
  </si>
  <si>
    <t xml:space="preserve">thoughts_about_end_of_life_wishes</t>
  </si>
  <si>
    <t xml:space="preserve">Sharing_of_thoughts</t>
  </si>
  <si>
    <t xml:space="preserve">Thoughts_dicussed_with</t>
  </si>
  <si>
    <t xml:space="preserve">asked_about_end_of_life_wishes</t>
  </si>
  <si>
    <t xml:space="preserve">asked_by_whom</t>
  </si>
  <si>
    <t xml:space="preserve">prefered_place_of_care</t>
  </si>
  <si>
    <t xml:space="preserve">prefered_place_of_death</t>
  </si>
  <si>
    <t xml:space="preserve">POD_familiy_friends</t>
  </si>
  <si>
    <t xml:space="preserve">POD_GP</t>
  </si>
  <si>
    <t xml:space="preserve">POD_neurologist</t>
  </si>
  <si>
    <t xml:space="preserve">POD_AD</t>
  </si>
  <si>
    <t xml:space="preserve">LEDD</t>
  </si>
  <si>
    <t xml:space="preserve">Levodopa/Carbidopa</t>
  </si>
  <si>
    <t xml:space="preserve">Levodopa/Carbidopa CR</t>
  </si>
  <si>
    <t xml:space="preserve">Entacapone</t>
  </si>
  <si>
    <t xml:space="preserve">Tolcapone</t>
  </si>
  <si>
    <t xml:space="preserve">Pramipexole</t>
  </si>
  <si>
    <t xml:space="preserve">Ropinirole</t>
  </si>
  <si>
    <t xml:space="preserve">Rotigotine</t>
  </si>
  <si>
    <t xml:space="preserve">Selegiline, oral</t>
  </si>
  <si>
    <t xml:space="preserve">Selegiline, sublingual</t>
  </si>
  <si>
    <t xml:space="preserve">Rasagiline</t>
  </si>
  <si>
    <t xml:space="preserve">Amantadine</t>
  </si>
  <si>
    <t xml:space="preserve">Apomorphine</t>
  </si>
  <si>
    <t xml:space="preserve">Piribedil</t>
  </si>
  <si>
    <t xml:space="preserve">Safinamid</t>
  </si>
  <si>
    <t xml:space="preserve">Opicapon</t>
  </si>
  <si>
    <t xml:space="preserve">Hoehn_Yahr</t>
  </si>
  <si>
    <t xml:space="preserve">PDQ_1</t>
  </si>
  <si>
    <t xml:space="preserve">PDQ_2</t>
  </si>
  <si>
    <t xml:space="preserve">PDQ_3</t>
  </si>
  <si>
    <t xml:space="preserve">PDQ_4</t>
  </si>
  <si>
    <t xml:space="preserve">PDQ_5</t>
  </si>
  <si>
    <t xml:space="preserve">PDQ_6</t>
  </si>
  <si>
    <t xml:space="preserve">PDQ_7</t>
  </si>
  <si>
    <t xml:space="preserve">PDQ_8</t>
  </si>
  <si>
    <t xml:space="preserve">PDQ_9</t>
  </si>
  <si>
    <t xml:space="preserve">PDQ_10</t>
  </si>
  <si>
    <t xml:space="preserve">PDQ_11</t>
  </si>
  <si>
    <t xml:space="preserve">PDQ_12</t>
  </si>
  <si>
    <t xml:space="preserve">PDQ_13</t>
  </si>
  <si>
    <t xml:space="preserve">PDQ_14</t>
  </si>
  <si>
    <t xml:space="preserve">PDQ_15</t>
  </si>
  <si>
    <t xml:space="preserve">PDQ_16</t>
  </si>
  <si>
    <t xml:space="preserve">PDQ_17</t>
  </si>
  <si>
    <t xml:space="preserve">PDQ_18</t>
  </si>
  <si>
    <t xml:space="preserve">PDQ_19</t>
  </si>
  <si>
    <t xml:space="preserve">PDQ_20</t>
  </si>
  <si>
    <t xml:space="preserve">PDQ_21</t>
  </si>
  <si>
    <t xml:space="preserve">PDQ_22</t>
  </si>
  <si>
    <t xml:space="preserve">PDQ_23</t>
  </si>
  <si>
    <t xml:space="preserve">PDQ_24</t>
  </si>
  <si>
    <t xml:space="preserve">PDQ_25</t>
  </si>
  <si>
    <t xml:space="preserve">PDQ_26</t>
  </si>
  <si>
    <t xml:space="preserve">PDQ_27</t>
  </si>
  <si>
    <t xml:space="preserve">PDQ_28</t>
  </si>
  <si>
    <t xml:space="preserve">PDQ_29</t>
  </si>
  <si>
    <t xml:space="preserve">PDQ_30</t>
  </si>
  <si>
    <t xml:space="preserve">PDQ_31</t>
  </si>
  <si>
    <t xml:space="preserve">PDQ_32</t>
  </si>
  <si>
    <t xml:space="preserve">PDQ_33</t>
  </si>
  <si>
    <t xml:space="preserve">PDQ_34</t>
  </si>
  <si>
    <t xml:space="preserve">PDQ_35</t>
  </si>
  <si>
    <t xml:space="preserve">PDQ_36</t>
  </si>
  <si>
    <t xml:space="preserve">PDQ_37</t>
  </si>
  <si>
    <t xml:space="preserve">PDQ_38</t>
  </si>
  <si>
    <t xml:space="preserve">PDQ_39</t>
  </si>
  <si>
    <t xml:space="preserve">PDQ_score</t>
  </si>
  <si>
    <t xml:space="preserve">UPDRS_1_1</t>
  </si>
  <si>
    <t xml:space="preserve">UPDRS_1_2</t>
  </si>
  <si>
    <t xml:space="preserve">UPDRS_1_3</t>
  </si>
  <si>
    <t xml:space="preserve">UPDRS_1_4</t>
  </si>
  <si>
    <t xml:space="preserve">UPDRS_1_5</t>
  </si>
  <si>
    <t xml:space="preserve">UPDRS_1_6</t>
  </si>
  <si>
    <t xml:space="preserve">UPDRS_1a_source</t>
  </si>
  <si>
    <t xml:space="preserve">UPDRS_1_7</t>
  </si>
  <si>
    <t xml:space="preserve">UPDRS_1_8</t>
  </si>
  <si>
    <t xml:space="preserve">UPDRS_1_9</t>
  </si>
  <si>
    <t xml:space="preserve">UPDRS_1_10</t>
  </si>
  <si>
    <t xml:space="preserve">UPDRS_1_11</t>
  </si>
  <si>
    <t xml:space="preserve">UPDRS_1_12</t>
  </si>
  <si>
    <t xml:space="preserve">UPDRS_1_13</t>
  </si>
  <si>
    <t xml:space="preserve">UPDRS_1b_source</t>
  </si>
  <si>
    <t xml:space="preserve">updrs_I</t>
  </si>
  <si>
    <t xml:space="preserve">UPDRS_2_1</t>
  </si>
  <si>
    <t xml:space="preserve">UPDRS_2_2</t>
  </si>
  <si>
    <t xml:space="preserve">UPDRS_2_3</t>
  </si>
  <si>
    <t xml:space="preserve">UPDRS_2_4</t>
  </si>
  <si>
    <t xml:space="preserve">UPDRS_2_5</t>
  </si>
  <si>
    <t xml:space="preserve">UPDRS_2_6</t>
  </si>
  <si>
    <t xml:space="preserve">UPDRS_2_7</t>
  </si>
  <si>
    <t xml:space="preserve">UPDRS_2_8</t>
  </si>
  <si>
    <t xml:space="preserve">UPDRS_2_9</t>
  </si>
  <si>
    <t xml:space="preserve">UPDRS_2_10</t>
  </si>
  <si>
    <t xml:space="preserve">UPDRS_2_11</t>
  </si>
  <si>
    <t xml:space="preserve">UPDRS_2_12</t>
  </si>
  <si>
    <t xml:space="preserve">UPDRS_2_13</t>
  </si>
  <si>
    <t xml:space="preserve">updrs_II</t>
  </si>
  <si>
    <t xml:space="preserve">UPDRS_3_1</t>
  </si>
  <si>
    <t xml:space="preserve">UPDRS_3_2</t>
  </si>
  <si>
    <t xml:space="preserve">UPDRS_3_3_Nacken</t>
  </si>
  <si>
    <t xml:space="preserve">UPDRS_3_3_ROE</t>
  </si>
  <si>
    <t xml:space="preserve">UPDRS_3_3_LOE</t>
  </si>
  <si>
    <t xml:space="preserve">UPDRS_3_3_RUE</t>
  </si>
  <si>
    <t xml:space="preserve">UPDRS_3_3_LUE</t>
  </si>
  <si>
    <t xml:space="preserve">UPDRS_3_4_R</t>
  </si>
  <si>
    <t xml:space="preserve">UPDRS_3_4_L</t>
  </si>
  <si>
    <t xml:space="preserve">UPDRS_3_5_R</t>
  </si>
  <si>
    <t xml:space="preserve">UPDRS_3_5_L</t>
  </si>
  <si>
    <t xml:space="preserve">UPDRS_3_6_R</t>
  </si>
  <si>
    <t xml:space="preserve">UPDRS_3_6_L</t>
  </si>
  <si>
    <t xml:space="preserve">UPDRS_3_7_R</t>
  </si>
  <si>
    <t xml:space="preserve">UPDRS_3_7_L</t>
  </si>
  <si>
    <t xml:space="preserve">UPDRS_3_8_R</t>
  </si>
  <si>
    <t xml:space="preserve">UPDRS_3_8_L</t>
  </si>
  <si>
    <t xml:space="preserve">UPDRS_3_9</t>
  </si>
  <si>
    <t xml:space="preserve">UPDRS_3_10</t>
  </si>
  <si>
    <t xml:space="preserve">UPDRS_3_11</t>
  </si>
  <si>
    <t xml:space="preserve">UPDRS_3_12</t>
  </si>
  <si>
    <t xml:space="preserve">UPDRS_3_13</t>
  </si>
  <si>
    <t xml:space="preserve">UPDRS_3_14</t>
  </si>
  <si>
    <t xml:space="preserve">UPDRS_3_15_R</t>
  </si>
  <si>
    <t xml:space="preserve">UPDRS_3_15_L</t>
  </si>
  <si>
    <t xml:space="preserve">UPDRS_3_16_R</t>
  </si>
  <si>
    <t xml:space="preserve">UPDRS_3_16_L</t>
  </si>
  <si>
    <t xml:space="preserve">UPDRS_3_17_ROE</t>
  </si>
  <si>
    <t xml:space="preserve">UPDRS_3_17_LOE</t>
  </si>
  <si>
    <t xml:space="preserve">UPDRS_3_17_RUE</t>
  </si>
  <si>
    <t xml:space="preserve">UPDRS_3_17_LUE</t>
  </si>
  <si>
    <t xml:space="preserve">UPDRS_3_17_lip_jaw</t>
  </si>
  <si>
    <t xml:space="preserve">UPDRS_3_18</t>
  </si>
  <si>
    <t xml:space="preserve">updrs_III</t>
  </si>
  <si>
    <t xml:space="preserve">UPDRS_4_1</t>
  </si>
  <si>
    <t xml:space="preserve">UPDRS_4_2</t>
  </si>
  <si>
    <t xml:space="preserve">UPDRS_4_3</t>
  </si>
  <si>
    <t xml:space="preserve">UPDRS_4_4</t>
  </si>
  <si>
    <t xml:space="preserve">UPDRS_4_5</t>
  </si>
  <si>
    <t xml:space="preserve">UPDRS_4_6</t>
  </si>
  <si>
    <t xml:space="preserve">updrs_IV</t>
  </si>
  <si>
    <t xml:space="preserve">UPDRS_sum</t>
  </si>
  <si>
    <t xml:space="preserve">bdi_score</t>
  </si>
  <si>
    <t xml:space="preserve">MOCA_VISUOSPATIAL</t>
  </si>
  <si>
    <t xml:space="preserve">MOCA_NAMING</t>
  </si>
  <si>
    <t xml:space="preserve">MOCA_Attention</t>
  </si>
  <si>
    <t xml:space="preserve">MOCA_language</t>
  </si>
  <si>
    <t xml:space="preserve">MOCA_abstraction</t>
  </si>
  <si>
    <t xml:space="preserve">MOCA_RECALL</t>
  </si>
  <si>
    <t xml:space="preserve">MOCA_Orientation</t>
  </si>
  <si>
    <t xml:space="preserve">MOCA_score</t>
  </si>
  <si>
    <t xml:space="preserve">Charlson_withoutage</t>
  </si>
  <si>
    <t xml:space="preserve">Charlson_withage</t>
  </si>
  <si>
    <t xml:space="preserve">dbs</t>
  </si>
  <si>
    <t xml:space="preserve">Factor</t>
  </si>
  <si>
    <t xml:space="preserve">Unit</t>
  </si>
  <si>
    <t xml:space="preserve">none</t>
  </si>
  <si>
    <t xml:space="preserve">Agatharied</t>
  </si>
  <si>
    <t xml:space="preserve">Marburg</t>
  </si>
  <si>
    <t xml:space="preserve">female</t>
  </si>
  <si>
    <t xml:space="preserve">male</t>
  </si>
  <si>
    <t xml:space="preserve">diverse</t>
  </si>
  <si>
    <t xml:space="preserve">years</t>
  </si>
  <si>
    <t xml:space="preserve">none </t>
  </si>
  <si>
    <t xml:space="preserve">German</t>
  </si>
  <si>
    <t xml:space="preserve">Turkish</t>
  </si>
  <si>
    <t xml:space="preserve">Polish</t>
  </si>
  <si>
    <t xml:space="preserve">Syrian </t>
  </si>
  <si>
    <t xml:space="preserve">Romanian</t>
  </si>
  <si>
    <t xml:space="preserve">Italian</t>
  </si>
  <si>
    <t xml:space="preserve">Croatian</t>
  </si>
  <si>
    <t xml:space="preserve">Bulgarian</t>
  </si>
  <si>
    <t xml:space="preserve">Greek</t>
  </si>
  <si>
    <t xml:space="preserve">Afghan</t>
  </si>
  <si>
    <t xml:space="preserve">Russian</t>
  </si>
  <si>
    <t xml:space="preserve">other</t>
  </si>
  <si>
    <t xml:space="preserve">single</t>
  </si>
  <si>
    <t xml:space="preserve">married</t>
  </si>
  <si>
    <t xml:space="preserve">registered civil partnership</t>
  </si>
  <si>
    <t xml:space="preserve">divorced</t>
  </si>
  <si>
    <t xml:space="preserve">dissolved registered civil partnership</t>
  </si>
  <si>
    <t xml:space="preserve">widowed</t>
  </si>
  <si>
    <t xml:space="preserve">catholic</t>
  </si>
  <si>
    <t xml:space="preserve">protestant</t>
  </si>
  <si>
    <t xml:space="preserve">other_Christian_community</t>
  </si>
  <si>
    <t xml:space="preserve">Judaism</t>
  </si>
  <si>
    <t xml:space="preserve">Islam</t>
  </si>
  <si>
    <t xml:space="preserve">Buddhism</t>
  </si>
  <si>
    <t xml:space="preserve">Hinduism</t>
  </si>
  <si>
    <t xml:space="preserve">other_religions_belief_worldview</t>
  </si>
  <si>
    <t xml:space="preserve">no religion_belief_worldview</t>
  </si>
  <si>
    <t xml:space="preserve">in_own_household</t>
  </si>
  <si>
    <t xml:space="preserve">with_children_or_relatives</t>
  </si>
  <si>
    <t xml:space="preserve">in_assisted_living</t>
  </si>
  <si>
    <t xml:space="preserve">In_the_nursing_home_senior_residence </t>
  </si>
  <si>
    <t xml:space="preserve">persons</t>
  </si>
  <si>
    <t xml:space="preserve">no</t>
  </si>
  <si>
    <t xml:space="preserve">family_carer</t>
  </si>
  <si>
    <t xml:space="preserve">outpatient_nursing_service</t>
  </si>
  <si>
    <t xml:space="preserve">personal_carer</t>
  </si>
  <si>
    <t xml:space="preserve">city</t>
  </si>
  <si>
    <t xml:space="preserve">middle_town</t>
  </si>
  <si>
    <t xml:space="preserve">small_town</t>
  </si>
  <si>
    <t xml:space="preserve">Rural_town_rural_municipality</t>
  </si>
  <si>
    <t xml:space="preserve">Hauptschule</t>
  </si>
  <si>
    <t xml:space="preserve">Realschule</t>
  </si>
  <si>
    <t xml:space="preserve">Fachhochschulreife</t>
  </si>
  <si>
    <t xml:space="preserve">Abitur</t>
  </si>
  <si>
    <t xml:space="preserve">recognized_vocational_training</t>
  </si>
  <si>
    <t xml:space="preserve">Fachhochschule</t>
  </si>
  <si>
    <t xml:space="preserve">University</t>
  </si>
  <si>
    <t xml:space="preserve">yes</t>
  </si>
  <si>
    <t xml:space="preserve">maybe</t>
  </si>
  <si>
    <t xml:space="preserve">never</t>
  </si>
  <si>
    <t xml:space="preserve">rarely</t>
  </si>
  <si>
    <t xml:space="preserve">now and then</t>
  </si>
  <si>
    <t xml:space="preserve">frequently</t>
  </si>
  <si>
    <t xml:space="preserve">I_don't_know</t>
  </si>
  <si>
    <t xml:space="preserve">partner</t>
  </si>
  <si>
    <t xml:space="preserve">children</t>
  </si>
  <si>
    <t xml:space="preserve">GP</t>
  </si>
  <si>
    <t xml:space="preserve">neurologist</t>
  </si>
  <si>
    <t xml:space="preserve">friends</t>
  </si>
  <si>
    <t xml:space="preserve">other_family_members</t>
  </si>
  <si>
    <t xml:space="preserve">own_household</t>
  </si>
  <si>
    <t xml:space="preserve">nursing_home_senior_residence </t>
  </si>
  <si>
    <t xml:space="preserve">Hospital</t>
  </si>
  <si>
    <t xml:space="preserve">Hospice</t>
  </si>
  <si>
    <t xml:space="preserve">household_of_relatives</t>
  </si>
  <si>
    <t xml:space="preserve">other </t>
  </si>
  <si>
    <t xml:space="preserve">not_important</t>
  </si>
  <si>
    <t xml:space="preserve">palliative_care_unit</t>
  </si>
  <si>
    <t xml:space="preserve">I_dont_know</t>
  </si>
  <si>
    <t xml:space="preserve">PDQ</t>
  </si>
  <si>
    <t xml:space="preserve">occasionally</t>
  </si>
  <si>
    <t xml:space="preserve">sometimes</t>
  </si>
  <si>
    <t xml:space="preserve">often</t>
  </si>
  <si>
    <t xml:space="preserve">always_cannotdoatall</t>
  </si>
  <si>
    <t xml:space="preserve">MDS-UPDRS_Score</t>
  </si>
  <si>
    <t xml:space="preserve">normal</t>
  </si>
  <si>
    <t xml:space="preserve">slight</t>
  </si>
  <si>
    <t xml:space="preserve">mild</t>
  </si>
  <si>
    <t xml:space="preserve">moderate</t>
  </si>
  <si>
    <t xml:space="preserve">severe</t>
  </si>
  <si>
    <t xml:space="preserve">MDS-UPDRS_Source</t>
  </si>
  <si>
    <t xml:space="preserve">patient</t>
  </si>
  <si>
    <t xml:space="preserve">caregiver</t>
  </si>
  <si>
    <t xml:space="preserve">both</t>
  </si>
  <si>
    <t xml:space="preserve">BDI_II</t>
  </si>
  <si>
    <t xml:space="preserve">MOCA</t>
  </si>
  <si>
    <t xml:space="preserve">&lt;50 years</t>
  </si>
  <si>
    <t xml:space="preserve">50-59 years</t>
  </si>
  <si>
    <t xml:space="preserve">60-69 years</t>
  </si>
  <si>
    <t xml:space="preserve">70-79 years</t>
  </si>
  <si>
    <t xml:space="preserve">80-89 years</t>
  </si>
  <si>
    <t xml:space="preserve">90-99 years</t>
  </si>
  <si>
    <t xml:space="preserve">ledd</t>
  </si>
  <si>
    <t xml:space="preserve">Ongentys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</si>
</sst>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S2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V1" activeCellId="0" sqref="V1"/>
    </sheetView>
  </sheetViews>
  <sheetFormatPr defaultColWidth="10.46875" defaultRowHeight="15.75" zeroHeight="false" outlineLevelRow="0" outlineLevelCol="0"/>
  <cols>
    <col collapsed="false" customWidth="true" hidden="false" outlineLevel="0" max="4" min="1" style="0" width="3.67"/>
    <col collapsed="false" customWidth="true" hidden="false" outlineLevel="0" max="5" min="5" style="0" width="10.67"/>
    <col collapsed="false" customWidth="true" hidden="false" outlineLevel="0" max="6" min="6" style="0" width="9.83"/>
    <col collapsed="false" customWidth="true" hidden="false" outlineLevel="0" max="7" min="7" style="0" width="7.16"/>
    <col collapsed="false" customWidth="true" hidden="false" outlineLevel="0" max="8" min="8" style="0" width="3.67"/>
    <col collapsed="false" customWidth="true" hidden="false" outlineLevel="0" max="9" min="9" style="0" width="7.16"/>
    <col collapsed="false" customWidth="true" hidden="false" outlineLevel="0" max="34" min="10" style="0" width="3.67"/>
    <col collapsed="false" customWidth="true" hidden="false" outlineLevel="0" max="35" min="35" style="0" width="6.66"/>
    <col collapsed="false" customWidth="true" hidden="false" outlineLevel="0" max="36" min="36" style="0" width="4.67"/>
    <col collapsed="false" customWidth="true" hidden="false" outlineLevel="0" max="37" min="37" style="0" width="3.83"/>
    <col collapsed="false" customWidth="true" hidden="false" outlineLevel="0" max="38" min="38" style="0" width="4.67"/>
    <col collapsed="false" customWidth="true" hidden="false" outlineLevel="0" max="45" min="39" style="0" width="3.67"/>
    <col collapsed="false" customWidth="true" hidden="false" outlineLevel="0" max="46" min="46" style="0" width="6.66"/>
    <col collapsed="false" customWidth="true" hidden="false" outlineLevel="0" max="48" min="47" style="0" width="3.67"/>
    <col collapsed="false" customWidth="true" hidden="false" outlineLevel="0" max="49" min="49" style="0" width="3.83"/>
    <col collapsed="false" customWidth="true" hidden="false" outlineLevel="0" max="154" min="50" style="0" width="3.67"/>
    <col collapsed="false" customWidth="true" hidden="false" outlineLevel="0" max="155" min="155" style="0" width="5.82"/>
    <col collapsed="false" customWidth="true" hidden="false" outlineLevel="0" max="162" min="156" style="0" width="3.67"/>
    <col collapsed="false" customWidth="true" hidden="false" outlineLevel="0" max="163" min="163" style="0" width="9"/>
    <col collapsed="false" customWidth="true" hidden="false" outlineLevel="0" max="171" min="164" style="0" width="3.67"/>
    <col collapsed="false" customWidth="true" hidden="false" outlineLevel="0" max="172" min="172" style="0" width="7.33"/>
    <col collapsed="false" customWidth="true" hidden="false" outlineLevel="0" max="173" min="173" style="0" width="3.5"/>
    <col collapsed="false" customWidth="true" hidden="false" outlineLevel="0" max="174" min="174" style="0" width="7.16"/>
    <col collapsed="false" customWidth="true" hidden="false" outlineLevel="0" max="192" min="175" style="0" width="3.5"/>
  </cols>
  <sheetData>
    <row r="1" s="1" customFormat="true" ht="18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</row>
    <row r="2" customFormat="false" ht="15.7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0</v>
      </c>
      <c r="E2" s="2" t="n">
        <v>23843</v>
      </c>
      <c r="F2" s="2" t="n">
        <v>44347</v>
      </c>
      <c r="G2" s="3" t="n">
        <f aca="false">DATEDIF(E2,F2,"M")/12</f>
        <v>56.0833333333333</v>
      </c>
      <c r="H2" s="0" t="n">
        <v>53</v>
      </c>
      <c r="I2" s="3" t="n">
        <f aca="false">G2-H2</f>
        <v>3.08333333333334</v>
      </c>
      <c r="J2" s="0" t="n">
        <v>0</v>
      </c>
      <c r="K2" s="0" t="n">
        <v>3</v>
      </c>
      <c r="L2" s="0" t="n">
        <v>1</v>
      </c>
      <c r="M2" s="0" t="n">
        <v>0</v>
      </c>
      <c r="N2" s="0" t="n">
        <v>2</v>
      </c>
      <c r="O2" s="0" t="n">
        <v>0</v>
      </c>
      <c r="P2" s="0" t="n">
        <v>2</v>
      </c>
      <c r="Q2" s="0" t="n">
        <v>2</v>
      </c>
      <c r="R2" s="0" t="n">
        <v>1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1</v>
      </c>
      <c r="X2" s="0" t="n">
        <v>2</v>
      </c>
      <c r="Y2" s="0" t="n">
        <v>3</v>
      </c>
      <c r="Z2" s="0" t="n">
        <v>1</v>
      </c>
      <c r="AA2" s="0" t="n">
        <v>3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f aca="false">AJ2*ledd!$B$2+AK2*ledd!$B$3+AL2*ledd!$B$4+AM2*ledd!$B$5+AN2*ledd!$B$6+AO2*ledd!$B$7+AP2*ledd!$B$8+AQ2*ledd!$B$9+AR2*ledd!$B$10+AS2*ledd!$B$11+AT2*ledd!$B$12+AU2*ledd!$B$13+AV2*ledd!$B$14+AW2*ledd!$B$15+AX2*ledd!$B$16</f>
        <v>665</v>
      </c>
      <c r="AJ2" s="0" t="n">
        <v>100</v>
      </c>
      <c r="AK2" s="0" t="n">
        <v>300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8</v>
      </c>
      <c r="AQ2" s="0" t="n">
        <v>0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2.5</v>
      </c>
      <c r="AZ2" s="0" t="n">
        <v>2</v>
      </c>
      <c r="BA2" s="0" t="n">
        <v>1</v>
      </c>
      <c r="BB2" s="0" t="n">
        <v>1</v>
      </c>
      <c r="BC2" s="0" t="n">
        <v>3</v>
      </c>
      <c r="BD2" s="0" t="n">
        <v>1</v>
      </c>
      <c r="BE2" s="0" t="n">
        <v>1</v>
      </c>
      <c r="BF2" s="0" t="n">
        <v>2</v>
      </c>
      <c r="BG2" s="0" t="n">
        <v>2</v>
      </c>
      <c r="BH2" s="0" t="n">
        <v>2</v>
      </c>
      <c r="BI2" s="0" t="n">
        <v>2</v>
      </c>
      <c r="BJ2" s="0" t="n">
        <v>1</v>
      </c>
      <c r="BK2" s="0" t="n">
        <v>1</v>
      </c>
      <c r="BL2" s="0" t="n">
        <v>1</v>
      </c>
      <c r="BM2" s="0" t="n">
        <v>2</v>
      </c>
      <c r="BN2" s="0" t="n">
        <v>1</v>
      </c>
      <c r="BO2" s="0" t="n">
        <v>1</v>
      </c>
      <c r="BP2" s="0" t="n">
        <v>2</v>
      </c>
      <c r="BQ2" s="0" t="n">
        <v>3</v>
      </c>
      <c r="BR2" s="0" t="n">
        <v>2</v>
      </c>
      <c r="BS2" s="0" t="n">
        <v>3</v>
      </c>
      <c r="BT2" s="0" t="n">
        <v>2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2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3</v>
      </c>
      <c r="CH2" s="0" t="n">
        <v>3</v>
      </c>
      <c r="CI2" s="0" t="n">
        <v>1</v>
      </c>
      <c r="CJ2" s="0" t="n">
        <v>1</v>
      </c>
      <c r="CK2" s="0" t="n">
        <v>2</v>
      </c>
      <c r="CL2" s="0" t="n">
        <v>1</v>
      </c>
      <c r="CM2" s="0" t="n">
        <f aca="false">SUM(AZ2:CL2)</f>
        <v>60</v>
      </c>
      <c r="CN2" s="0" t="n">
        <v>0</v>
      </c>
      <c r="CO2" s="0" t="n">
        <v>0</v>
      </c>
      <c r="CP2" s="0" t="n">
        <v>3</v>
      </c>
      <c r="CQ2" s="0" t="n">
        <v>1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1</v>
      </c>
      <c r="CX2" s="0" t="n">
        <v>0</v>
      </c>
      <c r="CY2" s="0" t="n">
        <v>0</v>
      </c>
      <c r="CZ2" s="0" t="n">
        <v>3</v>
      </c>
      <c r="DA2" s="0" t="n">
        <v>0</v>
      </c>
      <c r="DB2" s="0" t="n">
        <v>0</v>
      </c>
      <c r="DC2" s="0" t="n">
        <f aca="false">SUM(CN2:CS2,CU2:DA2)</f>
        <v>8</v>
      </c>
      <c r="DD2" s="0" t="n">
        <v>0</v>
      </c>
      <c r="DE2" s="0" t="n">
        <v>2</v>
      </c>
      <c r="DF2" s="0" t="n">
        <v>2</v>
      </c>
      <c r="DG2" s="0" t="n">
        <v>0</v>
      </c>
      <c r="DH2" s="0" t="n">
        <v>1</v>
      </c>
      <c r="DI2" s="0" t="n">
        <v>0</v>
      </c>
      <c r="DJ2" s="0" t="n">
        <v>1</v>
      </c>
      <c r="DK2" s="0" t="n">
        <v>4</v>
      </c>
      <c r="DL2" s="0" t="n">
        <v>4</v>
      </c>
      <c r="DM2" s="0" t="n">
        <v>3</v>
      </c>
      <c r="DN2" s="0" t="n">
        <v>0</v>
      </c>
      <c r="DO2" s="0" t="n">
        <v>4</v>
      </c>
      <c r="DP2" s="0" t="n">
        <v>0</v>
      </c>
      <c r="DQ2" s="0" t="n">
        <v>21</v>
      </c>
      <c r="DR2" s="0" t="n">
        <v>1</v>
      </c>
      <c r="DS2" s="0" t="n">
        <v>1</v>
      </c>
      <c r="DT2" s="0" t="n">
        <v>0</v>
      </c>
      <c r="DU2" s="0" t="n">
        <v>0</v>
      </c>
      <c r="DV2" s="0" t="n">
        <v>0</v>
      </c>
      <c r="DW2" s="0" t="n">
        <v>1</v>
      </c>
      <c r="DX2" s="0" t="n">
        <v>1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2</v>
      </c>
      <c r="EF2" s="0" t="n">
        <v>2</v>
      </c>
      <c r="EG2" s="0" t="n">
        <v>0</v>
      </c>
      <c r="EH2" s="0" t="n">
        <v>0</v>
      </c>
      <c r="EI2" s="0" t="n">
        <v>0</v>
      </c>
      <c r="EJ2" s="0" t="n">
        <v>3</v>
      </c>
      <c r="EK2" s="0" t="n">
        <v>3</v>
      </c>
      <c r="EL2" s="0" t="n">
        <v>3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f aca="false">SUM(DR2:EX2)</f>
        <v>17</v>
      </c>
      <c r="EZ2" s="0" t="n">
        <v>0</v>
      </c>
      <c r="FA2" s="0" t="n">
        <v>0</v>
      </c>
      <c r="FB2" s="0" t="n">
        <v>0</v>
      </c>
      <c r="FC2" s="0" t="n">
        <v>1</v>
      </c>
      <c r="FD2" s="0" t="n">
        <v>0</v>
      </c>
      <c r="FE2" s="0" t="n">
        <v>0</v>
      </c>
      <c r="FF2" s="0" t="n">
        <f aca="false">SUM(EZ2:FE2)</f>
        <v>1</v>
      </c>
      <c r="FG2" s="0" t="n">
        <f aca="false">(FF2+EY2+DQ2+DC2)</f>
        <v>47</v>
      </c>
      <c r="FH2" s="0" t="n">
        <v>5</v>
      </c>
      <c r="FI2" s="0" t="n">
        <v>5</v>
      </c>
      <c r="FJ2" s="0" t="n">
        <v>3</v>
      </c>
      <c r="FK2" s="0" t="n">
        <v>6</v>
      </c>
      <c r="FL2" s="0" t="n">
        <v>3</v>
      </c>
      <c r="FM2" s="0" t="n">
        <v>2</v>
      </c>
      <c r="FN2" s="0" t="n">
        <v>4</v>
      </c>
      <c r="FO2" s="0" t="n">
        <v>6</v>
      </c>
      <c r="FP2" s="0" t="n">
        <f aca="false">SUM(FI2:FO2)</f>
        <v>29</v>
      </c>
      <c r="FQ2" s="0" t="n">
        <v>0</v>
      </c>
      <c r="FR2" s="0" t="n">
        <f aca="false">IF($G2&lt;=50,$FQ2+0,IF(AND($G2&lt;60,$G2&gt;50),$FQ2+1,IF(AND($G2&lt;70,$G2&gt;60),$FQ2+2,IF(AND($G2&lt;80,$G2&gt;70),$FQ2+3,IF(AND($G2&lt;90,$G2&gt;80),$FQ2+4,IF($G2&gt;=90,$FQ2+5,""))))))</f>
        <v>1</v>
      </c>
      <c r="FS2" s="0" t="n">
        <v>1</v>
      </c>
    </row>
    <row r="3" customFormat="false" ht="15.75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2" t="n">
        <v>21078</v>
      </c>
      <c r="F3" s="2" t="n">
        <v>44348</v>
      </c>
      <c r="G3" s="3" t="n">
        <f aca="false">DATEDIF(E3,F3,"M")/12</f>
        <v>63.6666666666667</v>
      </c>
      <c r="H3" s="0" t="n">
        <v>50</v>
      </c>
      <c r="I3" s="3" t="n">
        <f aca="false">G3-H3</f>
        <v>13.6666666666667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3</v>
      </c>
      <c r="O3" s="0" t="n">
        <v>1</v>
      </c>
      <c r="P3" s="0" t="n">
        <v>4</v>
      </c>
      <c r="Q3" s="0" t="n">
        <v>2</v>
      </c>
      <c r="R3" s="0" t="n">
        <v>1</v>
      </c>
      <c r="S3" s="0" t="n">
        <v>1</v>
      </c>
      <c r="T3" s="0" t="n">
        <v>1</v>
      </c>
      <c r="U3" s="0" t="n">
        <v>0</v>
      </c>
      <c r="V3" s="0" t="n">
        <v>1</v>
      </c>
      <c r="W3" s="0" t="n">
        <v>1</v>
      </c>
      <c r="X3" s="0" t="n">
        <v>3</v>
      </c>
      <c r="Y3" s="0" t="n">
        <v>3</v>
      </c>
      <c r="Z3" s="0" t="n">
        <v>0</v>
      </c>
      <c r="AA3" s="0" t="n">
        <v>3</v>
      </c>
      <c r="AB3" s="0" t="n">
        <v>0</v>
      </c>
      <c r="AC3" s="0" t="n">
        <v>0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f aca="false">AJ3*ledd!$B$2+AK3*ledd!$B$3+AL3*ledd!$B$4+AM3*ledd!$B$5+AN3*ledd!$B$6+AO3*ledd!$B$7+AP3*ledd!$B$8+AQ3*ledd!$B$9+AR3*ledd!$B$10+AS3*ledd!$B$11+AT3*ledd!$B$12+AU3*ledd!$B$13+AV3*ledd!$B$14+AW3*ledd!$B$15+AX3*ledd!$B$16</f>
        <v>820</v>
      </c>
      <c r="AJ3" s="0" t="n">
        <v>600</v>
      </c>
      <c r="AK3" s="0" t="n">
        <v>200</v>
      </c>
      <c r="AL3" s="0" t="n">
        <v>0</v>
      </c>
      <c r="AM3" s="0" t="n">
        <v>0</v>
      </c>
      <c r="AN3" s="0" t="n">
        <v>0.7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4</v>
      </c>
      <c r="AZ3" s="0" t="n">
        <v>1</v>
      </c>
      <c r="BA3" s="0" t="n">
        <v>2</v>
      </c>
      <c r="BB3" s="0" t="n">
        <v>2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</v>
      </c>
      <c r="BI3" s="0" t="n">
        <v>0</v>
      </c>
      <c r="BJ3" s="0" t="n">
        <v>2</v>
      </c>
      <c r="BK3" s="0" t="n">
        <v>2</v>
      </c>
      <c r="BL3" s="0" t="n">
        <v>3</v>
      </c>
      <c r="BM3" s="0" t="n">
        <v>3</v>
      </c>
      <c r="BN3" s="0" t="n">
        <v>3</v>
      </c>
      <c r="BO3" s="0" t="n">
        <v>3</v>
      </c>
      <c r="BP3" s="0" t="n">
        <v>0</v>
      </c>
      <c r="BQ3" s="0" t="n">
        <v>0</v>
      </c>
      <c r="BR3" s="0" t="n">
        <v>1</v>
      </c>
      <c r="BS3" s="0" t="n">
        <v>2</v>
      </c>
      <c r="BT3" s="0" t="n">
        <v>0</v>
      </c>
      <c r="BU3" s="0" t="n">
        <v>3</v>
      </c>
      <c r="BV3" s="0" t="n">
        <v>1</v>
      </c>
      <c r="BW3" s="0" t="n">
        <v>2</v>
      </c>
      <c r="BX3" s="0" t="n">
        <v>0</v>
      </c>
      <c r="BY3" s="0" t="n">
        <v>2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2</v>
      </c>
      <c r="CE3" s="0" t="n">
        <v>0</v>
      </c>
      <c r="CF3" s="0" t="n">
        <v>0</v>
      </c>
      <c r="CG3" s="0" t="n">
        <v>2</v>
      </c>
      <c r="CH3" s="0" t="n">
        <v>1</v>
      </c>
      <c r="CI3" s="0" t="n">
        <v>2</v>
      </c>
      <c r="CJ3" s="0" t="n">
        <v>0</v>
      </c>
      <c r="CK3" s="0" t="n">
        <v>0</v>
      </c>
      <c r="CL3" s="0" t="n">
        <v>2</v>
      </c>
      <c r="CM3" s="0" t="n">
        <f aca="false">SUM(AZ3:CL3)</f>
        <v>42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3</v>
      </c>
      <c r="CV3" s="0" t="n">
        <v>3</v>
      </c>
      <c r="CW3" s="0" t="n">
        <v>0</v>
      </c>
      <c r="CX3" s="0" t="n">
        <v>2</v>
      </c>
      <c r="CY3" s="0" t="n">
        <v>1</v>
      </c>
      <c r="CZ3" s="0" t="n">
        <v>1</v>
      </c>
      <c r="DA3" s="0" t="n">
        <v>0</v>
      </c>
      <c r="DB3" s="0" t="n">
        <v>0</v>
      </c>
      <c r="DC3" s="0" t="n">
        <f aca="false">SUM(CN3:CS3,CU3:DA3)</f>
        <v>10</v>
      </c>
      <c r="DD3" s="0" t="n">
        <v>1</v>
      </c>
      <c r="DE3" s="0" t="n">
        <v>2</v>
      </c>
      <c r="DF3" s="0" t="n">
        <v>1</v>
      </c>
      <c r="DG3" s="0" t="n">
        <v>1</v>
      </c>
      <c r="DH3" s="0" t="n">
        <v>2</v>
      </c>
      <c r="DI3" s="0" t="n">
        <v>2</v>
      </c>
      <c r="DJ3" s="0" t="n">
        <v>3</v>
      </c>
      <c r="DK3" s="0" t="n">
        <v>1</v>
      </c>
      <c r="DL3" s="0" t="n">
        <v>2</v>
      </c>
      <c r="DM3" s="0" t="n">
        <v>3</v>
      </c>
      <c r="DN3" s="0" t="n">
        <v>1</v>
      </c>
      <c r="DO3" s="0" t="n">
        <v>2</v>
      </c>
      <c r="DP3" s="0" t="n">
        <v>2</v>
      </c>
      <c r="DQ3" s="0" t="n">
        <f aca="false">SUM(DD3:DP3)</f>
        <v>23</v>
      </c>
      <c r="DR3" s="0" t="n">
        <v>2</v>
      </c>
      <c r="DS3" s="0" t="n">
        <v>3</v>
      </c>
      <c r="DT3" s="0" t="n">
        <v>2</v>
      </c>
      <c r="DU3" s="0" t="n">
        <v>2</v>
      </c>
      <c r="DV3" s="0" t="n">
        <v>3</v>
      </c>
      <c r="DW3" s="0" t="n">
        <v>2</v>
      </c>
      <c r="DX3" s="0" t="n">
        <v>2</v>
      </c>
      <c r="DY3" s="0" t="n">
        <v>2</v>
      </c>
      <c r="DZ3" s="0" t="n">
        <v>3</v>
      </c>
      <c r="EA3" s="0" t="n">
        <v>2</v>
      </c>
      <c r="EB3" s="0" t="n">
        <v>3</v>
      </c>
      <c r="EC3" s="0" t="n">
        <v>3</v>
      </c>
      <c r="ED3" s="0" t="n">
        <v>4</v>
      </c>
      <c r="EE3" s="0" t="n">
        <v>2</v>
      </c>
      <c r="EF3" s="0" t="n">
        <v>3</v>
      </c>
      <c r="EG3" s="0" t="n">
        <v>2</v>
      </c>
      <c r="EH3" s="0" t="n">
        <v>3</v>
      </c>
      <c r="EI3" s="0" t="n">
        <v>0</v>
      </c>
      <c r="EJ3" s="0" t="n">
        <v>3</v>
      </c>
      <c r="EK3" s="0" t="n">
        <v>1</v>
      </c>
      <c r="EL3" s="0" t="n">
        <v>3</v>
      </c>
      <c r="EM3" s="0" t="n">
        <v>3</v>
      </c>
      <c r="EN3" s="0" t="n">
        <v>3</v>
      </c>
      <c r="EO3" s="0" t="n">
        <v>1</v>
      </c>
      <c r="EP3" s="0" t="n">
        <v>3</v>
      </c>
      <c r="EQ3" s="0" t="n">
        <v>1</v>
      </c>
      <c r="ER3" s="0" t="n">
        <v>2</v>
      </c>
      <c r="ES3" s="0" t="n">
        <v>1</v>
      </c>
      <c r="ET3" s="0" t="n">
        <v>3</v>
      </c>
      <c r="EU3" s="0" t="n">
        <v>0</v>
      </c>
      <c r="EV3" s="0" t="n">
        <v>0</v>
      </c>
      <c r="EW3" s="0" t="n">
        <v>0</v>
      </c>
      <c r="EX3" s="0" t="n">
        <v>4</v>
      </c>
      <c r="EY3" s="0" t="n">
        <f aca="false">SUM(DR3:EX3)</f>
        <v>71</v>
      </c>
      <c r="EZ3" s="0" t="n">
        <v>2</v>
      </c>
      <c r="FA3" s="0" t="n">
        <v>1</v>
      </c>
      <c r="FB3" s="0" t="n">
        <v>1</v>
      </c>
      <c r="FC3" s="0" t="n">
        <v>2</v>
      </c>
      <c r="FD3" s="0" t="n">
        <v>1</v>
      </c>
      <c r="FE3" s="0" t="n">
        <v>1</v>
      </c>
      <c r="FF3" s="0" t="n">
        <f aca="false">SUM(EZ3:FE3)</f>
        <v>8</v>
      </c>
      <c r="FG3" s="0" t="n">
        <f aca="false">(FF3+EY3+DQ3+DC3)</f>
        <v>112</v>
      </c>
      <c r="FH3" s="0" t="n">
        <v>11</v>
      </c>
      <c r="FI3" s="0" t="n">
        <v>4</v>
      </c>
      <c r="FJ3" s="0" t="n">
        <v>3</v>
      </c>
      <c r="FK3" s="0" t="n">
        <v>6</v>
      </c>
      <c r="FL3" s="0" t="n">
        <v>3</v>
      </c>
      <c r="FM3" s="0" t="n">
        <v>1</v>
      </c>
      <c r="FN3" s="0" t="n">
        <v>5</v>
      </c>
      <c r="FO3" s="0" t="n">
        <v>5</v>
      </c>
      <c r="FP3" s="0" t="n">
        <f aca="false">SUM(FI3:FO3)</f>
        <v>27</v>
      </c>
      <c r="FQ3" s="0" t="n">
        <v>0</v>
      </c>
      <c r="FR3" s="0" t="n">
        <f aca="false">IF($G3&lt;=50,$FQ3+0,IF(AND($G3&lt;60,$G3&gt;50),$FQ3+1,IF(AND($G3&lt;70,$G3&gt;60),$FQ3+2,IF(AND($G3&lt;80,$G3&gt;70),$FQ3+3,IF(AND($G3&lt;90,$G3&gt;80),$FQ3+4,IF($G3&gt;=90,$FQ3+5,""))))))</f>
        <v>2</v>
      </c>
      <c r="FS3" s="0" t="n">
        <v>1</v>
      </c>
    </row>
    <row r="4" customFormat="false" ht="15.75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2" t="n">
        <v>16345</v>
      </c>
      <c r="F4" s="2" t="n">
        <v>44348</v>
      </c>
      <c r="G4" s="3" t="n">
        <f aca="false">DATEDIF(E4,F4,"M")/12</f>
        <v>76.6666666666667</v>
      </c>
      <c r="H4" s="0" t="n">
        <v>69</v>
      </c>
      <c r="I4" s="3" t="n">
        <f aca="false">G4-H4</f>
        <v>7.66666666666667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2</v>
      </c>
      <c r="O4" s="0" t="n">
        <v>0</v>
      </c>
      <c r="P4" s="0" t="n">
        <v>1</v>
      </c>
      <c r="Q4" s="0" t="n">
        <v>3</v>
      </c>
      <c r="R4" s="0" t="n">
        <v>1</v>
      </c>
      <c r="S4" s="0" t="n">
        <v>1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2</v>
      </c>
      <c r="Y4" s="0" t="n">
        <v>2</v>
      </c>
      <c r="Z4" s="0" t="n">
        <v>0</v>
      </c>
      <c r="AA4" s="0" t="n">
        <v>2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1</v>
      </c>
      <c r="AG4" s="0" t="n">
        <v>0</v>
      </c>
      <c r="AH4" s="0" t="n">
        <v>1</v>
      </c>
      <c r="AI4" s="0" t="n">
        <f aca="false">AJ4*ledd!$B$2+AK4*ledd!$B$3+AL4*ledd!$B$4+AM4*ledd!$B$5+AN4*ledd!$B$6+AO4*ledd!$B$7+AP4*ledd!$B$8+AQ4*ledd!$B$9+AR4*ledd!$B$10+AS4*ledd!$B$11+AT4*ledd!$B$12+AU4*ledd!$B$13+AV4*ledd!$B$14+AW4*ledd!$B$15+AX4*ledd!$B$16</f>
        <v>320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6</v>
      </c>
      <c r="AP4" s="0" t="n">
        <v>0</v>
      </c>
      <c r="AQ4" s="0" t="n">
        <v>0</v>
      </c>
      <c r="AR4" s="0" t="n">
        <v>0</v>
      </c>
      <c r="AS4" s="0" t="n">
        <v>1</v>
      </c>
      <c r="AT4" s="0" t="n">
        <v>100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4</v>
      </c>
      <c r="AZ4" s="0" t="n">
        <v>2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1</v>
      </c>
      <c r="BF4" s="0" t="n">
        <v>0</v>
      </c>
      <c r="BG4" s="0" t="n">
        <v>1</v>
      </c>
      <c r="BH4" s="0" t="n">
        <v>0</v>
      </c>
      <c r="BI4" s="0" t="n">
        <v>3</v>
      </c>
      <c r="BJ4" s="0" t="n">
        <v>0</v>
      </c>
      <c r="BK4" s="0" t="n">
        <v>0</v>
      </c>
      <c r="BL4" s="0" t="n">
        <v>4</v>
      </c>
      <c r="BM4" s="0" t="n">
        <v>4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2</v>
      </c>
      <c r="BS4" s="0" t="n">
        <v>0</v>
      </c>
      <c r="BT4" s="0" t="n">
        <v>0</v>
      </c>
      <c r="BU4" s="0" t="n">
        <v>1</v>
      </c>
      <c r="BV4" s="0" t="n">
        <v>0</v>
      </c>
      <c r="BW4" s="0" t="n">
        <v>1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2</v>
      </c>
      <c r="CH4" s="0" t="n">
        <v>0</v>
      </c>
      <c r="CI4" s="0" t="n">
        <v>0</v>
      </c>
      <c r="CJ4" s="0" t="n">
        <v>2</v>
      </c>
      <c r="CK4" s="0" t="n">
        <v>3</v>
      </c>
      <c r="CL4" s="0" t="n">
        <v>0</v>
      </c>
      <c r="CM4" s="0" t="n">
        <f aca="false">SUM(AZ4:CL4)</f>
        <v>27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2</v>
      </c>
      <c r="CX4" s="0" t="n">
        <v>0</v>
      </c>
      <c r="CY4" s="0" t="n">
        <v>2</v>
      </c>
      <c r="CZ4" s="0" t="n">
        <v>0</v>
      </c>
      <c r="DA4" s="0" t="n">
        <v>0</v>
      </c>
      <c r="DB4" s="0" t="n">
        <v>0</v>
      </c>
      <c r="DC4" s="0" t="n">
        <f aca="false">SUM(CN4:CS4,CU4:DA4)</f>
        <v>4</v>
      </c>
      <c r="DD4" s="0" t="n">
        <v>1</v>
      </c>
      <c r="DE4" s="0" t="n">
        <v>1</v>
      </c>
      <c r="DF4" s="0" t="n">
        <v>0</v>
      </c>
      <c r="DG4" s="0" t="n">
        <v>0</v>
      </c>
      <c r="DH4" s="0" t="n">
        <v>2</v>
      </c>
      <c r="DI4" s="0" t="n">
        <v>0</v>
      </c>
      <c r="DJ4" s="0" t="n">
        <v>3</v>
      </c>
      <c r="DK4" s="0" t="n">
        <v>3</v>
      </c>
      <c r="DL4" s="0" t="n">
        <v>1</v>
      </c>
      <c r="DM4" s="0" t="n">
        <v>0</v>
      </c>
      <c r="DN4" s="0" t="n">
        <v>0</v>
      </c>
      <c r="DO4" s="0" t="n">
        <v>2</v>
      </c>
      <c r="DP4" s="0" t="n">
        <v>3</v>
      </c>
      <c r="DQ4" s="0" t="n">
        <f aca="false">SUM(DD4:DP4)</f>
        <v>16</v>
      </c>
      <c r="DR4" s="0" t="n">
        <v>1</v>
      </c>
      <c r="DS4" s="0" t="n">
        <v>2</v>
      </c>
      <c r="DT4" s="0" t="n">
        <v>4</v>
      </c>
      <c r="DU4" s="0" t="n">
        <v>2</v>
      </c>
      <c r="DV4" s="0" t="n">
        <v>2</v>
      </c>
      <c r="DW4" s="0" t="n">
        <v>2</v>
      </c>
      <c r="DX4" s="0" t="n">
        <v>2</v>
      </c>
      <c r="DY4" s="0" t="n">
        <v>3</v>
      </c>
      <c r="DZ4" s="0" t="n">
        <v>3</v>
      </c>
      <c r="EA4" s="0" t="n">
        <v>3</v>
      </c>
      <c r="EB4" s="0" t="n">
        <v>3</v>
      </c>
      <c r="EC4" s="0" t="n">
        <v>3</v>
      </c>
      <c r="ED4" s="0" t="n">
        <v>4</v>
      </c>
      <c r="EE4" s="0" t="n">
        <v>3</v>
      </c>
      <c r="EF4" s="0" t="n">
        <v>3</v>
      </c>
      <c r="EG4" s="0" t="n">
        <v>3</v>
      </c>
      <c r="EH4" s="0" t="n">
        <v>3</v>
      </c>
      <c r="EI4" s="0" t="n">
        <v>2</v>
      </c>
      <c r="EJ4" s="0" t="n">
        <v>2</v>
      </c>
      <c r="EK4" s="0" t="n">
        <v>1</v>
      </c>
      <c r="EL4" s="0" t="n">
        <v>2</v>
      </c>
      <c r="EM4" s="0" t="n">
        <v>4</v>
      </c>
      <c r="EN4" s="0" t="n">
        <v>3</v>
      </c>
      <c r="EO4" s="0" t="n">
        <v>1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f aca="false">SUM(DR4:EX4)</f>
        <v>61</v>
      </c>
      <c r="EZ4" s="0" t="n">
        <v>0</v>
      </c>
      <c r="FA4" s="0" t="n">
        <v>0</v>
      </c>
      <c r="FB4" s="0" t="n">
        <v>2</v>
      </c>
      <c r="FC4" s="0" t="n">
        <v>2</v>
      </c>
      <c r="FD4" s="0" t="n">
        <v>1</v>
      </c>
      <c r="FE4" s="0" t="n">
        <v>1</v>
      </c>
      <c r="FF4" s="0" t="n">
        <f aca="false">SUM(EZ4:FE4)</f>
        <v>6</v>
      </c>
      <c r="FG4" s="0" t="n">
        <f aca="false">(FF4+EY4+DQ4+DC4)</f>
        <v>87</v>
      </c>
      <c r="FH4" s="0" t="n">
        <v>9</v>
      </c>
      <c r="FI4" s="0" t="n">
        <v>5</v>
      </c>
      <c r="FJ4" s="0" t="n">
        <v>3</v>
      </c>
      <c r="FK4" s="0" t="n">
        <v>6</v>
      </c>
      <c r="FL4" s="0" t="n">
        <v>1</v>
      </c>
      <c r="FM4" s="0" t="n">
        <v>2</v>
      </c>
      <c r="FN4" s="0" t="n">
        <v>1</v>
      </c>
      <c r="FO4" s="0" t="n">
        <v>5</v>
      </c>
      <c r="FP4" s="0" t="n">
        <f aca="false">SUM(FI4:FO4)</f>
        <v>23</v>
      </c>
      <c r="FQ4" s="0" t="n">
        <v>6</v>
      </c>
      <c r="FR4" s="0" t="n">
        <f aca="false">IF($G4&lt;=50,$FQ4+0,IF(AND($G4&lt;60,$G4&gt;50),$FQ4+1,IF(AND($G4&lt;70,$G4&gt;60),$FQ4+2,IF(AND($G4&lt;80,$G4&gt;70),$FQ4+3,IF(AND($G4&lt;90,$G4&gt;80),$FQ4+4,IF($G4&gt;=90,$FQ4+5,""))))))</f>
        <v>9</v>
      </c>
      <c r="FS4" s="0" t="n">
        <v>1</v>
      </c>
    </row>
    <row r="5" customFormat="false" ht="15.75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2" t="n">
        <v>23004</v>
      </c>
      <c r="F5" s="2" t="n">
        <v>44353</v>
      </c>
      <c r="G5" s="3" t="n">
        <f aca="false">DATEDIF(E5,F5,"M")/12</f>
        <v>58.4166666666667</v>
      </c>
      <c r="H5" s="0" t="n">
        <v>55</v>
      </c>
      <c r="I5" s="3" t="n">
        <f aca="false">G5-H5</f>
        <v>3.41666666666666</v>
      </c>
      <c r="J5" s="0" t="n">
        <v>0</v>
      </c>
      <c r="K5" s="0" t="n">
        <v>1</v>
      </c>
      <c r="L5" s="0" t="n">
        <v>7</v>
      </c>
      <c r="M5" s="0" t="n">
        <v>0</v>
      </c>
      <c r="N5" s="0" t="n">
        <v>6</v>
      </c>
      <c r="O5" s="0" t="n">
        <v>0</v>
      </c>
      <c r="P5" s="0" t="n">
        <v>4</v>
      </c>
      <c r="Q5" s="0" t="n">
        <v>4</v>
      </c>
      <c r="R5" s="0" t="n">
        <v>3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0</v>
      </c>
      <c r="AA5" s="0" t="n">
        <v>0</v>
      </c>
      <c r="AC5" s="0" t="n">
        <v>6</v>
      </c>
      <c r="AD5" s="0" t="n">
        <v>6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f aca="false">AJ5*ledd!$B$2+AK5*ledd!$B$3+AL5*ledd!$B$4+AM5*ledd!$B$5+AN5*ledd!$B$6+AO5*ledd!$B$7+AP5*ledd!$B$8+AQ5*ledd!$B$9+AR5*ledd!$B$10+AS5*ledd!$B$11+AT5*ledd!$B$12+AU5*ledd!$B$13+AV5*ledd!$B$14+AW5*ledd!$B$15+AX5*ledd!$B$16</f>
        <v>450</v>
      </c>
      <c r="AJ5" s="0" t="n">
        <v>300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150</v>
      </c>
      <c r="AW5" s="0" t="n">
        <v>0</v>
      </c>
      <c r="AX5" s="0" t="n">
        <v>0</v>
      </c>
      <c r="AY5" s="0" t="n">
        <v>2</v>
      </c>
      <c r="AZ5" s="0" t="n">
        <v>3</v>
      </c>
      <c r="BA5" s="0" t="n">
        <v>0</v>
      </c>
      <c r="BB5" s="0" t="n">
        <v>0</v>
      </c>
      <c r="BC5" s="0" t="n">
        <v>4</v>
      </c>
      <c r="BD5" s="0" t="n">
        <v>3</v>
      </c>
      <c r="BE5" s="0" t="n">
        <v>0</v>
      </c>
      <c r="BF5" s="0" t="n">
        <v>3</v>
      </c>
      <c r="BG5" s="0" t="n">
        <v>0</v>
      </c>
      <c r="BH5" s="0" t="n">
        <v>0</v>
      </c>
      <c r="BI5" s="0" t="n">
        <v>3</v>
      </c>
      <c r="BJ5" s="0" t="n">
        <v>0</v>
      </c>
      <c r="BK5" s="0" t="n">
        <v>0</v>
      </c>
      <c r="BL5" s="0" t="n">
        <v>0</v>
      </c>
      <c r="BM5" s="0" t="n">
        <v>3</v>
      </c>
      <c r="BN5" s="0" t="n">
        <v>0</v>
      </c>
      <c r="BO5" s="0" t="n">
        <v>0</v>
      </c>
      <c r="BP5" s="0" t="n">
        <v>3</v>
      </c>
      <c r="BQ5" s="0" t="n">
        <v>2</v>
      </c>
      <c r="BR5" s="0" t="n">
        <v>2</v>
      </c>
      <c r="BS5" s="0" t="n">
        <v>1</v>
      </c>
      <c r="BT5" s="0" t="n">
        <v>0</v>
      </c>
      <c r="BU5" s="0" t="n">
        <v>3</v>
      </c>
      <c r="BV5" s="0" t="n">
        <v>3</v>
      </c>
      <c r="BW5" s="0" t="n">
        <v>0</v>
      </c>
      <c r="BX5" s="0" t="n">
        <v>2</v>
      </c>
      <c r="BY5" s="0" t="n">
        <v>2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4</v>
      </c>
      <c r="CE5" s="0" t="n">
        <v>2</v>
      </c>
      <c r="CF5" s="0" t="n">
        <v>0</v>
      </c>
      <c r="CG5" s="0" t="n">
        <v>1</v>
      </c>
      <c r="CH5" s="0" t="n">
        <v>2</v>
      </c>
      <c r="CI5" s="0" t="n">
        <v>0</v>
      </c>
      <c r="CJ5" s="0" t="n">
        <v>3</v>
      </c>
      <c r="CK5" s="0" t="n">
        <v>2</v>
      </c>
      <c r="CL5" s="0" t="n">
        <v>0</v>
      </c>
      <c r="CM5" s="0" t="n">
        <f aca="false">SUM(AZ5:CL5)</f>
        <v>51</v>
      </c>
      <c r="CN5" s="0" t="n">
        <v>2</v>
      </c>
      <c r="CO5" s="0" t="n">
        <v>0</v>
      </c>
      <c r="CP5" s="0" t="n">
        <v>2</v>
      </c>
      <c r="CQ5" s="0" t="n">
        <v>0</v>
      </c>
      <c r="CR5" s="0" t="n">
        <v>1</v>
      </c>
      <c r="CS5" s="0" t="n">
        <v>0</v>
      </c>
      <c r="CT5" s="0" t="n">
        <v>0</v>
      </c>
      <c r="CU5" s="0" t="n">
        <v>3</v>
      </c>
      <c r="CV5" s="0" t="n">
        <v>2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3</v>
      </c>
      <c r="DB5" s="0" t="n">
        <v>0</v>
      </c>
      <c r="DC5" s="0" t="n">
        <f aca="false">SUM(CN5:CS5,CU5:DA5)</f>
        <v>14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1</v>
      </c>
      <c r="DK5" s="0" t="n">
        <v>2</v>
      </c>
      <c r="DL5" s="0" t="n">
        <v>1</v>
      </c>
      <c r="DM5" s="0" t="n">
        <v>0</v>
      </c>
      <c r="DN5" s="0" t="n">
        <v>1</v>
      </c>
      <c r="DO5" s="0" t="n">
        <v>0</v>
      </c>
      <c r="DP5" s="0" t="n">
        <v>0</v>
      </c>
      <c r="DQ5" s="0" t="n">
        <f aca="false">SUM(DD5:DP5)</f>
        <v>5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2</v>
      </c>
      <c r="DW5" s="0" t="n">
        <v>0</v>
      </c>
      <c r="DX5" s="0" t="n">
        <v>2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1</v>
      </c>
      <c r="ED5" s="0" t="n">
        <v>1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1</v>
      </c>
      <c r="EJ5" s="0" t="n">
        <v>1</v>
      </c>
      <c r="EK5" s="0" t="n">
        <v>1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1</v>
      </c>
      <c r="EQ5" s="0" t="n">
        <v>0</v>
      </c>
      <c r="ER5" s="0" t="n">
        <v>0</v>
      </c>
      <c r="ES5" s="0" t="n">
        <v>0</v>
      </c>
      <c r="ET5" s="0" t="n">
        <v>1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f aca="false">SUM(DR5:EX5)</f>
        <v>11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f aca="false">SUM(EZ5:FE5)</f>
        <v>0</v>
      </c>
      <c r="FG5" s="0" t="n">
        <f aca="false">(FF5+EY5+DQ5+DC5)</f>
        <v>30</v>
      </c>
      <c r="FH5" s="0" t="n">
        <v>13</v>
      </c>
      <c r="FI5" s="0" t="n">
        <v>5</v>
      </c>
      <c r="FJ5" s="0" t="n">
        <v>3</v>
      </c>
      <c r="FK5" s="0" t="n">
        <v>6</v>
      </c>
      <c r="FL5" s="0" t="n">
        <v>2</v>
      </c>
      <c r="FM5" s="0" t="n">
        <v>2</v>
      </c>
      <c r="FN5" s="0" t="n">
        <v>3</v>
      </c>
      <c r="FO5" s="0" t="n">
        <v>6</v>
      </c>
      <c r="FP5" s="0" t="n">
        <f aca="false">SUM(FI5:FO5)</f>
        <v>27</v>
      </c>
      <c r="FQ5" s="0" t="n">
        <v>0</v>
      </c>
      <c r="FR5" s="0" t="n">
        <f aca="false">IF($G5&lt;=50,$FQ5+0,IF(AND($G5&lt;60,$G5&gt;50),$FQ5+1,IF(AND($G5&lt;70,$G5&gt;60),$FQ5+2,IF(AND($G5&lt;80,$G5&gt;70),$FQ5+3,IF(AND($G5&lt;90,$G5&gt;80),$FQ5+4,IF($G5&gt;=90,$FQ5+5,""))))))</f>
        <v>1</v>
      </c>
      <c r="FS5" s="0" t="n">
        <v>1</v>
      </c>
    </row>
    <row r="6" customFormat="false" ht="15.75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0</v>
      </c>
      <c r="E6" s="2" t="n">
        <v>20657</v>
      </c>
      <c r="F6" s="2" t="n">
        <v>44355</v>
      </c>
      <c r="G6" s="3" t="n">
        <f aca="false">DATEDIF(E6,F6,"M")/12</f>
        <v>64.8333333333333</v>
      </c>
      <c r="H6" s="0" t="n">
        <v>50</v>
      </c>
      <c r="I6" s="3" t="n">
        <f aca="false">G6-H6</f>
        <v>14.8333333333333</v>
      </c>
      <c r="J6" s="0" t="n">
        <v>0</v>
      </c>
      <c r="K6" s="0" t="n">
        <v>1</v>
      </c>
      <c r="L6" s="0" t="n">
        <v>8</v>
      </c>
      <c r="M6" s="0" t="n">
        <v>0</v>
      </c>
      <c r="N6" s="0" t="n">
        <v>2</v>
      </c>
      <c r="O6" s="0" t="n">
        <v>0</v>
      </c>
      <c r="P6" s="0" t="n">
        <v>2</v>
      </c>
      <c r="Q6" s="0" t="n">
        <v>4</v>
      </c>
      <c r="R6" s="0" t="n">
        <v>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1</v>
      </c>
      <c r="X6" s="0" t="n">
        <v>2</v>
      </c>
      <c r="Y6" s="0" t="n">
        <v>2</v>
      </c>
      <c r="Z6" s="0" t="n">
        <v>0</v>
      </c>
      <c r="AA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1</v>
      </c>
      <c r="AI6" s="0" t="n">
        <f aca="false">AJ6*ledd!$B$2+AK6*ledd!$B$3+AL6*ledd!$B$4+AM6*ledd!$B$5+AN6*ledd!$B$6+AO6*ledd!$B$7+AP6*ledd!$B$8+AQ6*ledd!$B$9+AR6*ledd!$B$10+AS6*ledd!$B$11+AT6*ledd!$B$12+AU6*ledd!$B$13+AV6*ledd!$B$14+AW6*ledd!$B$15+AX6*ledd!$B$16</f>
        <v>726.5</v>
      </c>
      <c r="AJ6" s="0" t="n">
        <v>250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8</v>
      </c>
      <c r="AP6" s="0" t="n">
        <v>0</v>
      </c>
      <c r="AQ6" s="0" t="n">
        <v>0</v>
      </c>
      <c r="AR6" s="0" t="n">
        <v>0</v>
      </c>
      <c r="AS6" s="0" t="n">
        <v>1</v>
      </c>
      <c r="AT6" s="0" t="n">
        <v>200</v>
      </c>
      <c r="AU6" s="0" t="n">
        <v>0</v>
      </c>
      <c r="AV6" s="0" t="n">
        <v>0</v>
      </c>
      <c r="AW6" s="0" t="n">
        <v>0</v>
      </c>
      <c r="AX6" s="0" t="n">
        <v>50</v>
      </c>
      <c r="AY6" s="0" t="n">
        <v>1</v>
      </c>
      <c r="AZ6" s="0" t="n">
        <v>2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4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f aca="false">SUM(AZ6:CL6)</f>
        <v>6</v>
      </c>
      <c r="CN6" s="0" t="n">
        <v>0</v>
      </c>
      <c r="CO6" s="0" t="n">
        <v>1</v>
      </c>
      <c r="CP6" s="0" t="n">
        <v>0</v>
      </c>
      <c r="CQ6" s="0" t="n">
        <v>1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3</v>
      </c>
      <c r="CZ6" s="0" t="n">
        <v>0</v>
      </c>
      <c r="DA6" s="0" t="n">
        <v>0</v>
      </c>
      <c r="DB6" s="0" t="n">
        <v>0</v>
      </c>
      <c r="DC6" s="0" t="n">
        <f aca="false">SUM(CN6:CS6,CU6:DA6)</f>
        <v>5</v>
      </c>
      <c r="DD6" s="0" t="n">
        <v>1</v>
      </c>
      <c r="DE6" s="0" t="n">
        <v>0</v>
      </c>
      <c r="DF6" s="0" t="n">
        <v>1</v>
      </c>
      <c r="DG6" s="0" t="n">
        <v>0</v>
      </c>
      <c r="DH6" s="0" t="n">
        <v>0</v>
      </c>
      <c r="DI6" s="0" t="n">
        <v>0</v>
      </c>
      <c r="DJ6" s="0" t="n">
        <v>3</v>
      </c>
      <c r="DK6" s="0" t="n">
        <v>0</v>
      </c>
      <c r="DL6" s="0" t="n">
        <v>0</v>
      </c>
      <c r="DM6" s="0" t="n">
        <v>0</v>
      </c>
      <c r="DN6" s="0" t="n">
        <v>1</v>
      </c>
      <c r="DO6" s="0" t="n">
        <v>0</v>
      </c>
      <c r="DP6" s="0" t="n">
        <v>1</v>
      </c>
      <c r="DQ6" s="0" t="n">
        <f aca="false">SUM(DD6:DP6)</f>
        <v>7</v>
      </c>
      <c r="DR6" s="0" t="n">
        <v>2</v>
      </c>
      <c r="DS6" s="0" t="n">
        <v>1</v>
      </c>
      <c r="DT6" s="0" t="n">
        <v>0</v>
      </c>
      <c r="DU6" s="0" t="n">
        <v>1</v>
      </c>
      <c r="DV6" s="0" t="n">
        <v>1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1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1</v>
      </c>
      <c r="EJ6" s="0" t="n">
        <v>1</v>
      </c>
      <c r="EK6" s="0" t="n">
        <v>0</v>
      </c>
      <c r="EL6" s="0" t="n">
        <v>1</v>
      </c>
      <c r="EM6" s="0" t="n">
        <v>1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f aca="false">SUM(DR6:EX6)</f>
        <v>10</v>
      </c>
      <c r="EZ6" s="0" t="n">
        <v>0</v>
      </c>
      <c r="FA6" s="0" t="n">
        <v>1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f aca="false">SUM(EZ6:FE6)</f>
        <v>1</v>
      </c>
      <c r="FG6" s="0" t="n">
        <f aca="false">(FF6+EY6+DQ6+DC6)</f>
        <v>23</v>
      </c>
      <c r="FH6" s="0" t="n">
        <v>10</v>
      </c>
      <c r="FI6" s="0" t="n">
        <v>3</v>
      </c>
      <c r="FJ6" s="0" t="n">
        <v>3</v>
      </c>
      <c r="FK6" s="0" t="n">
        <v>6</v>
      </c>
      <c r="FL6" s="0" t="n">
        <v>3</v>
      </c>
      <c r="FM6" s="0" t="n">
        <v>2</v>
      </c>
      <c r="FN6" s="0" t="n">
        <v>5</v>
      </c>
      <c r="FO6" s="0" t="n">
        <v>6</v>
      </c>
      <c r="FP6" s="0" t="n">
        <f aca="false">SUM(FI6:FO6)</f>
        <v>28</v>
      </c>
      <c r="FQ6" s="0" t="n">
        <v>0</v>
      </c>
      <c r="FR6" s="0" t="n">
        <f aca="false">IF($G6&lt;=50,$FQ6+0,IF(AND($G6&lt;60,$G6&gt;50),$FQ6+1,IF(AND($G6&lt;70,$G6&gt;60),$FQ6+2,IF(AND($G6&lt;80,$G6&gt;70),$FQ6+3,IF(AND($G6&lt;90,$G6&gt;80),$FQ6+4,IF($G6&gt;=90,$FQ6+5,""))))))</f>
        <v>2</v>
      </c>
      <c r="FS6" s="0" t="n">
        <v>1</v>
      </c>
    </row>
    <row r="7" customFormat="false" ht="15.75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0</v>
      </c>
      <c r="E7" s="2" t="n">
        <v>19424</v>
      </c>
      <c r="F7" s="2" t="n">
        <v>44355</v>
      </c>
      <c r="G7" s="3" t="n">
        <f aca="false">DATEDIF(E7,F7,"M")/12</f>
        <v>68.25</v>
      </c>
      <c r="H7" s="0" t="n">
        <v>52</v>
      </c>
      <c r="I7" s="3" t="n">
        <f aca="false">G7-H7</f>
        <v>16.25</v>
      </c>
      <c r="J7" s="0" t="n">
        <v>11</v>
      </c>
      <c r="K7" s="0" t="n">
        <v>3</v>
      </c>
      <c r="L7" s="0" t="n">
        <v>0</v>
      </c>
      <c r="M7" s="0" t="n">
        <v>0</v>
      </c>
      <c r="N7" s="0" t="n">
        <v>2</v>
      </c>
      <c r="O7" s="0" t="n">
        <v>2</v>
      </c>
      <c r="P7" s="0" t="n">
        <v>4</v>
      </c>
      <c r="Q7" s="0" t="n">
        <v>2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0</v>
      </c>
      <c r="Y7" s="0" t="n">
        <v>0</v>
      </c>
      <c r="AA7" s="0" t="n">
        <v>1</v>
      </c>
      <c r="AB7" s="0" t="n">
        <v>3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f aca="false">AJ7*ledd!$B$2+AK7*ledd!$B$3+AL7*ledd!$B$4+AM7*ledd!$B$5+AN7*ledd!$B$6+AO7*ledd!$B$7+AP7*ledd!$B$8+AQ7*ledd!$B$9+AR7*ledd!$B$10+AS7*ledd!$B$11+AT7*ledd!$B$12+AU7*ledd!$B$13+AV7*ledd!$B$14+AW7*ledd!$B$15+AX7*ledd!$B$16</f>
        <v>716.5</v>
      </c>
      <c r="AJ7" s="0" t="n">
        <v>650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50</v>
      </c>
      <c r="AX7" s="0" t="n">
        <v>50</v>
      </c>
      <c r="AY7" s="0" t="n">
        <v>3</v>
      </c>
      <c r="AZ7" s="0" t="n">
        <v>2</v>
      </c>
      <c r="BA7" s="0" t="n">
        <v>0</v>
      </c>
      <c r="BB7" s="0" t="n">
        <v>4</v>
      </c>
      <c r="BC7" s="0" t="n">
        <v>0</v>
      </c>
      <c r="BD7" s="0" t="n">
        <v>0</v>
      </c>
      <c r="BE7" s="0" t="n">
        <v>1</v>
      </c>
      <c r="BF7" s="0" t="n">
        <v>0</v>
      </c>
      <c r="BG7" s="0" t="n">
        <v>4</v>
      </c>
      <c r="BH7" s="0" t="n">
        <v>4</v>
      </c>
      <c r="BI7" s="0" t="n">
        <v>3</v>
      </c>
      <c r="BJ7" s="0" t="n">
        <v>0</v>
      </c>
      <c r="BK7" s="0" t="n">
        <v>0</v>
      </c>
      <c r="BL7" s="0" t="n">
        <v>0</v>
      </c>
      <c r="BM7" s="0" t="n">
        <v>3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3</v>
      </c>
      <c r="BV7" s="0" t="n">
        <v>0</v>
      </c>
      <c r="BW7" s="0" t="n">
        <v>0</v>
      </c>
      <c r="BX7" s="0" t="n">
        <v>3</v>
      </c>
      <c r="BY7" s="0" t="n">
        <v>3</v>
      </c>
      <c r="BZ7" s="0" t="n">
        <v>3</v>
      </c>
      <c r="CA7" s="0" t="n">
        <v>2</v>
      </c>
      <c r="CB7" s="0" t="n">
        <v>0</v>
      </c>
      <c r="CC7" s="0" t="n">
        <v>3</v>
      </c>
      <c r="CD7" s="0" t="n">
        <v>3</v>
      </c>
      <c r="CE7" s="0" t="n">
        <v>3</v>
      </c>
      <c r="CF7" s="0" t="n">
        <v>0</v>
      </c>
      <c r="CG7" s="0" t="n">
        <v>1</v>
      </c>
      <c r="CH7" s="0" t="n">
        <v>0</v>
      </c>
      <c r="CI7" s="0" t="n">
        <v>0</v>
      </c>
      <c r="CJ7" s="0" t="n">
        <v>3</v>
      </c>
      <c r="CK7" s="0" t="n">
        <v>0</v>
      </c>
      <c r="CL7" s="0" t="n">
        <v>2</v>
      </c>
      <c r="CM7" s="0" t="n">
        <f aca="false">SUM(AZ7:CL7)</f>
        <v>50</v>
      </c>
      <c r="CN7" s="0" t="n">
        <v>2</v>
      </c>
      <c r="CO7" s="0" t="n">
        <v>0</v>
      </c>
      <c r="CP7" s="0" t="n">
        <v>0</v>
      </c>
      <c r="CQ7" s="0" t="n">
        <v>2</v>
      </c>
      <c r="CR7" s="0" t="n">
        <v>4</v>
      </c>
      <c r="CS7" s="0" t="n">
        <v>0</v>
      </c>
      <c r="CT7" s="0" t="n">
        <v>0</v>
      </c>
      <c r="CU7" s="0" t="n">
        <v>4</v>
      </c>
      <c r="CV7" s="0" t="n">
        <v>4</v>
      </c>
      <c r="CW7" s="0" t="n">
        <v>4</v>
      </c>
      <c r="CX7" s="0" t="n">
        <v>1</v>
      </c>
      <c r="CY7" s="0" t="n">
        <v>3</v>
      </c>
      <c r="CZ7" s="0" t="n">
        <v>1</v>
      </c>
      <c r="DA7" s="0" t="n">
        <v>4</v>
      </c>
      <c r="DB7" s="0" t="n">
        <v>0</v>
      </c>
      <c r="DC7" s="0" t="n">
        <f aca="false">SUM(CN7:CS7,CU7:DA7)</f>
        <v>29</v>
      </c>
      <c r="DD7" s="0" t="n">
        <v>2</v>
      </c>
      <c r="DE7" s="0" t="n">
        <v>0</v>
      </c>
      <c r="DF7" s="0" t="n">
        <v>1</v>
      </c>
      <c r="DG7" s="0" t="n">
        <v>0</v>
      </c>
      <c r="DH7" s="0" t="n">
        <v>0</v>
      </c>
      <c r="DI7" s="0" t="n">
        <v>0</v>
      </c>
      <c r="DJ7" s="0" t="n">
        <v>2</v>
      </c>
      <c r="DK7" s="0" t="n">
        <v>4</v>
      </c>
      <c r="DL7" s="0" t="n">
        <v>1</v>
      </c>
      <c r="DM7" s="0" t="n">
        <v>1</v>
      </c>
      <c r="DN7" s="0" t="n">
        <v>0</v>
      </c>
      <c r="DO7" s="0" t="n">
        <v>2</v>
      </c>
      <c r="DP7" s="0" t="n">
        <v>4</v>
      </c>
      <c r="DQ7" s="0" t="n">
        <f aca="false">SUM(DD7:DP7)</f>
        <v>17</v>
      </c>
      <c r="DR7" s="0" t="n">
        <v>1</v>
      </c>
      <c r="DS7" s="0" t="n">
        <v>2</v>
      </c>
      <c r="DT7" s="0" t="n">
        <v>3</v>
      </c>
      <c r="DU7" s="0" t="n">
        <v>2</v>
      </c>
      <c r="DV7" s="0" t="n">
        <v>2</v>
      </c>
      <c r="DW7" s="0" t="n">
        <v>2</v>
      </c>
      <c r="DX7" s="0" t="n">
        <v>4</v>
      </c>
      <c r="DY7" s="0" t="n">
        <v>1</v>
      </c>
      <c r="DZ7" s="0" t="n">
        <v>2</v>
      </c>
      <c r="EA7" s="0" t="n">
        <v>1</v>
      </c>
      <c r="EB7" s="0" t="n">
        <v>1</v>
      </c>
      <c r="EC7" s="0" t="n">
        <v>3</v>
      </c>
      <c r="ED7" s="0" t="n">
        <v>3</v>
      </c>
      <c r="EE7" s="0" t="n">
        <v>2</v>
      </c>
      <c r="EF7" s="0" t="n">
        <v>4</v>
      </c>
      <c r="EG7" s="0" t="n">
        <v>2</v>
      </c>
      <c r="EH7" s="0" t="n">
        <v>4</v>
      </c>
      <c r="EI7" s="0" t="n">
        <v>2</v>
      </c>
      <c r="EJ7" s="0" t="n">
        <v>2</v>
      </c>
      <c r="EK7" s="0" t="n">
        <v>2</v>
      </c>
      <c r="EL7" s="0" t="n">
        <v>2</v>
      </c>
      <c r="EM7" s="0" t="n">
        <v>2</v>
      </c>
      <c r="EN7" s="0" t="n">
        <v>2</v>
      </c>
      <c r="EO7" s="0" t="n">
        <v>1</v>
      </c>
      <c r="EP7" s="0" t="n">
        <v>1</v>
      </c>
      <c r="EQ7" s="0" t="n">
        <v>1</v>
      </c>
      <c r="ER7" s="0" t="n">
        <v>1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f aca="false">SUM(DR7:EX7)</f>
        <v>55</v>
      </c>
      <c r="EZ7" s="0" t="n">
        <v>2</v>
      </c>
      <c r="FA7" s="0" t="n">
        <v>3</v>
      </c>
      <c r="FB7" s="0" t="n">
        <v>3</v>
      </c>
      <c r="FC7" s="0" t="n">
        <v>4</v>
      </c>
      <c r="FD7" s="0" t="n">
        <v>1</v>
      </c>
      <c r="FE7" s="0" t="n">
        <v>1</v>
      </c>
      <c r="FF7" s="0" t="n">
        <f aca="false">SUM(EZ7:FE7)</f>
        <v>14</v>
      </c>
      <c r="FG7" s="0" t="n">
        <f aca="false">(FF7+EY7+DQ7+DC4)</f>
        <v>90</v>
      </c>
      <c r="FH7" s="0" t="n">
        <v>7</v>
      </c>
      <c r="FI7" s="0" t="n">
        <v>1</v>
      </c>
      <c r="FJ7" s="0" t="n">
        <v>3</v>
      </c>
      <c r="FK7" s="0" t="n">
        <v>3</v>
      </c>
      <c r="FL7" s="0" t="n">
        <v>3</v>
      </c>
      <c r="FM7" s="0" t="n">
        <v>2</v>
      </c>
      <c r="FN7" s="0" t="n">
        <v>3</v>
      </c>
      <c r="FO7" s="0" t="n">
        <v>6</v>
      </c>
      <c r="FP7" s="0" t="n">
        <f aca="false">SUM(FI7:FO7)</f>
        <v>21</v>
      </c>
      <c r="FQ7" s="0" t="n">
        <v>3</v>
      </c>
      <c r="FR7" s="0" t="n">
        <f aca="false">IF($G7&lt;=50,$FQ7+0,IF(AND($G7&lt;60,$G7&gt;50),$FQ7+1,IF(AND($G7&lt;70,$G7&gt;60),$FQ7+2,IF(AND($G7&lt;80,$G7&gt;70),$FQ7+3,IF(AND($G7&lt;90,$G7&gt;80),$FQ7+4,IF($G7&gt;=90,$FQ7+5,""))))))</f>
        <v>5</v>
      </c>
      <c r="FS7" s="0" t="n">
        <v>1</v>
      </c>
    </row>
    <row r="8" customFormat="false" ht="15.75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2" t="n">
        <v>29402</v>
      </c>
      <c r="F8" s="2" t="n">
        <v>44356</v>
      </c>
      <c r="G8" s="3" t="n">
        <f aca="false">DATEDIF(E8,F8,"M")/12</f>
        <v>40.9166666666667</v>
      </c>
      <c r="H8" s="0" t="n">
        <v>34</v>
      </c>
      <c r="I8" s="3" t="n">
        <f aca="false">G8-H8</f>
        <v>6.91666666666666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2</v>
      </c>
      <c r="O8" s="0" t="n">
        <v>0</v>
      </c>
      <c r="P8" s="0" t="n">
        <v>1</v>
      </c>
      <c r="Q8" s="0" t="n">
        <v>4</v>
      </c>
      <c r="R8" s="0" t="n">
        <v>3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2</v>
      </c>
      <c r="Y8" s="0" t="n">
        <v>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f aca="false">AJ8*ledd!$B$2+AK8*ledd!$B$3+AL8*ledd!$B$4+AM8*ledd!$B$5+AN8*ledd!$B$6+AO8*ledd!$B$7+AP8*ledd!$B$8+AQ8*ledd!$B$9+AR8*ledd!$B$10+AS8*ledd!$B$11+AT8*ledd!$B$12+AU8*ledd!$B$13+AV8*ledd!$B$14+AW8*ledd!$B$15+AX8*ledd!$B$16</f>
        <v>751.5</v>
      </c>
      <c r="AJ8" s="0" t="n">
        <v>400</v>
      </c>
      <c r="AK8" s="0" t="n">
        <v>100</v>
      </c>
      <c r="AL8" s="0" t="n">
        <v>0</v>
      </c>
      <c r="AM8" s="0" t="n">
        <v>0</v>
      </c>
      <c r="AN8" s="0" t="n">
        <v>0</v>
      </c>
      <c r="AO8" s="0" t="n">
        <v>8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100</v>
      </c>
      <c r="AX8" s="0" t="n">
        <v>50</v>
      </c>
      <c r="AY8" s="0" t="n">
        <v>1</v>
      </c>
      <c r="AZ8" s="0" t="n">
        <v>3</v>
      </c>
      <c r="BA8" s="0" t="n">
        <v>2</v>
      </c>
      <c r="BB8" s="0" t="n">
        <v>0</v>
      </c>
      <c r="BC8" s="0" t="n">
        <v>0</v>
      </c>
      <c r="BD8" s="0" t="n">
        <v>0</v>
      </c>
      <c r="BE8" s="0" t="n">
        <v>3</v>
      </c>
      <c r="BF8" s="0" t="n">
        <v>1</v>
      </c>
      <c r="BG8" s="0" t="n">
        <v>0</v>
      </c>
      <c r="BH8" s="0" t="n">
        <v>0</v>
      </c>
      <c r="BI8" s="0" t="n">
        <v>3</v>
      </c>
      <c r="BJ8" s="0" t="n">
        <v>2</v>
      </c>
      <c r="BK8" s="0" t="n">
        <v>1</v>
      </c>
      <c r="BL8" s="0" t="n">
        <v>1</v>
      </c>
      <c r="BM8" s="0" t="n">
        <v>3</v>
      </c>
      <c r="BN8" s="0" t="n">
        <v>1</v>
      </c>
      <c r="BO8" s="0" t="n">
        <v>1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1</v>
      </c>
      <c r="BV8" s="0" t="n">
        <v>1</v>
      </c>
      <c r="BW8" s="0" t="n">
        <v>0</v>
      </c>
      <c r="BX8" s="0" t="n">
        <v>0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  <c r="CD8" s="0" t="n">
        <v>2</v>
      </c>
      <c r="CE8" s="0" t="n">
        <v>0</v>
      </c>
      <c r="CF8" s="0" t="n">
        <v>0</v>
      </c>
      <c r="CG8" s="0" t="n">
        <v>1</v>
      </c>
      <c r="CH8" s="0" t="n">
        <v>1</v>
      </c>
      <c r="CI8" s="0" t="n">
        <v>0</v>
      </c>
      <c r="CJ8" s="0" t="n">
        <v>3</v>
      </c>
      <c r="CK8" s="0" t="n">
        <v>3</v>
      </c>
      <c r="CL8" s="0" t="n">
        <v>3</v>
      </c>
      <c r="CM8" s="0" t="n">
        <f aca="false">SUM(AZ8:CL8)</f>
        <v>38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3</v>
      </c>
      <c r="CT8" s="0" t="n">
        <v>0</v>
      </c>
      <c r="CU8" s="0" t="n">
        <v>3</v>
      </c>
      <c r="CV8" s="0" t="n">
        <v>0</v>
      </c>
      <c r="CW8" s="0" t="n">
        <v>4</v>
      </c>
      <c r="CX8" s="0" t="n">
        <v>0</v>
      </c>
      <c r="CY8" s="0" t="n">
        <v>0</v>
      </c>
      <c r="CZ8" s="0" t="n">
        <v>0</v>
      </c>
      <c r="DA8" s="0" t="n">
        <v>3</v>
      </c>
      <c r="DB8" s="0" t="n">
        <v>0</v>
      </c>
      <c r="DC8" s="0" t="n">
        <f aca="false">SUM(CN8:CS8,CU8:DA8)</f>
        <v>13</v>
      </c>
      <c r="DD8" s="0" t="n">
        <v>0</v>
      </c>
      <c r="DE8" s="0" t="n">
        <v>0</v>
      </c>
      <c r="DF8" s="0" t="n">
        <v>0</v>
      </c>
      <c r="DG8" s="0" t="n">
        <v>1</v>
      </c>
      <c r="DH8" s="0" t="n">
        <v>3</v>
      </c>
      <c r="DI8" s="0" t="n">
        <v>0</v>
      </c>
      <c r="DJ8" s="0" t="n">
        <v>2</v>
      </c>
      <c r="DK8" s="0" t="n">
        <v>3</v>
      </c>
      <c r="DL8" s="0" t="n">
        <v>1</v>
      </c>
      <c r="DM8" s="0" t="n">
        <v>0</v>
      </c>
      <c r="DN8" s="0" t="n">
        <v>1</v>
      </c>
      <c r="DO8" s="0" t="n">
        <v>0</v>
      </c>
      <c r="DP8" s="0" t="n">
        <v>0</v>
      </c>
      <c r="DQ8" s="0" t="n">
        <f aca="false">SUM(DD8:DP8)</f>
        <v>11</v>
      </c>
      <c r="DR8" s="0" t="n">
        <v>0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1</v>
      </c>
      <c r="EB8" s="0" t="n">
        <v>2</v>
      </c>
      <c r="EC8" s="0" t="n">
        <v>2</v>
      </c>
      <c r="ED8" s="0" t="n">
        <v>3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1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f aca="false">SUM(DR8:EX8)</f>
        <v>13</v>
      </c>
      <c r="EZ8" s="0" t="n">
        <v>2</v>
      </c>
      <c r="FA8" s="0" t="n">
        <v>4</v>
      </c>
      <c r="FB8" s="0" t="n">
        <v>1</v>
      </c>
      <c r="FC8" s="0" t="n">
        <v>3</v>
      </c>
      <c r="FD8" s="0" t="n">
        <v>1</v>
      </c>
      <c r="FE8" s="0" t="n">
        <v>1</v>
      </c>
      <c r="FF8" s="0" t="n">
        <f aca="false">SUM(EZ8:FE8)</f>
        <v>12</v>
      </c>
      <c r="FG8" s="0" t="n">
        <f aca="false">(FF8+EY8+DQ8+DC5)</f>
        <v>50</v>
      </c>
      <c r="FH8" s="0" t="n">
        <v>11</v>
      </c>
      <c r="FI8" s="0" t="n">
        <v>5</v>
      </c>
      <c r="FJ8" s="0" t="n">
        <v>3</v>
      </c>
      <c r="FK8" s="0" t="n">
        <v>6</v>
      </c>
      <c r="FL8" s="0" t="n">
        <v>3</v>
      </c>
      <c r="FM8" s="0" t="n">
        <v>2</v>
      </c>
      <c r="FN8" s="0" t="n">
        <v>3</v>
      </c>
      <c r="FO8" s="0" t="n">
        <v>6</v>
      </c>
      <c r="FP8" s="0" t="n">
        <f aca="false">SUM(FI8:FO8)</f>
        <v>28</v>
      </c>
      <c r="FQ8" s="0" t="n">
        <v>0</v>
      </c>
      <c r="FR8" s="0" t="n">
        <f aca="false">IF($G8&lt;=50,$FQ8+0,IF(AND($G8&lt;60,$G8&gt;50),$FQ8+1,IF(AND($G8&lt;70,$G8&gt;60),$FQ8+2,IF(AND($G8&lt;80,$G8&gt;70),$FQ8+3,IF(AND($G8&lt;90,$G8&gt;80),$FQ8+4,IF($G8&gt;=90,$FQ8+5,""))))))</f>
        <v>0</v>
      </c>
      <c r="FS8" s="0" t="n">
        <v>1</v>
      </c>
    </row>
    <row r="9" customFormat="false" ht="15.75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2" t="n">
        <v>17670</v>
      </c>
      <c r="F9" s="2" t="n">
        <v>44361</v>
      </c>
      <c r="G9" s="3" t="n">
        <f aca="false">DATEDIF(E9,F9,"M")/12</f>
        <v>73</v>
      </c>
      <c r="H9" s="0" t="n">
        <v>56</v>
      </c>
      <c r="I9" s="3" t="n">
        <f aca="false">G9-H9</f>
        <v>17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2</v>
      </c>
      <c r="O9" s="0" t="n">
        <v>0</v>
      </c>
      <c r="P9" s="0" t="n">
        <v>4</v>
      </c>
      <c r="Q9" s="0" t="n">
        <v>3</v>
      </c>
      <c r="R9" s="0" t="n">
        <v>2</v>
      </c>
      <c r="S9" s="0" t="n">
        <v>1</v>
      </c>
      <c r="T9" s="0" t="n">
        <v>1</v>
      </c>
      <c r="U9" s="0" t="n">
        <v>0</v>
      </c>
      <c r="V9" s="0" t="n">
        <v>1</v>
      </c>
      <c r="W9" s="0" t="n">
        <v>1</v>
      </c>
      <c r="X9" s="0" t="n">
        <v>0</v>
      </c>
      <c r="Y9" s="0" t="n">
        <v>0</v>
      </c>
      <c r="AA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2</v>
      </c>
      <c r="AI9" s="0" t="n">
        <f aca="false">AJ9*ledd!$B$2+AK9*ledd!$B$3+AL9*ledd!$B$4+AM9*ledd!$B$5+AN9*ledd!$B$6+AO9*ledd!$B$7+AP9*ledd!$B$8+AQ9*ledd!$B$9+AR9*ledd!$B$10+AS9*ledd!$B$11+AT9*ledd!$B$12+AU9*ledd!$B$13+AV9*ledd!$B$14+AW9*ledd!$B$15+AX9*ledd!$B$16</f>
        <v>920</v>
      </c>
      <c r="AJ9" s="0" t="n">
        <v>400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14</v>
      </c>
      <c r="AQ9" s="0" t="n">
        <v>0</v>
      </c>
      <c r="AR9" s="0" t="n">
        <v>0</v>
      </c>
      <c r="AS9" s="0" t="n">
        <v>1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5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0</v>
      </c>
      <c r="BK9" s="0" t="n">
        <v>1</v>
      </c>
      <c r="BL9" s="0" t="n">
        <v>2</v>
      </c>
      <c r="BM9" s="0" t="n">
        <v>1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f aca="false">SUM(AZ9:CL9)</f>
        <v>6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1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f aca="false">SUM(CN9:CS9,CU9:DA9)</f>
        <v>1</v>
      </c>
      <c r="DD9" s="0" t="n">
        <v>1</v>
      </c>
      <c r="DE9" s="0" t="n">
        <v>1</v>
      </c>
      <c r="DF9" s="0" t="n">
        <v>0</v>
      </c>
      <c r="DG9" s="0" t="n">
        <v>0</v>
      </c>
      <c r="DH9" s="0" t="n">
        <v>2</v>
      </c>
      <c r="DI9" s="0" t="n">
        <v>0</v>
      </c>
      <c r="DJ9" s="0" t="n">
        <v>1</v>
      </c>
      <c r="DK9" s="0" t="n">
        <v>0</v>
      </c>
      <c r="DL9" s="0" t="n">
        <v>2</v>
      </c>
      <c r="DM9" s="0" t="n">
        <v>0</v>
      </c>
      <c r="DN9" s="0" t="n">
        <v>0</v>
      </c>
      <c r="DO9" s="0" t="n">
        <v>0</v>
      </c>
      <c r="DP9" s="0" t="n">
        <v>2</v>
      </c>
      <c r="DQ9" s="0" t="n">
        <f aca="false">SUM(DD9:DP9)</f>
        <v>9</v>
      </c>
      <c r="DR9" s="0" t="n">
        <v>1</v>
      </c>
      <c r="DS9" s="0" t="n">
        <v>1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1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f aca="false">SUM(DR9:EX9)</f>
        <v>3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f aca="false">SUM(EZ9:FE9)</f>
        <v>0</v>
      </c>
      <c r="FG9" s="0" t="n">
        <f aca="false">(FF9+EY9+DQ9+DC6)</f>
        <v>17</v>
      </c>
      <c r="FH9" s="0" t="n">
        <v>3</v>
      </c>
      <c r="FI9" s="0" t="n">
        <v>3</v>
      </c>
      <c r="FJ9" s="0" t="n">
        <v>3</v>
      </c>
      <c r="FK9" s="0" t="n">
        <v>4</v>
      </c>
      <c r="FL9" s="0" t="n">
        <v>3</v>
      </c>
      <c r="FM9" s="0" t="n">
        <v>1</v>
      </c>
      <c r="FN9" s="0" t="n">
        <v>3</v>
      </c>
      <c r="FO9" s="0" t="n">
        <v>6</v>
      </c>
      <c r="FP9" s="0" t="n">
        <f aca="false">SUM(FI9:FO9)</f>
        <v>23</v>
      </c>
      <c r="FQ9" s="0" t="n">
        <v>2</v>
      </c>
      <c r="FR9" s="0" t="n">
        <f aca="false">IF($G9&lt;=50,$FQ9+0,IF(AND($G9&lt;60,$G9&gt;50),$FQ9+1,IF(AND($G9&lt;70,$G9&gt;60),$FQ9+2,IF(AND($G9&lt;80,$G9&gt;70),$FQ9+3,IF(AND($G9&lt;90,$G9&gt;80),$FQ9+4,IF($G9&gt;=90,$FQ9+5,""))))))</f>
        <v>5</v>
      </c>
      <c r="FS9" s="0" t="n">
        <v>0</v>
      </c>
    </row>
    <row r="10" customFormat="false" ht="15.75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1</v>
      </c>
      <c r="E10" s="2" t="n">
        <v>19453</v>
      </c>
      <c r="F10" s="2" t="n">
        <v>44357</v>
      </c>
      <c r="G10" s="3" t="n">
        <f aca="false">DATEDIF(E10,F10,"M")/12</f>
        <v>68.1666666666667</v>
      </c>
      <c r="H10" s="0" t="n">
        <v>62</v>
      </c>
      <c r="I10" s="3" t="n">
        <f aca="false">G10-H10</f>
        <v>6.16666666666667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1</v>
      </c>
      <c r="Y10" s="0" t="n">
        <v>1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6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f aca="false">AJ10*ledd!$B$2+AK10*ledd!$B$3+AL10*ledd!$B$4+AM10*ledd!$B$5+AN10*ledd!$B$6+AO10*ledd!$B$7+AP10*ledd!$B$8+AQ10*ledd!$B$9+AR10*ledd!$B$10+AS10*ledd!$B$11+AT10*ledd!$B$12+AU10*ledd!$B$13+AV10*ledd!$B$14+AW10*ledd!$B$15+AX10*ledd!$B$16</f>
        <v>452</v>
      </c>
      <c r="AJ10" s="0" t="n">
        <v>400</v>
      </c>
      <c r="AK10" s="0" t="n">
        <v>0</v>
      </c>
      <c r="AL10" s="0" t="n">
        <v>0</v>
      </c>
      <c r="AM10" s="0" t="n">
        <v>0</v>
      </c>
      <c r="AN10" s="0" t="n">
        <v>0.52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3</v>
      </c>
      <c r="AZ10" s="0" t="n">
        <v>2</v>
      </c>
      <c r="BA10" s="0" t="n">
        <v>2</v>
      </c>
      <c r="BB10" s="0" t="n">
        <v>2</v>
      </c>
      <c r="BC10" s="0" t="n">
        <v>2</v>
      </c>
      <c r="BD10" s="0" t="n">
        <v>1</v>
      </c>
      <c r="BE10" s="0" t="n">
        <v>2</v>
      </c>
      <c r="BF10" s="0" t="n">
        <v>1</v>
      </c>
      <c r="BG10" s="0" t="n">
        <v>1</v>
      </c>
      <c r="BH10" s="0" t="n">
        <v>2</v>
      </c>
      <c r="BI10" s="0" t="n">
        <v>2</v>
      </c>
      <c r="BJ10" s="0" t="n">
        <v>0</v>
      </c>
      <c r="BK10" s="0" t="n">
        <v>0</v>
      </c>
      <c r="BL10" s="0" t="n">
        <v>0</v>
      </c>
      <c r="BM10" s="0" t="n">
        <v>2</v>
      </c>
      <c r="BN10" s="0" t="n">
        <v>0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0</v>
      </c>
      <c r="BT10" s="0" t="n">
        <v>2</v>
      </c>
      <c r="BU10" s="0" t="n">
        <v>2</v>
      </c>
      <c r="BV10" s="0" t="n">
        <v>0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2</v>
      </c>
      <c r="CF10" s="0" t="n">
        <v>2</v>
      </c>
      <c r="CG10" s="0" t="n">
        <v>1</v>
      </c>
      <c r="CH10" s="0" t="n">
        <v>2</v>
      </c>
      <c r="CI10" s="0" t="n">
        <v>1</v>
      </c>
      <c r="CJ10" s="0" t="n">
        <v>2</v>
      </c>
      <c r="CK10" s="0" t="n">
        <v>2</v>
      </c>
      <c r="CL10" s="0" t="n">
        <v>2</v>
      </c>
      <c r="CM10" s="0" t="n">
        <f aca="false">SUM(AZ10:CL10)</f>
        <v>49</v>
      </c>
      <c r="CN10" s="0" t="n">
        <v>0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f aca="false">SUM(CN10:CS10,CU10:DA10)</f>
        <v>1</v>
      </c>
      <c r="DD10" s="0" t="n">
        <v>1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1</v>
      </c>
      <c r="DJ10" s="0" t="n">
        <v>2</v>
      </c>
      <c r="DK10" s="0" t="n">
        <v>1</v>
      </c>
      <c r="DL10" s="0" t="n">
        <v>0</v>
      </c>
      <c r="DM10" s="0" t="n">
        <v>1</v>
      </c>
      <c r="DN10" s="0" t="n">
        <v>0</v>
      </c>
      <c r="DO10" s="0" t="n">
        <v>1</v>
      </c>
      <c r="DP10" s="0" t="n">
        <v>1</v>
      </c>
      <c r="DQ10" s="0" t="n">
        <f aca="false">SUM(DD10:DP10)</f>
        <v>8</v>
      </c>
      <c r="DR10" s="0" t="n">
        <v>2</v>
      </c>
      <c r="DS10" s="0" t="n">
        <v>3</v>
      </c>
      <c r="DT10" s="0" t="n">
        <v>3</v>
      </c>
      <c r="DU10" s="0" t="n">
        <v>2</v>
      </c>
      <c r="DV10" s="0" t="n">
        <v>2</v>
      </c>
      <c r="DW10" s="0" t="n">
        <v>3</v>
      </c>
      <c r="DX10" s="0" t="n">
        <v>2</v>
      </c>
      <c r="DY10" s="0" t="n">
        <v>1</v>
      </c>
      <c r="DZ10" s="0" t="n">
        <v>2</v>
      </c>
      <c r="EA10" s="0" t="n">
        <v>1</v>
      </c>
      <c r="EB10" s="0" t="n">
        <v>1</v>
      </c>
      <c r="EC10" s="0" t="n">
        <v>1</v>
      </c>
      <c r="ED10" s="0" t="n">
        <v>1</v>
      </c>
      <c r="EE10" s="0" t="n">
        <v>1</v>
      </c>
      <c r="EF10" s="0" t="n">
        <v>2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2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2</v>
      </c>
      <c r="EV10" s="0" t="n">
        <v>0</v>
      </c>
      <c r="EW10" s="0" t="n">
        <v>0</v>
      </c>
      <c r="EX10" s="0" t="n">
        <v>1</v>
      </c>
      <c r="EY10" s="0" t="n">
        <f aca="false">SUM(DR10:EX10)</f>
        <v>32</v>
      </c>
      <c r="EZ10" s="0" t="n">
        <v>1</v>
      </c>
      <c r="FA10" s="0" t="n">
        <v>1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f aca="false">SUM(EZ10:FE10)</f>
        <v>2</v>
      </c>
      <c r="FG10" s="0" t="n">
        <f aca="false">(FF10+EY10+DQ10+DC7)</f>
        <v>71</v>
      </c>
      <c r="FH10" s="0" t="n">
        <v>5</v>
      </c>
      <c r="FI10" s="0" t="n">
        <v>3</v>
      </c>
      <c r="FJ10" s="0" t="n">
        <v>3</v>
      </c>
      <c r="FK10" s="0" t="n">
        <v>5</v>
      </c>
      <c r="FL10" s="0" t="n">
        <v>1</v>
      </c>
      <c r="FM10" s="0" t="n">
        <v>1</v>
      </c>
      <c r="FN10" s="0" t="n">
        <v>0</v>
      </c>
      <c r="FO10" s="0" t="n">
        <v>6</v>
      </c>
      <c r="FP10" s="0" t="n">
        <f aca="false">SUM(FI10:FO10)</f>
        <v>19</v>
      </c>
      <c r="FQ10" s="0" t="n">
        <v>0</v>
      </c>
      <c r="FR10" s="0" t="n">
        <f aca="false">IF($G10&lt;=50,$FQ10+0,IF(AND($G10&lt;60,$G10&gt;50),$FQ10+1,IF(AND($G10&lt;70,$G10&gt;60),$FQ10+2,IF(AND($G10&lt;80,$G10&gt;70),$FQ10+3,IF(AND($G10&lt;90,$G10&gt;80),$FQ10+4,IF($G10&gt;=90,$FQ10+5,""))))))</f>
        <v>2</v>
      </c>
      <c r="FS10" s="0" t="n">
        <v>1</v>
      </c>
    </row>
    <row r="11" customFormat="false" ht="15.75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</v>
      </c>
      <c r="E11" s="2" t="n">
        <v>18226</v>
      </c>
      <c r="F11" s="2" t="n">
        <v>44363</v>
      </c>
      <c r="G11" s="3" t="n">
        <f aca="false">DATEDIF(E11,F11,"M")/12</f>
        <v>71.5</v>
      </c>
      <c r="H11" s="0" t="n">
        <v>65</v>
      </c>
      <c r="I11" s="3" t="n">
        <f aca="false">G11-H11</f>
        <v>6.5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2</v>
      </c>
      <c r="O11" s="0" t="n">
        <v>0</v>
      </c>
      <c r="P11" s="0" t="n">
        <v>3</v>
      </c>
      <c r="Q11" s="0" t="n">
        <v>2</v>
      </c>
      <c r="R11" s="0" t="n">
        <v>2</v>
      </c>
      <c r="S11" s="0" t="n">
        <v>1</v>
      </c>
      <c r="T11" s="0" t="n">
        <v>0</v>
      </c>
      <c r="U11" s="0" t="n">
        <v>0</v>
      </c>
      <c r="V11" s="0" t="n">
        <v>1</v>
      </c>
      <c r="W11" s="0" t="n">
        <v>1</v>
      </c>
      <c r="X11" s="0" t="n">
        <v>3</v>
      </c>
      <c r="Y11" s="0" t="n">
        <v>3</v>
      </c>
      <c r="Z11" s="0" t="n">
        <v>0</v>
      </c>
      <c r="AA11" s="0" t="n">
        <v>2</v>
      </c>
      <c r="AB11" s="0" t="n">
        <v>0</v>
      </c>
      <c r="AC11" s="0" t="n">
        <v>0</v>
      </c>
      <c r="AD11" s="0" t="n">
        <v>5</v>
      </c>
      <c r="AE11" s="0" t="n">
        <v>1</v>
      </c>
      <c r="AF11" s="0" t="n">
        <v>0</v>
      </c>
      <c r="AG11" s="0" t="n">
        <v>0</v>
      </c>
      <c r="AH11" s="0" t="n">
        <v>1</v>
      </c>
      <c r="AI11" s="0" t="n">
        <f aca="false">AJ11*ledd!$B$2+AK11*ledd!$B$3+AL11*ledd!$B$4+AM11*ledd!$B$5+AN11*ledd!$B$6+AO11*ledd!$B$7+AP11*ledd!$B$8+AQ11*ledd!$B$9+AR11*ledd!$B$10+AS11*ledd!$B$11+AT11*ledd!$B$12+AU11*ledd!$B$13+AV11*ledd!$B$14+AW11*ledd!$B$15+AX11*ledd!$B$16</f>
        <v>550</v>
      </c>
      <c r="AJ11" s="0" t="n">
        <v>400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150</v>
      </c>
      <c r="AW11" s="0" t="n">
        <v>0</v>
      </c>
      <c r="AX11" s="0" t="n">
        <v>0</v>
      </c>
      <c r="AY11" s="0" t="n">
        <v>3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2</v>
      </c>
      <c r="BF11" s="0" t="n">
        <v>1</v>
      </c>
      <c r="BG11" s="0" t="n">
        <v>0</v>
      </c>
      <c r="BH11" s="0" t="n">
        <v>0</v>
      </c>
      <c r="BI11" s="0" t="n">
        <v>2</v>
      </c>
      <c r="BJ11" s="0" t="n">
        <v>0</v>
      </c>
      <c r="BK11" s="0" t="n">
        <v>0</v>
      </c>
      <c r="BL11" s="0" t="n">
        <v>0</v>
      </c>
      <c r="BM11" s="0" t="n">
        <v>3</v>
      </c>
      <c r="BN11" s="0" t="n">
        <v>0</v>
      </c>
      <c r="BO11" s="0" t="n">
        <v>2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1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1</v>
      </c>
      <c r="CD11" s="0" t="n">
        <v>2</v>
      </c>
      <c r="CE11" s="0" t="n">
        <v>2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1</v>
      </c>
      <c r="CK11" s="0" t="n">
        <v>0</v>
      </c>
      <c r="CL11" s="0" t="n">
        <v>0</v>
      </c>
      <c r="CM11" s="0" t="n">
        <f aca="false">SUM(AZ11:CL11)</f>
        <v>17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2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f aca="false">SUM(CN11:CS11,CU11:DA11)</f>
        <v>2</v>
      </c>
      <c r="DD11" s="0" t="n">
        <v>0</v>
      </c>
      <c r="DE11" s="0" t="n">
        <v>1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2</v>
      </c>
      <c r="DK11" s="0" t="n">
        <v>0</v>
      </c>
      <c r="DL11" s="0" t="n">
        <v>0</v>
      </c>
      <c r="DM11" s="0" t="n">
        <v>2</v>
      </c>
      <c r="DN11" s="0" t="n">
        <v>0</v>
      </c>
      <c r="DO11" s="0" t="n">
        <v>0</v>
      </c>
      <c r="DP11" s="0" t="n">
        <v>1</v>
      </c>
      <c r="DQ11" s="0" t="n">
        <f aca="false">SUM(DD11:DP11)</f>
        <v>6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1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2</v>
      </c>
      <c r="EQ11" s="0" t="n">
        <v>0</v>
      </c>
      <c r="ER11" s="0" t="n">
        <v>2</v>
      </c>
      <c r="ES11" s="0" t="n">
        <v>0</v>
      </c>
      <c r="ET11" s="0" t="n">
        <v>2</v>
      </c>
      <c r="EU11" s="0" t="n">
        <v>0</v>
      </c>
      <c r="EV11" s="0" t="n">
        <v>0</v>
      </c>
      <c r="EW11" s="0" t="n">
        <v>0</v>
      </c>
      <c r="EX11" s="0" t="n">
        <v>3</v>
      </c>
      <c r="EY11" s="0" t="n">
        <f aca="false">SUM(DR11:EX11)</f>
        <v>10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f aca="false">SUM(EZ11:FE11)</f>
        <v>0</v>
      </c>
      <c r="FG11" s="0" t="n">
        <f aca="false">(FF11+EY11+DQ11+DC8)</f>
        <v>29</v>
      </c>
      <c r="FH11" s="0" t="n">
        <v>4</v>
      </c>
      <c r="FI11" s="0" t="n">
        <v>5</v>
      </c>
      <c r="FJ11" s="0" t="n">
        <v>3</v>
      </c>
      <c r="FK11" s="0" t="n">
        <v>6</v>
      </c>
      <c r="FL11" s="0" t="n">
        <v>3</v>
      </c>
      <c r="FM11" s="0" t="n">
        <v>2</v>
      </c>
      <c r="FN11" s="0" t="n">
        <v>2</v>
      </c>
      <c r="FO11" s="0" t="n">
        <v>6</v>
      </c>
      <c r="FP11" s="0" t="n">
        <f aca="false">SUM(FI11:FO11)</f>
        <v>27</v>
      </c>
      <c r="FQ11" s="0" t="n">
        <v>0</v>
      </c>
      <c r="FR11" s="0" t="n">
        <f aca="false">IF($G11&lt;=50,$FQ11+0,IF(AND($G11&lt;60,$G11&gt;50),$FQ11+1,IF(AND($G11&lt;70,$G11&gt;60),$FQ11+2,IF(AND($G11&lt;80,$G11&gt;70),$FQ11+3,IF(AND($G11&lt;90,$G11&gt;80),$FQ11+4,IF($G11&gt;=90,$FQ11+5,""))))))</f>
        <v>3</v>
      </c>
      <c r="FS11" s="0" t="n">
        <v>0</v>
      </c>
    </row>
    <row r="12" customFormat="false" ht="15.75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2" t="n">
        <v>20170</v>
      </c>
      <c r="F12" s="2" t="n">
        <v>44368</v>
      </c>
      <c r="G12" s="3" t="n">
        <f aca="false">DATEDIF(E12,F12,"M")/12</f>
        <v>66.1666666666667</v>
      </c>
      <c r="H12" s="0" t="n">
        <v>42</v>
      </c>
      <c r="I12" s="3" t="n">
        <f aca="false">G12-H12</f>
        <v>24.1666666666667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2</v>
      </c>
      <c r="O12" s="0" t="n">
        <v>2</v>
      </c>
      <c r="P12" s="0" t="n">
        <v>1</v>
      </c>
      <c r="Q12" s="0" t="n">
        <v>3</v>
      </c>
      <c r="R12" s="0" t="n">
        <v>2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1</v>
      </c>
      <c r="X12" s="0" t="n">
        <v>2</v>
      </c>
      <c r="Y12" s="0" t="n">
        <v>1</v>
      </c>
      <c r="Z12" s="0" t="n">
        <v>0</v>
      </c>
      <c r="AA12" s="0" t="n">
        <v>0</v>
      </c>
      <c r="AC12" s="0" t="n">
        <v>0</v>
      </c>
      <c r="AD12" s="0" t="n">
        <v>3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f aca="false">AJ12*ledd!$B$2+AK12*ledd!$B$3+AL12*ledd!$B$4+AM12*ledd!$B$5+AN12*ledd!$B$6+AO12*ledd!$B$7+AP12*ledd!$B$8+AQ12*ledd!$B$9+AR12*ledd!$B$10+AS12*ledd!$B$11+AT12*ledd!$B$12+AU12*ledd!$B$13+AV12*ledd!$B$14+AW12*ledd!$B$15+AX12*ledd!$B$16</f>
        <v>819</v>
      </c>
      <c r="AJ12" s="0" t="n">
        <v>75</v>
      </c>
      <c r="AK12" s="0" t="n">
        <v>200</v>
      </c>
      <c r="AL12" s="0" t="n">
        <v>800</v>
      </c>
      <c r="AM12" s="0" t="n">
        <v>0</v>
      </c>
      <c r="AN12" s="0" t="n">
        <v>0</v>
      </c>
      <c r="AO12" s="0" t="n">
        <v>0</v>
      </c>
      <c r="AP12" s="0" t="n">
        <v>6</v>
      </c>
      <c r="AQ12" s="0" t="n">
        <v>0</v>
      </c>
      <c r="AR12" s="0" t="n">
        <v>0</v>
      </c>
      <c r="AS12" s="0" t="n">
        <v>0</v>
      </c>
      <c r="AT12" s="0" t="n">
        <v>50</v>
      </c>
      <c r="AU12" s="0" t="n">
        <v>0</v>
      </c>
      <c r="AV12" s="0" t="n">
        <v>0</v>
      </c>
      <c r="AW12" s="0" t="n">
        <v>100</v>
      </c>
      <c r="AX12" s="0" t="n">
        <v>0</v>
      </c>
      <c r="AY12" s="0" t="n">
        <v>5</v>
      </c>
      <c r="AZ12" s="0" t="n">
        <v>3</v>
      </c>
      <c r="BA12" s="0" t="n">
        <v>0</v>
      </c>
      <c r="BB12" s="0" t="n">
        <v>2</v>
      </c>
      <c r="BC12" s="0" t="n">
        <v>4</v>
      </c>
      <c r="BD12" s="0" t="n">
        <v>0</v>
      </c>
      <c r="BE12" s="0" t="n">
        <v>3</v>
      </c>
      <c r="BF12" s="0" t="n">
        <v>0</v>
      </c>
      <c r="BG12" s="0" t="n">
        <v>3</v>
      </c>
      <c r="BH12" s="0" t="n">
        <v>0</v>
      </c>
      <c r="BI12" s="0" t="n">
        <v>3</v>
      </c>
      <c r="BJ12" s="0" t="n">
        <v>0</v>
      </c>
      <c r="BK12" s="0" t="n">
        <v>3</v>
      </c>
      <c r="BL12" s="0" t="n">
        <v>2</v>
      </c>
      <c r="BM12" s="0" t="n">
        <v>4</v>
      </c>
      <c r="BN12" s="0" t="n">
        <v>1</v>
      </c>
      <c r="BO12" s="0" t="n">
        <v>0</v>
      </c>
      <c r="BP12" s="0" t="n">
        <v>1</v>
      </c>
      <c r="BQ12" s="0" t="n">
        <v>0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3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3</v>
      </c>
      <c r="CE12" s="0" t="n">
        <v>2</v>
      </c>
      <c r="CF12" s="0" t="n">
        <v>4</v>
      </c>
      <c r="CG12" s="0" t="n">
        <v>3</v>
      </c>
      <c r="CH12" s="0" t="n">
        <v>2</v>
      </c>
      <c r="CI12" s="0" t="n">
        <v>0</v>
      </c>
      <c r="CJ12" s="0" t="n">
        <v>2</v>
      </c>
      <c r="CK12" s="0" t="n">
        <v>0</v>
      </c>
      <c r="CL12" s="0" t="n">
        <v>0</v>
      </c>
      <c r="CM12" s="0" t="n">
        <f aca="false">SUM(AZ12:CL12)</f>
        <v>50</v>
      </c>
      <c r="CN12" s="0" t="n">
        <v>2</v>
      </c>
      <c r="CO12" s="0" t="n">
        <v>2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2</v>
      </c>
      <c r="CV12" s="0" t="n">
        <v>0</v>
      </c>
      <c r="CW12" s="0" t="n">
        <v>0</v>
      </c>
      <c r="CX12" s="0" t="n">
        <v>0</v>
      </c>
      <c r="CY12" s="0" t="n">
        <v>3</v>
      </c>
      <c r="CZ12" s="0" t="n">
        <v>1</v>
      </c>
      <c r="DA12" s="0" t="n">
        <v>0</v>
      </c>
      <c r="DB12" s="0" t="n">
        <v>0</v>
      </c>
      <c r="DC12" s="0" t="n">
        <f aca="false">SUM(CN12:CS12,CU12:DA12)</f>
        <v>10</v>
      </c>
      <c r="DD12" s="0" t="n">
        <v>2</v>
      </c>
      <c r="DE12" s="0" t="n">
        <v>3</v>
      </c>
      <c r="DF12" s="0" t="n">
        <v>1</v>
      </c>
      <c r="DG12" s="0" t="n">
        <v>1</v>
      </c>
      <c r="DH12" s="0" t="n">
        <v>2</v>
      </c>
      <c r="DI12" s="0" t="n">
        <v>0</v>
      </c>
      <c r="DJ12" s="0" t="n">
        <v>4</v>
      </c>
      <c r="DK12" s="0" t="n">
        <v>3</v>
      </c>
      <c r="DL12" s="0" t="n">
        <v>1</v>
      </c>
      <c r="DM12" s="0" t="n">
        <v>0</v>
      </c>
      <c r="DN12" s="0" t="n">
        <v>0</v>
      </c>
      <c r="DO12" s="0" t="n">
        <v>2</v>
      </c>
      <c r="DP12" s="0" t="n">
        <v>1</v>
      </c>
      <c r="DQ12" s="0" t="n">
        <f aca="false">SUM(DD12:DP12)</f>
        <v>20</v>
      </c>
      <c r="DR12" s="0" t="n">
        <v>2</v>
      </c>
      <c r="DS12" s="0" t="n">
        <v>1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1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2</v>
      </c>
      <c r="EK12" s="0" t="n">
        <v>1</v>
      </c>
      <c r="EL12" s="0" t="n">
        <v>0</v>
      </c>
      <c r="EM12" s="0" t="n">
        <v>2</v>
      </c>
      <c r="EN12" s="0" t="n">
        <v>1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f aca="false">SUM(DR12:EX12)</f>
        <v>10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f aca="false">SUM(EZ12:FE12)</f>
        <v>0</v>
      </c>
      <c r="FG12" s="0" t="n">
        <f aca="false">(FF12+EY12+DQ12+DC9)</f>
        <v>31</v>
      </c>
      <c r="FH12" s="0" t="n">
        <v>6</v>
      </c>
      <c r="FI12" s="0" t="n">
        <v>5</v>
      </c>
      <c r="FJ12" s="0" t="n">
        <v>3</v>
      </c>
      <c r="FK12" s="0" t="n">
        <v>6</v>
      </c>
      <c r="FL12" s="0" t="n">
        <v>3</v>
      </c>
      <c r="FM12" s="0" t="n">
        <v>2</v>
      </c>
      <c r="FN12" s="0" t="n">
        <v>4</v>
      </c>
      <c r="FO12" s="0" t="n">
        <v>6</v>
      </c>
      <c r="FP12" s="0" t="n">
        <f aca="false">SUM(FI12:FO12)</f>
        <v>29</v>
      </c>
      <c r="FQ12" s="0" t="n">
        <v>1</v>
      </c>
      <c r="FR12" s="0" t="n">
        <f aca="false">IF($G12&lt;=50,$FQ12+0,IF(AND($G12&lt;60,$G12&gt;50),$FQ12+1,IF(AND($G12&lt;70,$G12&gt;60),$FQ12+2,IF(AND($G12&lt;80,$G12&gt;70),$FQ12+3,IF(AND($G12&lt;90,$G12&gt;80),$FQ12+4,IF($G12&gt;=90,$FQ12+5,""))))))</f>
        <v>3</v>
      </c>
      <c r="FS12" s="0" t="n">
        <v>1</v>
      </c>
    </row>
    <row r="13" customFormat="false" ht="15.75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</v>
      </c>
      <c r="E13" s="2" t="n">
        <v>19219</v>
      </c>
      <c r="F13" s="2" t="n">
        <v>44370</v>
      </c>
      <c r="G13" s="3" t="n">
        <f aca="false">DATEDIF(E13,F13,"M")/12</f>
        <v>68.8333333333333</v>
      </c>
      <c r="H13" s="0" t="n">
        <v>57</v>
      </c>
      <c r="I13" s="3" t="n">
        <f aca="false">G13-H13</f>
        <v>11.8333333333333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2</v>
      </c>
      <c r="O13" s="0" t="n">
        <v>0</v>
      </c>
      <c r="P13" s="0" t="n">
        <v>2</v>
      </c>
      <c r="Q13" s="0" t="n">
        <v>2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1</v>
      </c>
      <c r="X13" s="0" t="n">
        <v>2</v>
      </c>
      <c r="Y13" s="0" t="n">
        <v>2</v>
      </c>
      <c r="Z13" s="0" t="n">
        <v>0</v>
      </c>
      <c r="AA13" s="0" t="n">
        <v>0</v>
      </c>
      <c r="AC13" s="0" t="n">
        <v>1</v>
      </c>
      <c r="AD13" s="0" t="n">
        <v>1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f aca="false">AJ13*ledd!$B$2+AK13*ledd!$B$3+AL13*ledd!$B$4+AM13*ledd!$B$5+AN13*ledd!$B$6+AO13*ledd!$B$7+AP13*ledd!$B$8+AQ13*ledd!$B$9+AR13*ledd!$B$10+AS13*ledd!$B$11+AT13*ledd!$B$12+AU13*ledd!$B$13+AV13*ledd!$B$14+AW13*ledd!$B$15+AX13*ledd!$B$16</f>
        <v>350</v>
      </c>
      <c r="AJ13" s="0" t="n">
        <v>200</v>
      </c>
      <c r="AK13" s="0" t="n">
        <v>200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5</v>
      </c>
      <c r="AZ13" s="0" t="n">
        <v>2</v>
      </c>
      <c r="BA13" s="0" t="n">
        <v>0</v>
      </c>
      <c r="BB13" s="0" t="n">
        <v>1</v>
      </c>
      <c r="BC13" s="0" t="n">
        <v>0</v>
      </c>
      <c r="BD13" s="0" t="n">
        <v>0</v>
      </c>
      <c r="BE13" s="0" t="n">
        <v>0</v>
      </c>
      <c r="BF13" s="0" t="n">
        <v>2</v>
      </c>
      <c r="BG13" s="0" t="n">
        <v>0</v>
      </c>
      <c r="BH13" s="0" t="n">
        <v>0</v>
      </c>
      <c r="BI13" s="0" t="n">
        <v>1</v>
      </c>
      <c r="BJ13" s="0" t="n">
        <v>0</v>
      </c>
      <c r="BK13" s="0" t="n">
        <v>0</v>
      </c>
      <c r="BL13" s="0" t="n">
        <v>0</v>
      </c>
      <c r="BM13" s="0" t="n">
        <v>3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2</v>
      </c>
      <c r="CE13" s="0" t="n">
        <v>0</v>
      </c>
      <c r="CF13" s="0" t="n">
        <v>2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4</v>
      </c>
      <c r="CL13" s="0" t="n">
        <v>0</v>
      </c>
      <c r="CM13" s="0" t="n">
        <f aca="false">SUM(AZ13:CL13)</f>
        <v>17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2</v>
      </c>
      <c r="CX13" s="0" t="n">
        <v>0</v>
      </c>
      <c r="CY13" s="0" t="n">
        <v>0</v>
      </c>
      <c r="CZ13" s="0" t="n">
        <v>1</v>
      </c>
      <c r="DA13" s="0" t="n">
        <v>1</v>
      </c>
      <c r="DB13" s="0" t="n">
        <v>0</v>
      </c>
      <c r="DC13" s="0" t="n">
        <f aca="false">SUM(CN13:CS13,CU13:DA13)</f>
        <v>4</v>
      </c>
      <c r="DD13" s="0" t="n">
        <v>0</v>
      </c>
      <c r="DE13" s="0" t="n">
        <v>0</v>
      </c>
      <c r="DF13" s="0" t="n">
        <v>0</v>
      </c>
      <c r="DG13" s="0" t="n">
        <v>1</v>
      </c>
      <c r="DH13" s="0" t="n">
        <v>0</v>
      </c>
      <c r="DI13" s="0" t="n">
        <v>0</v>
      </c>
      <c r="DJ13" s="0" t="n">
        <v>3</v>
      </c>
      <c r="DK13" s="0" t="n">
        <v>3</v>
      </c>
      <c r="DL13" s="0" t="n">
        <v>0</v>
      </c>
      <c r="DM13" s="0" t="n">
        <v>1</v>
      </c>
      <c r="DN13" s="0" t="n">
        <v>0</v>
      </c>
      <c r="DO13" s="0" t="n">
        <v>0</v>
      </c>
      <c r="DP13" s="0" t="n">
        <v>1</v>
      </c>
      <c r="DQ13" s="0" t="n">
        <f aca="false">SUM(DD13:DP13)</f>
        <v>9</v>
      </c>
      <c r="DR13" s="0" t="n">
        <v>0</v>
      </c>
      <c r="DS13" s="0" t="n">
        <v>1</v>
      </c>
      <c r="DT13" s="0" t="n">
        <v>0</v>
      </c>
      <c r="DU13" s="0" t="n">
        <v>1</v>
      </c>
      <c r="DV13" s="0" t="n">
        <v>1</v>
      </c>
      <c r="DW13" s="0" t="n">
        <v>1</v>
      </c>
      <c r="DX13" s="0" t="n">
        <v>1</v>
      </c>
      <c r="DY13" s="0" t="n">
        <v>1</v>
      </c>
      <c r="DZ13" s="0" t="n">
        <v>1</v>
      </c>
      <c r="EA13" s="0" t="n">
        <v>1</v>
      </c>
      <c r="EB13" s="0" t="n">
        <v>1</v>
      </c>
      <c r="EC13" s="0" t="n">
        <v>1</v>
      </c>
      <c r="ED13" s="0" t="n">
        <v>1</v>
      </c>
      <c r="EE13" s="0" t="n">
        <v>2</v>
      </c>
      <c r="EF13" s="0" t="n">
        <v>1</v>
      </c>
      <c r="EG13" s="0" t="n">
        <v>2</v>
      </c>
      <c r="EH13" s="0" t="n">
        <v>1</v>
      </c>
      <c r="EI13" s="0" t="n">
        <v>0</v>
      </c>
      <c r="EJ13" s="0" t="n">
        <v>1</v>
      </c>
      <c r="EK13" s="0" t="n">
        <v>1</v>
      </c>
      <c r="EL13" s="0" t="n">
        <v>1</v>
      </c>
      <c r="EM13" s="0" t="n">
        <v>1</v>
      </c>
      <c r="EN13" s="0" t="n">
        <v>2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f aca="false">SUM(DR13:EX13)</f>
        <v>23</v>
      </c>
      <c r="EZ13" s="0" t="n">
        <v>1</v>
      </c>
      <c r="FA13" s="0" t="n">
        <v>1</v>
      </c>
      <c r="FB13" s="0" t="n">
        <v>1</v>
      </c>
      <c r="FC13" s="0" t="n">
        <v>1</v>
      </c>
      <c r="FD13" s="0" t="n">
        <v>1</v>
      </c>
      <c r="FE13" s="0" t="n">
        <v>4</v>
      </c>
      <c r="FF13" s="0" t="n">
        <f aca="false">SUM(EZ13:FE13)</f>
        <v>9</v>
      </c>
      <c r="FG13" s="0" t="n">
        <f aca="false">(FF13+EY13+DQ13+DC10)</f>
        <v>42</v>
      </c>
      <c r="FH13" s="0" t="n">
        <v>6</v>
      </c>
      <c r="FI13" s="0" t="n">
        <v>3</v>
      </c>
      <c r="FJ13" s="0" t="n">
        <v>3</v>
      </c>
      <c r="FK13" s="0" t="n">
        <v>6</v>
      </c>
      <c r="FL13" s="0" t="n">
        <v>2</v>
      </c>
      <c r="FM13" s="0" t="n">
        <v>2</v>
      </c>
      <c r="FN13" s="0" t="n">
        <v>4</v>
      </c>
      <c r="FO13" s="0" t="n">
        <v>6</v>
      </c>
      <c r="FP13" s="0" t="n">
        <f aca="false">SUM(FI13:FO13)</f>
        <v>26</v>
      </c>
      <c r="FQ13" s="0" t="n">
        <v>0</v>
      </c>
      <c r="FR13" s="0" t="n">
        <f aca="false">IF($G13&lt;=50,$FQ13+0,IF(AND($G13&lt;60,$G13&gt;50),$FQ13+1,IF(AND($G13&lt;70,$G13&gt;60),$FQ13+2,IF(AND($G13&lt;80,$G13&gt;70),$FQ13+3,IF(AND($G13&lt;90,$G13&gt;80),$FQ13+4,IF($G13&gt;=90,$FQ13+5,""))))))</f>
        <v>2</v>
      </c>
      <c r="FS13" s="0" t="n">
        <v>1</v>
      </c>
    </row>
    <row r="14" customFormat="false" ht="15.75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0</v>
      </c>
      <c r="E14" s="2" t="n">
        <v>22915</v>
      </c>
      <c r="F14" s="2" t="n">
        <v>44371</v>
      </c>
      <c r="G14" s="3" t="n">
        <f aca="false">DATEDIF(E14,F14,"M")/12</f>
        <v>58.6666666666667</v>
      </c>
      <c r="H14" s="0" t="n">
        <v>50</v>
      </c>
      <c r="I14" s="3" t="n">
        <f aca="false">G14-H14</f>
        <v>8.66666666666666</v>
      </c>
      <c r="J14" s="0" t="n">
        <v>0</v>
      </c>
      <c r="K14" s="0" t="n">
        <v>1</v>
      </c>
      <c r="L14" s="0" t="n">
        <v>2</v>
      </c>
      <c r="M14" s="0" t="n">
        <v>0</v>
      </c>
      <c r="N14" s="0" t="n">
        <v>2</v>
      </c>
      <c r="O14" s="0" t="n">
        <v>1</v>
      </c>
      <c r="P14" s="0" t="n">
        <v>1</v>
      </c>
      <c r="Q14" s="0" t="n">
        <v>4</v>
      </c>
      <c r="R14" s="0" t="n">
        <v>3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1</v>
      </c>
      <c r="X14" s="0" t="n">
        <v>2</v>
      </c>
      <c r="Y14" s="0" t="n">
        <v>2</v>
      </c>
      <c r="Z14" s="0" t="n">
        <v>0</v>
      </c>
      <c r="AA14" s="0" t="n">
        <v>0</v>
      </c>
      <c r="AC14" s="0" t="n">
        <v>5</v>
      </c>
      <c r="AD14" s="0" t="n">
        <v>5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f aca="false">AJ14*ledd!$B$2+AK14*ledd!$B$3+AL14*ledd!$B$4+AM14*ledd!$B$5+AN14*ledd!$B$6+AO14*ledd!$B$7+AP14*ledd!$B$8+AQ14*ledd!$B$9+AR14*ledd!$B$10+AS14*ledd!$B$11+AT14*ledd!$B$12+AU14*ledd!$B$13+AV14*ledd!$B$14+AW14*ledd!$B$15+AX14*ledd!$B$16</f>
        <v>1341.5</v>
      </c>
      <c r="AJ14" s="0" t="n">
        <v>475</v>
      </c>
      <c r="AK14" s="0" t="n">
        <v>200</v>
      </c>
      <c r="AL14" s="0" t="n">
        <v>0</v>
      </c>
      <c r="AM14" s="0" t="n">
        <v>0</v>
      </c>
      <c r="AN14" s="0" t="n">
        <v>0</v>
      </c>
      <c r="AO14" s="0" t="n">
        <v>20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200</v>
      </c>
      <c r="AU14" s="0" t="n">
        <v>0</v>
      </c>
      <c r="AV14" s="0" t="n">
        <v>0</v>
      </c>
      <c r="AW14" s="0" t="n">
        <v>100</v>
      </c>
      <c r="AX14" s="0" t="n">
        <v>50</v>
      </c>
      <c r="AY14" s="0" t="n">
        <v>6</v>
      </c>
      <c r="AZ14" s="0" t="n">
        <v>3</v>
      </c>
      <c r="BA14" s="0" t="n">
        <v>3</v>
      </c>
      <c r="BB14" s="0" t="n">
        <v>4</v>
      </c>
      <c r="BC14" s="0" t="n">
        <v>4</v>
      </c>
      <c r="BD14" s="0" t="n">
        <v>2</v>
      </c>
      <c r="BE14" s="0" t="n">
        <v>3</v>
      </c>
      <c r="BF14" s="0" t="n">
        <v>3</v>
      </c>
      <c r="BG14" s="0" t="n">
        <v>3</v>
      </c>
      <c r="BH14" s="0" t="n">
        <v>3</v>
      </c>
      <c r="BI14" s="0" t="n">
        <v>3</v>
      </c>
      <c r="BJ14" s="0" t="n">
        <v>3</v>
      </c>
      <c r="BK14" s="0" t="n">
        <v>3</v>
      </c>
      <c r="BL14" s="0" t="n">
        <v>3</v>
      </c>
      <c r="BM14" s="0" t="n">
        <v>3</v>
      </c>
      <c r="BN14" s="0" t="n">
        <v>3</v>
      </c>
      <c r="BO14" s="0" t="n">
        <v>0</v>
      </c>
      <c r="BP14" s="0" t="n">
        <v>3</v>
      </c>
      <c r="BQ14" s="0" t="n">
        <v>0</v>
      </c>
      <c r="BR14" s="0" t="n">
        <v>2</v>
      </c>
      <c r="BS14" s="0" t="n">
        <v>2</v>
      </c>
      <c r="BT14" s="0" t="n">
        <v>2</v>
      </c>
      <c r="BU14" s="0" t="n">
        <v>3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2</v>
      </c>
      <c r="CE14" s="0" t="n">
        <v>2</v>
      </c>
      <c r="CF14" s="0" t="n">
        <v>3</v>
      </c>
      <c r="CG14" s="0" t="n">
        <v>0</v>
      </c>
      <c r="CH14" s="0" t="n">
        <v>0</v>
      </c>
      <c r="CI14" s="0" t="n">
        <v>0</v>
      </c>
      <c r="CJ14" s="0" t="n">
        <v>4</v>
      </c>
      <c r="CK14" s="0" t="n">
        <v>4</v>
      </c>
      <c r="CL14" s="0" t="n">
        <v>4</v>
      </c>
      <c r="CM14" s="0" t="n">
        <f aca="false">SUM(AZ14:CL14)</f>
        <v>77</v>
      </c>
      <c r="CN14" s="0" t="n">
        <v>0</v>
      </c>
      <c r="CO14" s="0" t="n">
        <v>1</v>
      </c>
      <c r="CP14" s="0" t="n">
        <v>0</v>
      </c>
      <c r="CQ14" s="0" t="n">
        <v>0</v>
      </c>
      <c r="CR14" s="0" t="n">
        <v>0</v>
      </c>
      <c r="CS14" s="0" t="n">
        <v>1</v>
      </c>
      <c r="CT14" s="0" t="n">
        <v>0</v>
      </c>
      <c r="CU14" s="0" t="n">
        <v>3</v>
      </c>
      <c r="CV14" s="0" t="n">
        <v>0</v>
      </c>
      <c r="CW14" s="0" t="n">
        <v>4</v>
      </c>
      <c r="CX14" s="0" t="n">
        <v>1</v>
      </c>
      <c r="CY14" s="0" t="n">
        <v>2</v>
      </c>
      <c r="CZ14" s="0" t="n">
        <v>2</v>
      </c>
      <c r="DA14" s="0" t="n">
        <v>0</v>
      </c>
      <c r="DB14" s="0" t="n">
        <v>0</v>
      </c>
      <c r="DC14" s="0" t="n">
        <f aca="false">SUM(CN14:CS14,CU14:DA14)</f>
        <v>14</v>
      </c>
      <c r="DD14" s="0" t="n">
        <v>2</v>
      </c>
      <c r="DE14" s="0" t="n">
        <v>0</v>
      </c>
      <c r="DF14" s="0" t="n">
        <v>0</v>
      </c>
      <c r="DG14" s="0" t="n">
        <v>1</v>
      </c>
      <c r="DH14" s="0" t="n">
        <v>3</v>
      </c>
      <c r="DI14" s="0" t="n">
        <v>3</v>
      </c>
      <c r="DJ14" s="0" t="n">
        <v>3</v>
      </c>
      <c r="DK14" s="0" t="n">
        <v>3</v>
      </c>
      <c r="DL14" s="0" t="n">
        <v>3</v>
      </c>
      <c r="DM14" s="0" t="n">
        <v>0</v>
      </c>
      <c r="DN14" s="0" t="n">
        <v>3</v>
      </c>
      <c r="DO14" s="0" t="n">
        <v>3</v>
      </c>
      <c r="DP14" s="0" t="n">
        <v>3</v>
      </c>
      <c r="DQ14" s="0" t="n">
        <f aca="false">SUM(DD14:DP14)</f>
        <v>27</v>
      </c>
      <c r="DR14" s="0" t="n">
        <v>1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3</v>
      </c>
      <c r="EK14" s="0" t="n">
        <v>1</v>
      </c>
      <c r="EL14" s="0" t="n">
        <v>1</v>
      </c>
      <c r="EM14" s="0" t="n">
        <v>3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f aca="false">SUM(DR14:EX14)</f>
        <v>9</v>
      </c>
      <c r="EZ14" s="0" t="n">
        <v>0</v>
      </c>
      <c r="FA14" s="0" t="n">
        <v>0</v>
      </c>
      <c r="FB14" s="0" t="n">
        <v>2</v>
      </c>
      <c r="FC14" s="0" t="n">
        <v>0</v>
      </c>
      <c r="FD14" s="0" t="n">
        <v>0</v>
      </c>
      <c r="FE14" s="0" t="n">
        <v>4</v>
      </c>
      <c r="FF14" s="0" t="n">
        <f aca="false">SUM(EZ14:FE14)</f>
        <v>6</v>
      </c>
      <c r="FG14" s="0" t="n">
        <f aca="false">(FF14+EY14+DQ14+DC11)</f>
        <v>44</v>
      </c>
      <c r="FH14" s="0" t="n">
        <v>9</v>
      </c>
      <c r="FI14" s="0" t="n">
        <v>5</v>
      </c>
      <c r="FJ14" s="0" t="n">
        <v>3</v>
      </c>
      <c r="FK14" s="0" t="n">
        <v>5</v>
      </c>
      <c r="FL14" s="0" t="n">
        <v>3</v>
      </c>
      <c r="FM14" s="0" t="n">
        <v>2</v>
      </c>
      <c r="FN14" s="0" t="n">
        <v>5</v>
      </c>
      <c r="FO14" s="0" t="n">
        <v>6</v>
      </c>
      <c r="FP14" s="0" t="n">
        <f aca="false">SUM(FI14:FO14)</f>
        <v>29</v>
      </c>
      <c r="FQ14" s="0" t="n">
        <v>0</v>
      </c>
      <c r="FR14" s="0" t="n">
        <f aca="false">IF($G14&lt;=50,$FQ14+0,IF(AND($G14&lt;60,$G14&gt;50),$FQ14+1,IF(AND($G14&lt;70,$G14&gt;60),$FQ14+2,IF(AND($G14&lt;80,$G14&gt;70),$FQ14+3,IF(AND($G14&lt;90,$G14&gt;80),$FQ14+4,IF($G14&gt;=90,$FQ14+5,""))))))</f>
        <v>1</v>
      </c>
      <c r="FS14" s="0" t="n">
        <v>1</v>
      </c>
    </row>
    <row r="15" customFormat="false" ht="15.75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0</v>
      </c>
      <c r="E15" s="2" t="n">
        <v>18735</v>
      </c>
      <c r="F15" s="2" t="n">
        <v>44375</v>
      </c>
      <c r="G15" s="3" t="n">
        <f aca="false">DATEDIF(E15,F15,"M")/12</f>
        <v>70.1666666666667</v>
      </c>
      <c r="H15" s="0" t="n">
        <v>53</v>
      </c>
      <c r="I15" s="3" t="n">
        <f aca="false">G15-H15</f>
        <v>17.1666666666667</v>
      </c>
      <c r="J15" s="0" t="n">
        <v>0</v>
      </c>
      <c r="K15" s="0" t="n">
        <v>3</v>
      </c>
      <c r="L15" s="0" t="n">
        <v>8</v>
      </c>
      <c r="M15" s="0" t="n">
        <v>0</v>
      </c>
      <c r="N15" s="0" t="n">
        <v>2</v>
      </c>
      <c r="O15" s="0" t="n">
        <v>1</v>
      </c>
      <c r="P15" s="0" t="n">
        <v>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1</v>
      </c>
      <c r="W15" s="0" t="n">
        <v>1</v>
      </c>
      <c r="X15" s="0" t="n">
        <v>3</v>
      </c>
      <c r="Y15" s="0" t="n">
        <v>3</v>
      </c>
      <c r="Z15" s="0" t="n">
        <v>0</v>
      </c>
      <c r="AA15" s="0" t="n">
        <v>1</v>
      </c>
      <c r="AB15" s="0" t="n">
        <v>0</v>
      </c>
      <c r="AC15" s="0" t="n">
        <v>6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f aca="false">AJ15*ledd!$B$2+AK15*ledd!$B$3+AL15*ledd!$B$4+AM15*ledd!$B$5+AN15*ledd!$B$6+AO15*ledd!$B$7+AP15*ledd!$B$8+AQ15*ledd!$B$9+AR15*ledd!$B$10+AS15*ledd!$B$11+AT15*ledd!$B$12+AU15*ledd!$B$13+AV15*ledd!$B$14+AW15*ledd!$B$15+AX15*ledd!$B$16</f>
        <v>1355</v>
      </c>
      <c r="AJ15" s="0" t="n">
        <v>700</v>
      </c>
      <c r="AK15" s="0" t="n">
        <v>100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16</v>
      </c>
      <c r="AQ15" s="0" t="n">
        <v>0</v>
      </c>
      <c r="AR15" s="0" t="n">
        <v>0</v>
      </c>
      <c r="AS15" s="0" t="n">
        <v>1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5</v>
      </c>
      <c r="AZ15" s="0" t="n">
        <v>3</v>
      </c>
      <c r="BA15" s="0" t="n">
        <v>3</v>
      </c>
      <c r="BB15" s="0" t="n">
        <v>4</v>
      </c>
      <c r="BC15" s="0" t="n">
        <v>3</v>
      </c>
      <c r="BD15" s="0" t="n">
        <v>1</v>
      </c>
      <c r="BE15" s="0" t="n">
        <v>2</v>
      </c>
      <c r="BF15" s="0" t="n">
        <v>1</v>
      </c>
      <c r="BG15" s="0" t="n">
        <v>0</v>
      </c>
      <c r="BH15" s="0" t="n">
        <v>0</v>
      </c>
      <c r="BI15" s="0" t="n">
        <v>0</v>
      </c>
      <c r="BJ15" s="0" t="n">
        <v>1</v>
      </c>
      <c r="BK15" s="0" t="n">
        <v>2</v>
      </c>
      <c r="BL15" s="0" t="n">
        <v>1</v>
      </c>
      <c r="BM15" s="0" t="n">
        <v>1</v>
      </c>
      <c r="BN15" s="0" t="n">
        <v>0</v>
      </c>
      <c r="BO15" s="0" t="n">
        <v>1</v>
      </c>
      <c r="BP15" s="0" t="n">
        <v>1</v>
      </c>
      <c r="BQ15" s="0" t="n">
        <v>0</v>
      </c>
      <c r="BR15" s="0" t="n">
        <v>1</v>
      </c>
      <c r="BS15" s="0" t="n">
        <v>1</v>
      </c>
      <c r="BT15" s="0" t="n">
        <v>2</v>
      </c>
      <c r="BU15" s="0" t="n">
        <v>0</v>
      </c>
      <c r="BV15" s="0" t="n">
        <v>0</v>
      </c>
      <c r="BW15" s="0" t="n">
        <v>2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0</v>
      </c>
      <c r="CI15" s="0" t="n">
        <v>0</v>
      </c>
      <c r="CJ15" s="0" t="n">
        <v>1</v>
      </c>
      <c r="CK15" s="0" t="n">
        <v>2</v>
      </c>
      <c r="CL15" s="0" t="n">
        <v>0</v>
      </c>
      <c r="CM15" s="0" t="n">
        <f aca="false">SUM(AZ15:CL15)</f>
        <v>34</v>
      </c>
      <c r="CN15" s="0" t="n">
        <v>0</v>
      </c>
      <c r="CO15" s="0" t="n">
        <v>1</v>
      </c>
      <c r="CP15" s="0" t="n">
        <v>1</v>
      </c>
      <c r="CQ15" s="0" t="n">
        <v>0</v>
      </c>
      <c r="CR15" s="0" t="n">
        <v>0</v>
      </c>
      <c r="CS15" s="0" t="n">
        <v>2</v>
      </c>
      <c r="CT15" s="0" t="n">
        <v>0</v>
      </c>
      <c r="CU15" s="0" t="n">
        <v>4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1</v>
      </c>
      <c r="DB15" s="0" t="n">
        <v>0</v>
      </c>
      <c r="DC15" s="0" t="n">
        <f aca="false">SUM(CN15:CS15,CU15:DA15)</f>
        <v>9</v>
      </c>
      <c r="DD15" s="0" t="n">
        <v>0</v>
      </c>
      <c r="DE15" s="0" t="n">
        <v>1</v>
      </c>
      <c r="DF15" s="0" t="n">
        <v>0</v>
      </c>
      <c r="DG15" s="0" t="n">
        <v>0</v>
      </c>
      <c r="DH15" s="0" t="n">
        <v>1</v>
      </c>
      <c r="DI15" s="0" t="n">
        <v>1</v>
      </c>
      <c r="DJ15" s="0" t="n">
        <v>0</v>
      </c>
      <c r="DK15" s="0" t="n">
        <v>1</v>
      </c>
      <c r="DL15" s="0" t="n">
        <v>2</v>
      </c>
      <c r="DM15" s="0" t="n">
        <v>2</v>
      </c>
      <c r="DN15" s="0" t="n">
        <v>2</v>
      </c>
      <c r="DO15" s="0" t="n">
        <v>1</v>
      </c>
      <c r="DP15" s="0" t="n">
        <v>1</v>
      </c>
      <c r="DQ15" s="0" t="n">
        <f aca="false">SUM(DD15:DP15)</f>
        <v>12</v>
      </c>
      <c r="DR15" s="0" t="n">
        <v>0</v>
      </c>
      <c r="DS15" s="0" t="n">
        <v>1</v>
      </c>
      <c r="DT15" s="0" t="n">
        <v>0</v>
      </c>
      <c r="DU15" s="0" t="n">
        <v>1</v>
      </c>
      <c r="DV15" s="0" t="n">
        <v>1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1</v>
      </c>
      <c r="EM15" s="0" t="n">
        <v>1</v>
      </c>
      <c r="EN15" s="0" t="n">
        <v>1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f aca="false">SUM(DR15:EX15)</f>
        <v>7</v>
      </c>
      <c r="EZ15" s="0" t="n">
        <v>0</v>
      </c>
      <c r="FA15" s="0" t="n">
        <v>0</v>
      </c>
      <c r="FB15" s="0" t="n">
        <v>1</v>
      </c>
      <c r="FC15" s="0" t="n">
        <v>1</v>
      </c>
      <c r="FD15" s="0" t="n">
        <v>3</v>
      </c>
      <c r="FE15" s="0" t="n">
        <v>0</v>
      </c>
      <c r="FF15" s="0" t="n">
        <f aca="false">SUM(EZ15:FE15)</f>
        <v>5</v>
      </c>
      <c r="FG15" s="0" t="n">
        <f aca="false">(FF15+EY15+DQ15+DC12)</f>
        <v>34</v>
      </c>
      <c r="FH15" s="0" t="n">
        <v>6</v>
      </c>
      <c r="FI15" s="0" t="n">
        <v>3</v>
      </c>
      <c r="FJ15" s="0" t="n">
        <v>3</v>
      </c>
      <c r="FK15" s="0" t="n">
        <v>6</v>
      </c>
      <c r="FL15" s="0" t="n">
        <v>3</v>
      </c>
      <c r="FM15" s="0" t="n">
        <v>2</v>
      </c>
      <c r="FN15" s="0" t="n">
        <v>4</v>
      </c>
      <c r="FO15" s="0" t="n">
        <v>6</v>
      </c>
      <c r="FP15" s="0" t="n">
        <f aca="false">SUM(FI15:FO15)</f>
        <v>27</v>
      </c>
      <c r="FQ15" s="0" t="n">
        <v>0</v>
      </c>
      <c r="FR15" s="0" t="n">
        <f aca="false">IF($G15&lt;=50,$FQ15+0,IF(AND($G15&lt;60,$G15&gt;50),$FQ15+1,IF(AND($G15&lt;70,$G15&gt;60),$FQ15+2,IF(AND($G15&lt;80,$G15&gt;70),$FQ15+3,IF(AND($G15&lt;90,$G15&gt;80),$FQ15+4,IF($G15&gt;=90,$FQ15+5,""))))))</f>
        <v>3</v>
      </c>
      <c r="FS15" s="0" t="n">
        <v>1</v>
      </c>
    </row>
    <row r="16" customFormat="false" ht="15.75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0</v>
      </c>
      <c r="E16" s="2" t="n">
        <v>19966</v>
      </c>
      <c r="F16" s="2" t="n">
        <v>44379</v>
      </c>
      <c r="G16" s="3" t="n">
        <f aca="false">DATEDIF(E16,F16,"M")/12</f>
        <v>66.8333333333333</v>
      </c>
      <c r="H16" s="0" t="n">
        <v>56</v>
      </c>
      <c r="I16" s="3" t="n">
        <f aca="false">G16-H16</f>
        <v>10.8333333333333</v>
      </c>
      <c r="J16" s="0" t="n">
        <v>0</v>
      </c>
      <c r="K16" s="0" t="n">
        <v>5</v>
      </c>
      <c r="L16" s="0" t="n">
        <v>1</v>
      </c>
      <c r="M16" s="0" t="n">
        <v>3</v>
      </c>
      <c r="O16" s="0" t="n">
        <v>4</v>
      </c>
      <c r="P16" s="0" t="n">
        <v>2</v>
      </c>
      <c r="Q16" s="0" t="n">
        <v>1</v>
      </c>
      <c r="R16" s="0" t="n">
        <v>0</v>
      </c>
      <c r="S16" s="0" t="n">
        <v>1</v>
      </c>
      <c r="T16" s="0" t="n">
        <v>1</v>
      </c>
      <c r="U16" s="0" t="n">
        <v>0</v>
      </c>
      <c r="V16" s="0" t="n">
        <v>1</v>
      </c>
      <c r="W16" s="0" t="n">
        <v>1</v>
      </c>
      <c r="X16" s="0" t="n">
        <v>2</v>
      </c>
      <c r="Y16" s="0" t="n">
        <v>2</v>
      </c>
      <c r="Z16" s="0" t="n">
        <v>5</v>
      </c>
      <c r="AA16" s="0" t="n">
        <v>0</v>
      </c>
      <c r="AC16" s="0" t="n">
        <v>3</v>
      </c>
      <c r="AD16" s="0" t="n">
        <v>3</v>
      </c>
      <c r="AE16" s="0" t="n">
        <v>1</v>
      </c>
      <c r="AF16" s="0" t="n">
        <v>1</v>
      </c>
      <c r="AG16" s="0" t="n">
        <v>0</v>
      </c>
      <c r="AH16" s="0" t="n">
        <v>1</v>
      </c>
      <c r="AI16" s="0" t="n">
        <f aca="false">AJ16*ledd!$B$2+AK16*ledd!$B$3+AL16*ledd!$B$4+AM16*ledd!$B$5+AN16*ledd!$B$6+AO16*ledd!$B$7+AP16*ledd!$B$8+AQ16*ledd!$B$9+AR16*ledd!$B$10+AS16*ledd!$B$11+AT16*ledd!$B$12+AU16*ledd!$B$13+AV16*ledd!$B$14+AW16*ledd!$B$15+AX16*ledd!$B$16</f>
        <v>391</v>
      </c>
      <c r="AJ16" s="0" t="n">
        <v>100</v>
      </c>
      <c r="AK16" s="0" t="n">
        <v>100</v>
      </c>
      <c r="AL16" s="0" t="n">
        <v>200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150</v>
      </c>
      <c r="AW16" s="0" t="n">
        <v>0</v>
      </c>
      <c r="AX16" s="0" t="n">
        <v>0</v>
      </c>
      <c r="AY16" s="0" t="n">
        <v>7</v>
      </c>
      <c r="AZ16" s="0" t="n">
        <v>4</v>
      </c>
      <c r="BA16" s="0" t="n">
        <v>4</v>
      </c>
      <c r="BB16" s="0" t="n">
        <v>4</v>
      </c>
      <c r="BC16" s="0" t="n">
        <v>4</v>
      </c>
      <c r="BD16" s="0" t="n">
        <v>4</v>
      </c>
      <c r="BE16" s="0" t="n">
        <v>4</v>
      </c>
      <c r="BF16" s="0" t="n">
        <v>4</v>
      </c>
      <c r="BG16" s="0" t="n">
        <v>4</v>
      </c>
      <c r="BH16" s="0" t="n">
        <v>4</v>
      </c>
      <c r="BI16" s="0" t="n">
        <v>4</v>
      </c>
      <c r="BJ16" s="0" t="n">
        <v>3</v>
      </c>
      <c r="BK16" s="0" t="n">
        <v>4</v>
      </c>
      <c r="BL16" s="0" t="n">
        <v>4</v>
      </c>
      <c r="BM16" s="0" t="n">
        <v>4</v>
      </c>
      <c r="BN16" s="0" t="n">
        <v>4</v>
      </c>
      <c r="BO16" s="0" t="n">
        <v>1</v>
      </c>
      <c r="BP16" s="0" t="n">
        <v>3</v>
      </c>
      <c r="BQ16" s="0" t="n">
        <v>0</v>
      </c>
      <c r="BR16" s="0" t="n">
        <v>0</v>
      </c>
      <c r="BS16" s="0" t="n">
        <v>0</v>
      </c>
      <c r="BT16" s="0" t="n">
        <v>2</v>
      </c>
      <c r="BU16" s="0" t="n">
        <v>4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1</v>
      </c>
      <c r="CE16" s="0" t="n">
        <v>2</v>
      </c>
      <c r="CF16" s="0" t="n">
        <v>3</v>
      </c>
      <c r="CG16" s="0" t="n">
        <v>0</v>
      </c>
      <c r="CH16" s="0" t="n">
        <v>0</v>
      </c>
      <c r="CI16" s="0" t="n">
        <v>0</v>
      </c>
      <c r="CJ16" s="0" t="n">
        <v>3</v>
      </c>
      <c r="CK16" s="0" t="n">
        <v>3</v>
      </c>
      <c r="CL16" s="0" t="n">
        <v>1</v>
      </c>
      <c r="CM16" s="0" t="n">
        <f aca="false">SUM(AZ16:CL16)</f>
        <v>82</v>
      </c>
      <c r="CN16" s="0" t="n">
        <v>1</v>
      </c>
      <c r="CO16" s="0" t="n">
        <v>0</v>
      </c>
      <c r="CP16" s="0" t="n">
        <v>1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1</v>
      </c>
      <c r="CV16" s="0" t="n">
        <v>0</v>
      </c>
      <c r="CW16" s="0" t="n">
        <v>2</v>
      </c>
      <c r="CX16" s="0" t="n">
        <v>0</v>
      </c>
      <c r="CY16" s="0" t="n">
        <v>0</v>
      </c>
      <c r="CZ16" s="0" t="n">
        <v>4</v>
      </c>
      <c r="DA16" s="0" t="n">
        <v>0</v>
      </c>
      <c r="DB16" s="0" t="n">
        <v>0</v>
      </c>
      <c r="DC16" s="0" t="n">
        <f aca="false">SUM(CN16:CS16,CU16:DA16)</f>
        <v>9</v>
      </c>
      <c r="DD16" s="0" t="n">
        <v>0</v>
      </c>
      <c r="DE16" s="0" t="n">
        <v>1</v>
      </c>
      <c r="DF16" s="0" t="n">
        <v>2</v>
      </c>
      <c r="DG16" s="0" t="n">
        <v>3</v>
      </c>
      <c r="DH16" s="0" t="n">
        <v>4</v>
      </c>
      <c r="DI16" s="0" t="n">
        <v>4</v>
      </c>
      <c r="DJ16" s="0" t="n">
        <v>4</v>
      </c>
      <c r="DK16" s="0" t="n">
        <v>4</v>
      </c>
      <c r="DL16" s="0" t="n">
        <v>4</v>
      </c>
      <c r="DM16" s="0" t="n">
        <v>0</v>
      </c>
      <c r="DN16" s="0" t="n">
        <v>4</v>
      </c>
      <c r="DO16" s="0" t="n">
        <v>4</v>
      </c>
      <c r="DP16" s="0" t="n">
        <v>4</v>
      </c>
      <c r="DQ16" s="0" t="n">
        <f aca="false">SUM(DD16:DP16)</f>
        <v>38</v>
      </c>
      <c r="DR16" s="0" t="n">
        <v>0</v>
      </c>
      <c r="DS16" s="0" t="n">
        <v>2</v>
      </c>
      <c r="DT16" s="0" t="n">
        <v>3</v>
      </c>
      <c r="DU16" s="0" t="n">
        <v>4</v>
      </c>
      <c r="DV16" s="0" t="n">
        <v>3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4</v>
      </c>
      <c r="EF16" s="0" t="n">
        <v>4</v>
      </c>
      <c r="EG16" s="0" t="n">
        <v>4</v>
      </c>
      <c r="EH16" s="0" t="n">
        <v>4</v>
      </c>
      <c r="EI16" s="0" t="n">
        <v>4</v>
      </c>
      <c r="EJ16" s="0" t="n">
        <v>4</v>
      </c>
      <c r="EK16" s="0" t="n">
        <v>4</v>
      </c>
      <c r="EL16" s="0" t="n">
        <v>4</v>
      </c>
      <c r="EM16" s="0" t="n">
        <v>4</v>
      </c>
      <c r="EN16" s="0" t="n">
        <v>4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f aca="false">SUM(DR16:EX16)</f>
        <v>52</v>
      </c>
      <c r="EZ16" s="0" t="n">
        <v>0</v>
      </c>
      <c r="FA16" s="0" t="n">
        <v>0</v>
      </c>
      <c r="FB16" s="0" t="n">
        <v>1</v>
      </c>
      <c r="FC16" s="0" t="n">
        <v>4</v>
      </c>
      <c r="FD16" s="0" t="n">
        <v>1</v>
      </c>
      <c r="FE16" s="0" t="n">
        <v>4</v>
      </c>
      <c r="FF16" s="0" t="n">
        <f aca="false">SUM(EZ16:FE16)</f>
        <v>10</v>
      </c>
      <c r="FG16" s="0" t="n">
        <f aca="false">(FF16+EY16+DQ16+DC13)</f>
        <v>104</v>
      </c>
      <c r="FH16" s="0" t="n">
        <v>9</v>
      </c>
      <c r="FI16" s="0" t="n">
        <v>4</v>
      </c>
      <c r="FJ16" s="0" t="n">
        <v>3</v>
      </c>
      <c r="FK16" s="0" t="n">
        <v>4</v>
      </c>
      <c r="FL16" s="0" t="n">
        <v>2</v>
      </c>
      <c r="FM16" s="0" t="n">
        <v>2</v>
      </c>
      <c r="FN16" s="0" t="n">
        <v>1</v>
      </c>
      <c r="FO16" s="0" t="n">
        <v>6</v>
      </c>
      <c r="FP16" s="0" t="n">
        <f aca="false">SUM(FI16:FO16)</f>
        <v>22</v>
      </c>
      <c r="FQ16" s="0" t="n">
        <v>0</v>
      </c>
      <c r="FR16" s="0" t="n">
        <f aca="false">IF($G16&lt;=50,$FQ16+0,IF(AND($G16&lt;60,$G16&gt;50),$FQ16+1,IF(AND($G16&lt;70,$G16&gt;60),$FQ16+2,IF(AND($G16&lt;80,$G16&gt;70),$FQ16+3,IF(AND($G16&lt;90,$G16&gt;80),$FQ16+4,IF($G16&gt;=90,$FQ16+5,""))))))</f>
        <v>2</v>
      </c>
      <c r="FS16" s="0" t="n">
        <v>1</v>
      </c>
    </row>
    <row r="17" customFormat="false" ht="15.75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0</v>
      </c>
      <c r="E17" s="2" t="n">
        <v>19512</v>
      </c>
      <c r="F17" s="2" t="n">
        <v>44382</v>
      </c>
      <c r="G17" s="3" t="n">
        <f aca="false">DATEDIF(E17,F17,"M")/12</f>
        <v>68.0833333333333</v>
      </c>
      <c r="H17" s="0" t="n">
        <v>43</v>
      </c>
      <c r="I17" s="3" t="n">
        <f aca="false">G17-H17</f>
        <v>25.0833333333333</v>
      </c>
      <c r="J17" s="0" t="n">
        <v>0</v>
      </c>
      <c r="K17" s="0" t="n">
        <v>0</v>
      </c>
      <c r="L17" s="0" t="n">
        <v>8</v>
      </c>
      <c r="M17" s="0" t="n">
        <v>0</v>
      </c>
      <c r="N17" s="0" t="n">
        <v>2</v>
      </c>
      <c r="O17" s="0" t="n">
        <v>2</v>
      </c>
      <c r="P17" s="0" t="n">
        <v>0</v>
      </c>
      <c r="Q17" s="0" t="n">
        <v>4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1</v>
      </c>
      <c r="W17" s="0" t="n">
        <v>1</v>
      </c>
      <c r="X17" s="0" t="n">
        <v>3</v>
      </c>
      <c r="Y17" s="0" t="n">
        <v>3</v>
      </c>
      <c r="Z17" s="0" t="n">
        <v>6</v>
      </c>
      <c r="AA17" s="0" t="n">
        <v>2</v>
      </c>
      <c r="AB17" s="0" t="n">
        <v>0</v>
      </c>
      <c r="AC17" s="0" t="n">
        <v>3</v>
      </c>
      <c r="AD17" s="0" t="n">
        <v>3</v>
      </c>
      <c r="AE17" s="0" t="n">
        <v>1</v>
      </c>
      <c r="AF17" s="0" t="n">
        <v>1</v>
      </c>
      <c r="AG17" s="0" t="n">
        <v>0</v>
      </c>
      <c r="AH17" s="0" t="n">
        <v>1</v>
      </c>
      <c r="AI17" s="0" t="n">
        <f aca="false">AJ17*ledd!$B$2+AK17*ledd!$B$3+AL17*ledd!$B$4+AM17*ledd!$B$5+AN17*ledd!$B$6+AO17*ledd!$B$7+AP17*ledd!$B$8+AQ17*ledd!$B$9+AR17*ledd!$B$10+AS17*ledd!$B$11+AT17*ledd!$B$12+AU17*ledd!$B$13+AV17*ledd!$B$14+AW17*ledd!$B$15+AX17*ledd!$B$16</f>
        <v>2208</v>
      </c>
      <c r="AJ17" s="0" t="n">
        <v>825</v>
      </c>
      <c r="AK17" s="0" t="n">
        <v>100</v>
      </c>
      <c r="AL17" s="0" t="n">
        <v>1600</v>
      </c>
      <c r="AM17" s="0" t="n">
        <v>0</v>
      </c>
      <c r="AN17" s="0" t="n">
        <v>0</v>
      </c>
      <c r="AO17" s="0" t="n">
        <v>0</v>
      </c>
      <c r="AP17" s="0" t="n">
        <v>16</v>
      </c>
      <c r="AQ17" s="0" t="n">
        <v>0</v>
      </c>
      <c r="AR17" s="0" t="n">
        <v>0</v>
      </c>
      <c r="AS17" s="0" t="n">
        <v>0</v>
      </c>
      <c r="AT17" s="0" t="n">
        <v>300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4</v>
      </c>
      <c r="AZ17" s="0" t="n">
        <v>2</v>
      </c>
      <c r="BA17" s="0" t="n">
        <v>3</v>
      </c>
      <c r="BB17" s="0" t="n">
        <v>3</v>
      </c>
      <c r="BC17" s="0" t="n">
        <v>3</v>
      </c>
      <c r="BD17" s="0" t="n">
        <v>1</v>
      </c>
      <c r="BE17" s="0" t="n">
        <v>3</v>
      </c>
      <c r="BF17" s="0" t="n">
        <v>3</v>
      </c>
      <c r="BG17" s="0" t="n">
        <v>0</v>
      </c>
      <c r="BH17" s="0" t="n">
        <v>3</v>
      </c>
      <c r="BI17" s="0" t="n">
        <v>3</v>
      </c>
      <c r="BJ17" s="0" t="n">
        <v>2</v>
      </c>
      <c r="BK17" s="0" t="n">
        <v>1</v>
      </c>
      <c r="BL17" s="0" t="n">
        <v>2</v>
      </c>
      <c r="BM17" s="0" t="n">
        <v>3</v>
      </c>
      <c r="BN17" s="0" t="n">
        <v>0</v>
      </c>
      <c r="BO17" s="0" t="n">
        <v>0</v>
      </c>
      <c r="BP17" s="0" t="n">
        <v>3</v>
      </c>
      <c r="BQ17" s="0" t="n">
        <v>3</v>
      </c>
      <c r="BR17" s="0" t="n">
        <v>3</v>
      </c>
      <c r="BS17" s="0" t="n">
        <v>3</v>
      </c>
      <c r="BT17" s="0" t="n">
        <v>2</v>
      </c>
      <c r="BU17" s="0" t="n">
        <v>3</v>
      </c>
      <c r="BV17" s="0" t="n">
        <v>0</v>
      </c>
      <c r="BW17" s="0" t="n">
        <v>0</v>
      </c>
      <c r="BX17" s="0" t="n">
        <v>0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  <c r="CD17" s="0" t="n">
        <v>1</v>
      </c>
      <c r="CE17" s="0" t="n">
        <v>1</v>
      </c>
      <c r="CF17" s="0" t="n">
        <v>1</v>
      </c>
      <c r="CG17" s="0" t="n">
        <v>3</v>
      </c>
      <c r="CH17" s="0" t="n">
        <v>2</v>
      </c>
      <c r="CI17" s="0" t="n">
        <v>1</v>
      </c>
      <c r="CJ17" s="0" t="n">
        <v>1</v>
      </c>
      <c r="CK17" s="0" t="n">
        <v>3</v>
      </c>
      <c r="CL17" s="0" t="n">
        <v>3</v>
      </c>
      <c r="CM17" s="0" t="n">
        <f aca="false">SUM(AZ17:CL17)</f>
        <v>67</v>
      </c>
      <c r="CN17" s="0" t="n">
        <v>2</v>
      </c>
      <c r="CO17" s="0" t="n">
        <v>1</v>
      </c>
      <c r="CP17" s="0" t="n">
        <v>2</v>
      </c>
      <c r="CQ17" s="0" t="n">
        <v>2</v>
      </c>
      <c r="CR17" s="0" t="n">
        <v>3</v>
      </c>
      <c r="CS17" s="0" t="n">
        <v>0</v>
      </c>
      <c r="CT17" s="0" t="n">
        <v>0</v>
      </c>
      <c r="CU17" s="0" t="n">
        <v>3</v>
      </c>
      <c r="CV17" s="0" t="n">
        <v>1</v>
      </c>
      <c r="CW17" s="0" t="n">
        <v>3</v>
      </c>
      <c r="CX17" s="0" t="n">
        <v>3</v>
      </c>
      <c r="CY17" s="0" t="n">
        <v>1</v>
      </c>
      <c r="CZ17" s="0" t="n">
        <v>0</v>
      </c>
      <c r="DA17" s="0" t="n">
        <v>1</v>
      </c>
      <c r="DB17" s="0" t="n">
        <v>0</v>
      </c>
      <c r="DC17" s="0" t="n">
        <f aca="false">SUM(CN17:CS17,CU17:DA17)</f>
        <v>22</v>
      </c>
      <c r="DD17" s="0" t="n">
        <v>3</v>
      </c>
      <c r="DE17" s="0" t="n">
        <v>1</v>
      </c>
      <c r="DF17" s="0" t="n">
        <v>2</v>
      </c>
      <c r="DG17" s="0" t="n">
        <v>0</v>
      </c>
      <c r="DH17" s="0" t="n">
        <v>2</v>
      </c>
      <c r="DI17" s="0" t="n">
        <v>2</v>
      </c>
      <c r="DJ17" s="0" t="n">
        <v>3</v>
      </c>
      <c r="DK17" s="0" t="n">
        <v>3</v>
      </c>
      <c r="DL17" s="0" t="n">
        <v>0</v>
      </c>
      <c r="DM17" s="0" t="n">
        <v>0</v>
      </c>
      <c r="DN17" s="0" t="n">
        <v>2</v>
      </c>
      <c r="DO17" s="0" t="n">
        <v>3</v>
      </c>
      <c r="DP17" s="0" t="n">
        <v>4</v>
      </c>
      <c r="DQ17" s="0" t="n">
        <f aca="false">SUM(DD17:DP17)</f>
        <v>25</v>
      </c>
      <c r="DR17" s="0" t="n">
        <v>3</v>
      </c>
      <c r="DS17" s="0" t="n">
        <v>3</v>
      </c>
      <c r="DT17" s="0" t="n">
        <v>3</v>
      </c>
      <c r="DU17" s="0" t="n">
        <v>3</v>
      </c>
      <c r="DV17" s="0" t="n">
        <v>2</v>
      </c>
      <c r="DW17" s="0" t="n">
        <v>2</v>
      </c>
      <c r="DX17" s="0" t="n">
        <v>1</v>
      </c>
      <c r="DY17" s="0" t="n">
        <v>1</v>
      </c>
      <c r="DZ17" s="0" t="n">
        <v>1</v>
      </c>
      <c r="EA17" s="0" t="n">
        <v>3</v>
      </c>
      <c r="EB17" s="0" t="n">
        <v>3</v>
      </c>
      <c r="EC17" s="0" t="n">
        <v>3</v>
      </c>
      <c r="ED17" s="0" t="n">
        <v>2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2</v>
      </c>
      <c r="EJ17" s="0" t="n">
        <v>3</v>
      </c>
      <c r="EK17" s="0" t="n">
        <v>2</v>
      </c>
      <c r="EL17" s="0" t="n">
        <v>1</v>
      </c>
      <c r="EM17" s="0" t="n">
        <v>3</v>
      </c>
      <c r="EN17" s="0" t="n">
        <v>3</v>
      </c>
      <c r="EO17" s="0" t="n">
        <v>1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f aca="false">SUM(DR17:EX17)</f>
        <v>45</v>
      </c>
      <c r="EZ17" s="0" t="n">
        <v>1</v>
      </c>
      <c r="FA17" s="0" t="n">
        <v>2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f aca="false">SUM(EZ17:FE17)</f>
        <v>3</v>
      </c>
      <c r="FG17" s="0" t="n">
        <f aca="false">(FF17+EY17+DQ17+DC14)</f>
        <v>87</v>
      </c>
      <c r="FH17" s="0" t="n">
        <v>14</v>
      </c>
      <c r="FI17" s="0" t="n">
        <v>4</v>
      </c>
      <c r="FJ17" s="0" t="n">
        <v>3</v>
      </c>
      <c r="FK17" s="0" t="n">
        <v>6</v>
      </c>
      <c r="FL17" s="0" t="n">
        <v>3</v>
      </c>
      <c r="FM17" s="0" t="n">
        <v>2</v>
      </c>
      <c r="FN17" s="0" t="n">
        <v>3</v>
      </c>
      <c r="FO17" s="0" t="n">
        <v>6</v>
      </c>
      <c r="FP17" s="0" t="n">
        <f aca="false">SUM(FI17:FO17)</f>
        <v>27</v>
      </c>
      <c r="FQ17" s="0" t="n">
        <v>1</v>
      </c>
      <c r="FR17" s="0" t="n">
        <f aca="false">IF($G17&lt;=50,$FQ17+0,IF(AND($G17&lt;60,$G17&gt;50),$FQ17+1,IF(AND($G17&lt;70,$G17&gt;60),$FQ17+2,IF(AND($G17&lt;80,$G17&gt;70),$FQ17+3,IF(AND($G17&lt;90,$G17&gt;80),$FQ17+4,IF($G17&gt;=90,$FQ17+5,""))))))</f>
        <v>3</v>
      </c>
      <c r="FS17" s="0" t="n">
        <v>1</v>
      </c>
    </row>
    <row r="18" customFormat="false" ht="15.75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</v>
      </c>
      <c r="E18" s="2" t="n">
        <v>22027</v>
      </c>
      <c r="F18" s="2" t="n">
        <v>44383</v>
      </c>
      <c r="G18" s="3" t="n">
        <f aca="false">DATEDIF(E18,F18,"M")/12</f>
        <v>61.1666666666667</v>
      </c>
      <c r="H18" s="0" t="n">
        <v>57</v>
      </c>
      <c r="I18" s="3" t="n">
        <f aca="false">G18-H18</f>
        <v>4.16666666666666</v>
      </c>
      <c r="J18" s="0" t="n">
        <v>0</v>
      </c>
      <c r="K18" s="0" t="n">
        <v>1</v>
      </c>
      <c r="L18" s="0" t="n">
        <v>8</v>
      </c>
      <c r="M18" s="0" t="n">
        <v>0</v>
      </c>
      <c r="N18" s="0" t="n">
        <v>3</v>
      </c>
      <c r="O18" s="0" t="n">
        <v>0</v>
      </c>
      <c r="P18" s="0" t="n">
        <v>1</v>
      </c>
      <c r="Q18" s="0" t="n">
        <v>4</v>
      </c>
      <c r="R18" s="0" t="n">
        <v>3</v>
      </c>
      <c r="S18" s="0" t="n">
        <v>1</v>
      </c>
      <c r="T18" s="0" t="n">
        <v>1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2</v>
      </c>
      <c r="Z18" s="0" t="n">
        <v>0</v>
      </c>
      <c r="AA18" s="0" t="n">
        <v>2</v>
      </c>
      <c r="AB18" s="0" t="n">
        <v>0</v>
      </c>
      <c r="AC18" s="0" t="n">
        <v>3</v>
      </c>
      <c r="AD18" s="0" t="n">
        <v>3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f aca="false">AJ18*ledd!$B$2+AK18*ledd!$B$3+AL18*ledd!$B$4+AM18*ledd!$B$5+AN18*ledd!$B$6+AO18*ledd!$B$7+AP18*ledd!$B$8+AQ18*ledd!$B$9+AR18*ledd!$B$10+AS18*ledd!$B$11+AT18*ledd!$B$12+AU18*ledd!$B$13+AV18*ledd!$B$14+AW18*ledd!$B$15+AX18*ledd!$B$16</f>
        <v>400</v>
      </c>
      <c r="AJ18" s="0" t="n">
        <v>400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3</v>
      </c>
      <c r="AZ18" s="0" t="n">
        <v>1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2</v>
      </c>
      <c r="BJ18" s="0" t="n">
        <v>0</v>
      </c>
      <c r="BK18" s="0" t="n">
        <v>0</v>
      </c>
      <c r="BL18" s="0" t="n">
        <v>0</v>
      </c>
      <c r="BM18" s="0" t="n">
        <v>1</v>
      </c>
      <c r="BN18" s="0" t="n">
        <v>0</v>
      </c>
      <c r="BO18" s="0" t="n">
        <v>0</v>
      </c>
      <c r="BP18" s="0" t="n">
        <v>2</v>
      </c>
      <c r="BQ18" s="0" t="n">
        <v>1</v>
      </c>
      <c r="BR18" s="0" t="n">
        <v>2</v>
      </c>
      <c r="BS18" s="0" t="n">
        <v>1</v>
      </c>
      <c r="BT18" s="0" t="n">
        <v>1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1</v>
      </c>
      <c r="CA18" s="0" t="n">
        <v>0</v>
      </c>
      <c r="CB18" s="0" t="n">
        <v>0</v>
      </c>
      <c r="CC18" s="0" t="n">
        <v>0</v>
      </c>
      <c r="CD18" s="0" t="n">
        <v>2</v>
      </c>
      <c r="CE18" s="0" t="n">
        <v>2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2</v>
      </c>
      <c r="CK18" s="0" t="n">
        <v>3</v>
      </c>
      <c r="CL18" s="0" t="n">
        <v>3</v>
      </c>
      <c r="CM18" s="0" t="n">
        <f aca="false">SUM(AZ18:CL18)</f>
        <v>24</v>
      </c>
      <c r="CN18" s="0" t="n">
        <v>0</v>
      </c>
      <c r="CO18" s="0" t="n">
        <v>0</v>
      </c>
      <c r="CP18" s="0" t="n">
        <v>1</v>
      </c>
      <c r="CQ18" s="0" t="n">
        <v>2</v>
      </c>
      <c r="CR18" s="0" t="n">
        <v>2</v>
      </c>
      <c r="CS18" s="0" t="n">
        <v>0</v>
      </c>
      <c r="CT18" s="0" t="n">
        <v>0</v>
      </c>
      <c r="CU18" s="0" t="n">
        <v>1</v>
      </c>
      <c r="CV18" s="0" t="n">
        <v>0</v>
      </c>
      <c r="CW18" s="0" t="n">
        <v>3</v>
      </c>
      <c r="CX18" s="0" t="n">
        <v>0</v>
      </c>
      <c r="CY18" s="0" t="n">
        <v>1</v>
      </c>
      <c r="CZ18" s="0" t="n">
        <v>0</v>
      </c>
      <c r="DA18" s="0" t="n">
        <v>0</v>
      </c>
      <c r="DB18" s="0" t="n">
        <v>0</v>
      </c>
      <c r="DC18" s="0" t="n">
        <f aca="false">SUM(CN18:CS18,CU18:DA18)</f>
        <v>10</v>
      </c>
      <c r="DD18" s="0" t="n">
        <v>0</v>
      </c>
      <c r="DE18" s="0" t="n">
        <v>0</v>
      </c>
      <c r="DF18" s="0" t="n">
        <v>1</v>
      </c>
      <c r="DG18" s="0" t="n">
        <v>0</v>
      </c>
      <c r="DH18" s="0" t="n">
        <v>0</v>
      </c>
      <c r="DI18" s="0" t="n">
        <v>0</v>
      </c>
      <c r="DJ18" s="0" t="n">
        <v>1</v>
      </c>
      <c r="DK18" s="0" t="n">
        <v>1</v>
      </c>
      <c r="DL18" s="0" t="n">
        <v>0</v>
      </c>
      <c r="DM18" s="0" t="n">
        <v>1</v>
      </c>
      <c r="DN18" s="0" t="n">
        <v>0</v>
      </c>
      <c r="DO18" s="0" t="n">
        <v>0</v>
      </c>
      <c r="DP18" s="0" t="n">
        <v>0</v>
      </c>
      <c r="DQ18" s="0" t="n">
        <f aca="false">SUM(DD18:DP18)</f>
        <v>4</v>
      </c>
      <c r="DR18" s="0" t="n">
        <v>0</v>
      </c>
      <c r="DS18" s="0" t="n">
        <v>0</v>
      </c>
      <c r="DT18" s="0" t="n">
        <v>0</v>
      </c>
      <c r="DU18" s="0" t="n">
        <v>1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1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1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f aca="false">SUM(DR18:EX18)</f>
        <v>3</v>
      </c>
      <c r="EZ18" s="0" t="n">
        <v>1</v>
      </c>
      <c r="FA18" s="0" t="n">
        <v>0</v>
      </c>
      <c r="FB18" s="0" t="n">
        <v>1</v>
      </c>
      <c r="FC18" s="0" t="n">
        <v>3</v>
      </c>
      <c r="FD18" s="0" t="n">
        <v>1</v>
      </c>
      <c r="FE18" s="0" t="n">
        <v>1</v>
      </c>
      <c r="FF18" s="0" t="n">
        <f aca="false">SUM(EZ18:FE18)</f>
        <v>7</v>
      </c>
      <c r="FG18" s="0" t="n">
        <f aca="false">(FF18+EY18+DQ18+DC15)</f>
        <v>23</v>
      </c>
      <c r="FH18" s="0" t="n">
        <v>8</v>
      </c>
      <c r="FI18" s="0" t="n">
        <v>4</v>
      </c>
      <c r="FJ18" s="0" t="n">
        <v>3</v>
      </c>
      <c r="FK18" s="0" t="n">
        <v>5</v>
      </c>
      <c r="FL18" s="0" t="n">
        <v>3</v>
      </c>
      <c r="FM18" s="0" t="n">
        <v>2</v>
      </c>
      <c r="FN18" s="0" t="n">
        <v>2</v>
      </c>
      <c r="FO18" s="0" t="n">
        <v>6</v>
      </c>
      <c r="FP18" s="0" t="n">
        <f aca="false">SUM(FI18:FO18)</f>
        <v>25</v>
      </c>
      <c r="FQ18" s="0" t="n">
        <v>0</v>
      </c>
      <c r="FR18" s="0" t="n">
        <f aca="false">IF($G18&lt;=50,$FQ18+0,IF(AND($G18&lt;60,$G18&gt;50),$FQ18+1,IF(AND($G18&lt;70,$G18&gt;60),$FQ18+2,IF(AND($G18&lt;80,$G18&gt;70),$FQ18+3,IF(AND($G18&lt;90,$G18&gt;80),$FQ18+4,IF($G18&gt;=90,$FQ18+5,""))))))</f>
        <v>2</v>
      </c>
      <c r="FS18" s="0" t="n">
        <v>1</v>
      </c>
    </row>
    <row r="19" customFormat="false" ht="15.75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2" t="n">
        <v>16431</v>
      </c>
      <c r="F19" s="2" t="n">
        <v>44384</v>
      </c>
      <c r="G19" s="3" t="n">
        <f aca="false">DATEDIF(E19,F19,"M")/12</f>
        <v>76.5</v>
      </c>
      <c r="H19" s="0" t="n">
        <v>73</v>
      </c>
      <c r="I19" s="3" t="n">
        <f aca="false">G19-H19</f>
        <v>3.5</v>
      </c>
      <c r="J19" s="0" t="n">
        <v>0</v>
      </c>
      <c r="K19" s="0" t="n">
        <v>1</v>
      </c>
      <c r="L19" s="0" t="n">
        <v>8</v>
      </c>
      <c r="M19" s="0" t="n">
        <v>0</v>
      </c>
      <c r="N19" s="0" t="n">
        <v>2</v>
      </c>
      <c r="O19" s="0" t="n">
        <v>0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1</v>
      </c>
      <c r="X19" s="0" t="n">
        <v>3</v>
      </c>
      <c r="Y19" s="0" t="n">
        <v>3</v>
      </c>
      <c r="Z19" s="0" t="n">
        <v>0</v>
      </c>
      <c r="AA19" s="0" t="n">
        <v>2</v>
      </c>
      <c r="AB19" s="0" t="n">
        <v>0</v>
      </c>
      <c r="AC19" s="0" t="n">
        <v>1</v>
      </c>
      <c r="AD19" s="0" t="n">
        <v>5</v>
      </c>
      <c r="AE19" s="0" t="n">
        <v>1</v>
      </c>
      <c r="AF19" s="0" t="n">
        <v>1</v>
      </c>
      <c r="AG19" s="0" t="n">
        <v>0</v>
      </c>
      <c r="AH19" s="0" t="n">
        <v>0</v>
      </c>
      <c r="AI19" s="0" t="n">
        <f aca="false">AJ19*ledd!$B$2+AK19*ledd!$B$3+AL19*ledd!$B$4+AM19*ledd!$B$5+AN19*ledd!$B$6+AO19*ledd!$B$7+AP19*ledd!$B$8+AQ19*ledd!$B$9+AR19*ledd!$B$10+AS19*ledd!$B$11+AT19*ledd!$B$12+AU19*ledd!$B$13+AV19*ledd!$B$14+AW19*ledd!$B$15+AX19*ledd!$B$16</f>
        <v>435</v>
      </c>
      <c r="AJ19" s="0" t="n">
        <v>300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4.5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1.5</v>
      </c>
      <c r="AZ19" s="0" t="n">
        <v>2</v>
      </c>
      <c r="BA19" s="0" t="n">
        <v>0</v>
      </c>
      <c r="BB19" s="0" t="n">
        <v>0</v>
      </c>
      <c r="BC19" s="0" t="n">
        <v>3</v>
      </c>
      <c r="BD19" s="0" t="n">
        <v>3</v>
      </c>
      <c r="BE19" s="0" t="n">
        <v>0</v>
      </c>
      <c r="BF19" s="0" t="n">
        <v>2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3</v>
      </c>
      <c r="BN19" s="0" t="n">
        <v>2</v>
      </c>
      <c r="BO19" s="0" t="n">
        <v>0</v>
      </c>
      <c r="BP19" s="0" t="n">
        <v>2</v>
      </c>
      <c r="BQ19" s="0" t="n">
        <v>0</v>
      </c>
      <c r="BR19" s="0" t="n">
        <v>0</v>
      </c>
      <c r="BS19" s="0" t="n">
        <v>2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2</v>
      </c>
      <c r="CE19" s="0" t="n">
        <v>4</v>
      </c>
      <c r="CF19" s="0" t="n">
        <v>0</v>
      </c>
      <c r="CG19" s="0" t="n">
        <v>2</v>
      </c>
      <c r="CH19" s="0" t="n">
        <v>0</v>
      </c>
      <c r="CI19" s="0" t="n">
        <v>0</v>
      </c>
      <c r="CJ19" s="0" t="n">
        <v>2</v>
      </c>
      <c r="CK19" s="0" t="n">
        <v>3</v>
      </c>
      <c r="CL19" s="0" t="n">
        <v>0</v>
      </c>
      <c r="CM19" s="0" t="n">
        <f aca="false">SUM(AZ19:CL19)</f>
        <v>32</v>
      </c>
      <c r="CN19" s="0" t="n">
        <v>2</v>
      </c>
      <c r="CO19" s="0" t="n">
        <v>0</v>
      </c>
      <c r="CP19" s="0" t="n">
        <v>1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1</v>
      </c>
      <c r="CV19" s="0" t="n">
        <v>0</v>
      </c>
      <c r="CW19" s="0" t="n">
        <v>1</v>
      </c>
      <c r="CX19" s="0" t="n">
        <v>0</v>
      </c>
      <c r="CY19" s="0" t="n">
        <v>0</v>
      </c>
      <c r="CZ19" s="0" t="n">
        <v>0</v>
      </c>
      <c r="DA19" s="0" t="n">
        <v>1</v>
      </c>
      <c r="DB19" s="0" t="n">
        <v>0</v>
      </c>
      <c r="DC19" s="0" t="n">
        <f aca="false">SUM(CN19:CS19,CU19:DA19)</f>
        <v>6</v>
      </c>
      <c r="DD19" s="0" t="n">
        <v>0</v>
      </c>
      <c r="DE19" s="0" t="n">
        <v>0</v>
      </c>
      <c r="DF19" s="0" t="n">
        <v>1</v>
      </c>
      <c r="DG19" s="0" t="n">
        <v>0</v>
      </c>
      <c r="DH19" s="0" t="n">
        <v>0</v>
      </c>
      <c r="DI19" s="0" t="n">
        <v>0</v>
      </c>
      <c r="DJ19" s="0" t="n">
        <v>3</v>
      </c>
      <c r="DK19" s="0" t="n">
        <v>3</v>
      </c>
      <c r="DL19" s="0" t="n">
        <v>0</v>
      </c>
      <c r="DM19" s="0" t="n">
        <v>1</v>
      </c>
      <c r="DN19" s="0" t="n">
        <v>0</v>
      </c>
      <c r="DO19" s="0" t="n">
        <v>0</v>
      </c>
      <c r="DP19" s="0" t="n">
        <v>0</v>
      </c>
      <c r="DQ19" s="0" t="n">
        <f aca="false">SUM(DD19:DP19)</f>
        <v>8</v>
      </c>
      <c r="DR19" s="0" t="n">
        <v>0</v>
      </c>
      <c r="DS19" s="0" t="n">
        <v>0</v>
      </c>
      <c r="DT19" s="0" t="n">
        <v>0</v>
      </c>
      <c r="DU19" s="0" t="n">
        <v>1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1</v>
      </c>
      <c r="EJ19" s="0" t="n">
        <v>1</v>
      </c>
      <c r="EK19" s="0" t="n">
        <v>0</v>
      </c>
      <c r="EL19" s="0" t="n">
        <v>2</v>
      </c>
      <c r="EM19" s="0" t="n">
        <v>1</v>
      </c>
      <c r="EN19" s="0" t="n">
        <v>1</v>
      </c>
      <c r="EO19" s="0" t="n">
        <v>1</v>
      </c>
      <c r="EP19" s="0" t="n">
        <v>0</v>
      </c>
      <c r="EQ19" s="0" t="n">
        <v>1</v>
      </c>
      <c r="ER19" s="0" t="n">
        <v>0</v>
      </c>
      <c r="ES19" s="0" t="n">
        <v>1</v>
      </c>
      <c r="ET19" s="0" t="n">
        <v>1</v>
      </c>
      <c r="EU19" s="0" t="n">
        <v>0</v>
      </c>
      <c r="EV19" s="0" t="n">
        <v>0</v>
      </c>
      <c r="EW19" s="0" t="n">
        <v>0</v>
      </c>
      <c r="EX19" s="0" t="n">
        <v>3</v>
      </c>
      <c r="EY19" s="0" t="n">
        <f aca="false">SUM(DR19:EX19)</f>
        <v>14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f aca="false">SUM(EZ19:FE19)</f>
        <v>0</v>
      </c>
      <c r="FG19" s="0" t="n">
        <f aca="false">(FF19+EY19+DQ19+DC16)</f>
        <v>31</v>
      </c>
      <c r="FH19" s="0" t="n">
        <v>10</v>
      </c>
      <c r="FI19" s="0" t="n">
        <v>3</v>
      </c>
      <c r="FJ19" s="0" t="n">
        <v>3</v>
      </c>
      <c r="FK19" s="0" t="n">
        <v>6</v>
      </c>
      <c r="FL19" s="0" t="n">
        <v>3</v>
      </c>
      <c r="FM19" s="0" t="n">
        <v>2</v>
      </c>
      <c r="FN19" s="0" t="n">
        <v>2</v>
      </c>
      <c r="FO19" s="0" t="n">
        <v>6</v>
      </c>
      <c r="FP19" s="0" t="n">
        <f aca="false">SUM(FI19:FO19)</f>
        <v>25</v>
      </c>
      <c r="FQ19" s="0" t="n">
        <v>2</v>
      </c>
      <c r="FR19" s="0" t="n">
        <f aca="false">IF($G19&lt;=50,$FQ19+0,IF(AND($G19&lt;60,$G19&gt;50),$FQ19+1,IF(AND($G19&lt;70,$G19&gt;60),$FQ19+2,IF(AND($G19&lt;80,$G19&gt;70),$FQ19+3,IF(AND($G19&lt;90,$G19&gt;80),$FQ19+4,IF($G19&gt;=90,$FQ19+5,""))))))</f>
        <v>5</v>
      </c>
      <c r="FS19" s="0" t="n">
        <v>0</v>
      </c>
    </row>
    <row r="20" customFormat="false" ht="15.75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2" t="n">
        <v>24321</v>
      </c>
      <c r="F20" s="2" t="n">
        <v>44385</v>
      </c>
      <c r="G20" s="3" t="n">
        <f aca="false">DATEDIF(E20,F20,"M")/12</f>
        <v>54.9166666666667</v>
      </c>
      <c r="H20" s="0" t="n">
        <v>50</v>
      </c>
      <c r="I20" s="3" t="n">
        <f aca="false">G20-H20</f>
        <v>4.91666666666666</v>
      </c>
      <c r="J20" s="0" t="n">
        <v>0</v>
      </c>
      <c r="K20" s="0" t="n">
        <v>0</v>
      </c>
      <c r="L20" s="0" t="n">
        <v>8</v>
      </c>
      <c r="M20" s="0" t="n">
        <v>0</v>
      </c>
      <c r="N20" s="0" t="n">
        <v>2</v>
      </c>
      <c r="O20" s="0" t="n">
        <v>0</v>
      </c>
      <c r="P20" s="0" t="n">
        <v>0</v>
      </c>
      <c r="Q20" s="0" t="n">
        <v>2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1</v>
      </c>
      <c r="AI20" s="0" t="n">
        <f aca="false">AJ20*ledd!$B$2+AK20*ledd!$B$3+AL20*ledd!$B$4+AM20*ledd!$B$5+AN20*ledd!$B$6+AO20*ledd!$B$7+AP20*ledd!$B$8+AQ20*ledd!$B$9+AR20*ledd!$B$10+AS20*ledd!$B$11+AT20*ledd!$B$12+AU20*ledd!$B$13+AV20*ledd!$B$14+AW20*ledd!$B$15+AX20*ledd!$B$16</f>
        <v>730</v>
      </c>
      <c r="AJ20" s="0" t="n">
        <v>175</v>
      </c>
      <c r="AK20" s="0" t="n">
        <v>100</v>
      </c>
      <c r="AL20" s="0" t="n">
        <v>0</v>
      </c>
      <c r="AM20" s="0" t="n">
        <v>0</v>
      </c>
      <c r="AN20" s="0" t="n">
        <v>0</v>
      </c>
      <c r="AO20" s="0" t="n">
        <v>24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1.5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1</v>
      </c>
      <c r="BN20" s="0" t="n">
        <v>0</v>
      </c>
      <c r="BO20" s="0" t="n">
        <v>1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1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1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0" t="n">
        <v>0</v>
      </c>
      <c r="CL20" s="0" t="n">
        <v>1</v>
      </c>
      <c r="CM20" s="0" t="n">
        <f aca="false">SUM(AZ20:CL20)</f>
        <v>8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1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f aca="false">SUM(CN20:CS20,CU20:DA20)</f>
        <v>1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1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f aca="false">SUM(DD20:DP20)</f>
        <v>1</v>
      </c>
      <c r="DR20" s="0" t="n">
        <v>0</v>
      </c>
      <c r="DS20" s="0" t="n">
        <v>0</v>
      </c>
      <c r="DT20" s="0" t="n">
        <v>2</v>
      </c>
      <c r="DU20" s="0" t="n">
        <v>1</v>
      </c>
      <c r="DV20" s="0" t="n">
        <v>2</v>
      </c>
      <c r="DW20" s="0" t="n">
        <v>1</v>
      </c>
      <c r="DX20" s="0" t="n">
        <v>2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1</v>
      </c>
      <c r="EI20" s="0" t="n">
        <v>0</v>
      </c>
      <c r="EJ20" s="0" t="n">
        <v>1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f aca="false">SUM(DR20:EX20)</f>
        <v>10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f aca="false">SUM(EZ20:FE20)</f>
        <v>0</v>
      </c>
      <c r="FG20" s="0" t="n">
        <f aca="false">(FF20+EY20+DQ20+DC17)</f>
        <v>33</v>
      </c>
      <c r="FH20" s="0" t="n">
        <v>2</v>
      </c>
      <c r="FI20" s="0" t="n">
        <v>3</v>
      </c>
      <c r="FJ20" s="0" t="n">
        <v>3</v>
      </c>
      <c r="FK20" s="0" t="n">
        <v>6</v>
      </c>
      <c r="FL20" s="0" t="n">
        <v>3</v>
      </c>
      <c r="FM20" s="0" t="n">
        <v>2</v>
      </c>
      <c r="FN20" s="0" t="n">
        <v>5</v>
      </c>
      <c r="FO20" s="0" t="n">
        <v>6</v>
      </c>
      <c r="FP20" s="0" t="n">
        <f aca="false">SUM(FI20:FO20)</f>
        <v>28</v>
      </c>
      <c r="FQ20" s="0" t="n">
        <v>3</v>
      </c>
      <c r="FR20" s="0" t="n">
        <f aca="false">IF($G20&lt;=50,$FQ20+0,IF(AND($G20&lt;60,$G20&gt;50),$FQ20+1,IF(AND($G20&lt;70,$G20&gt;60),$FQ20+2,IF(AND($G20&lt;80,$G20&gt;70),$FQ20+3,IF(AND($G20&lt;90,$G20&gt;80),$FQ20+4,IF($G20&gt;=90,$FQ20+5,""))))))</f>
        <v>4</v>
      </c>
      <c r="FS20" s="0" t="n">
        <v>1</v>
      </c>
    </row>
    <row r="21" customFormat="false" ht="15.75" hidden="false" customHeight="false" outlineLevel="0" collapsed="false">
      <c r="A21" s="0" t="n">
        <v>20</v>
      </c>
      <c r="B21" s="0" t="n">
        <v>1</v>
      </c>
      <c r="C21" s="0" t="n">
        <v>1</v>
      </c>
      <c r="D21" s="0" t="n">
        <v>1</v>
      </c>
      <c r="E21" s="2" t="n">
        <v>20570</v>
      </c>
      <c r="F21" s="2" t="n">
        <v>44386</v>
      </c>
      <c r="G21" s="3" t="n">
        <f aca="false">DATEDIF(E21,F21,"M")/12</f>
        <v>65.1666666666667</v>
      </c>
      <c r="H21" s="0" t="n">
        <v>64</v>
      </c>
      <c r="I21" s="3" t="n">
        <f aca="false">G21-H21</f>
        <v>1.16666666666667</v>
      </c>
      <c r="J21" s="0" t="n">
        <v>0</v>
      </c>
      <c r="K21" s="0" t="n">
        <v>5</v>
      </c>
      <c r="L21" s="0" t="n">
        <v>8</v>
      </c>
      <c r="M21" s="0" t="n">
        <v>0</v>
      </c>
      <c r="N21" s="0" t="n">
        <v>1</v>
      </c>
      <c r="O21" s="0" t="n">
        <v>2</v>
      </c>
      <c r="P21" s="0" t="n">
        <v>2</v>
      </c>
      <c r="Q21" s="0" t="n">
        <v>2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2</v>
      </c>
      <c r="Y21" s="0" t="n">
        <v>2</v>
      </c>
      <c r="Z21" s="0" t="n">
        <v>1</v>
      </c>
      <c r="AA21" s="0" t="n">
        <v>2</v>
      </c>
      <c r="AB21" s="0" t="n">
        <v>1</v>
      </c>
      <c r="AC21" s="0" t="n">
        <v>0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AJ21*ledd!$B$2+AK21*ledd!$B$3+AL21*ledd!$B$4+AM21*ledd!$B$5+AN21*ledd!$B$6+AO21*ledd!$B$7+AP21*ledd!$B$8+AQ21*ledd!$B$9+AR21*ledd!$B$10+AS21*ledd!$B$11+AT21*ledd!$B$12+AU21*ledd!$B$13+AV21*ledd!$B$14+AW21*ledd!$B$15+AX21*ledd!$B$16</f>
        <v>600</v>
      </c>
      <c r="AJ21" s="0" t="n">
        <v>600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2.5</v>
      </c>
      <c r="AZ21" s="0" t="n">
        <v>0</v>
      </c>
      <c r="BA21" s="0" t="n">
        <v>2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v>2</v>
      </c>
      <c r="BT21" s="0" t="n">
        <v>1</v>
      </c>
      <c r="BU21" s="0" t="n">
        <v>1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1</v>
      </c>
      <c r="CD21" s="0" t="n">
        <v>1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1</v>
      </c>
      <c r="CK21" s="0" t="n">
        <v>3</v>
      </c>
      <c r="CL21" s="0" t="n">
        <v>0</v>
      </c>
      <c r="CM21" s="0" t="n">
        <f aca="false">SUM(AZ21:CL21)</f>
        <v>13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2</v>
      </c>
      <c r="CW21" s="0" t="n">
        <v>0</v>
      </c>
      <c r="CX21" s="0" t="n">
        <v>1</v>
      </c>
      <c r="CY21" s="0" t="n">
        <v>3</v>
      </c>
      <c r="CZ21" s="0" t="n">
        <v>1</v>
      </c>
      <c r="DA21" s="0" t="n">
        <v>0</v>
      </c>
      <c r="DB21" s="0" t="n">
        <v>0</v>
      </c>
      <c r="DC21" s="0" t="n">
        <f aca="false">SUM(CN21:CS21,CU21:DA21)</f>
        <v>7</v>
      </c>
      <c r="DD21" s="0" t="n">
        <v>1</v>
      </c>
      <c r="DE21" s="0" t="n">
        <v>3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1</v>
      </c>
      <c r="DN21" s="0" t="n">
        <v>0</v>
      </c>
      <c r="DO21" s="0" t="n">
        <v>1</v>
      </c>
      <c r="DP21" s="0" t="n">
        <v>1</v>
      </c>
      <c r="DQ21" s="0" t="n">
        <f aca="false">SUM(DD21:DP21)</f>
        <v>7</v>
      </c>
      <c r="DR21" s="0" t="n">
        <v>1</v>
      </c>
      <c r="DS21" s="0" t="n">
        <v>2</v>
      </c>
      <c r="DT21" s="0" t="n">
        <v>2</v>
      </c>
      <c r="DU21" s="0" t="n">
        <v>2</v>
      </c>
      <c r="DV21" s="0" t="n">
        <v>1</v>
      </c>
      <c r="DW21" s="0" t="n">
        <v>1</v>
      </c>
      <c r="DX21" s="0" t="n">
        <v>1</v>
      </c>
      <c r="DY21" s="0" t="n">
        <v>1</v>
      </c>
      <c r="DZ21" s="0" t="n">
        <v>1</v>
      </c>
      <c r="EA21" s="0" t="n">
        <v>2</v>
      </c>
      <c r="EB21" s="0" t="n">
        <v>1</v>
      </c>
      <c r="EC21" s="0" t="n">
        <v>1</v>
      </c>
      <c r="ED21" s="0" t="n">
        <v>1</v>
      </c>
      <c r="EE21" s="0" t="n">
        <v>1</v>
      </c>
      <c r="EF21" s="0" t="n">
        <v>1</v>
      </c>
      <c r="EG21" s="0" t="n">
        <v>0</v>
      </c>
      <c r="EH21" s="0" t="n">
        <v>1</v>
      </c>
      <c r="EI21" s="0" t="n">
        <v>0</v>
      </c>
      <c r="EJ21" s="0" t="n">
        <v>1</v>
      </c>
      <c r="EK21" s="0" t="n">
        <v>0</v>
      </c>
      <c r="EL21" s="0" t="n">
        <v>0</v>
      </c>
      <c r="EM21" s="0" t="n">
        <v>1</v>
      </c>
      <c r="EN21" s="0" t="n">
        <v>1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f aca="false">SUM(DR21:EX21)</f>
        <v>23</v>
      </c>
      <c r="EZ21" s="0" t="n">
        <v>1</v>
      </c>
      <c r="FA21" s="0" t="n">
        <v>0</v>
      </c>
      <c r="FB21" s="0" t="n">
        <v>1</v>
      </c>
      <c r="FC21" s="0" t="n">
        <v>0</v>
      </c>
      <c r="FD21" s="0" t="n">
        <v>0</v>
      </c>
      <c r="FE21" s="0" t="n">
        <v>0</v>
      </c>
      <c r="FF21" s="0" t="n">
        <f aca="false">SUM(EZ21:FE21)</f>
        <v>2</v>
      </c>
      <c r="FG21" s="0" t="n">
        <f aca="false">(FF21+EY21+DQ21+DC18)</f>
        <v>42</v>
      </c>
      <c r="FH21" s="0" t="n">
        <v>6</v>
      </c>
      <c r="FI21" s="0" t="n">
        <v>2</v>
      </c>
      <c r="FJ21" s="0" t="n">
        <v>3</v>
      </c>
      <c r="FK21" s="0" t="n">
        <v>5</v>
      </c>
      <c r="FL21" s="0" t="n">
        <v>3</v>
      </c>
      <c r="FM21" s="0" t="n">
        <v>2</v>
      </c>
      <c r="FN21" s="0" t="n">
        <v>4</v>
      </c>
      <c r="FO21" s="0" t="n">
        <v>6</v>
      </c>
      <c r="FP21" s="0" t="n">
        <f aca="false">SUM(FI21:FO21)</f>
        <v>25</v>
      </c>
      <c r="FQ21" s="0" t="n">
        <v>0</v>
      </c>
      <c r="FR21" s="0" t="n">
        <f aca="false">IF($G21&lt;=50,$FQ21+0,IF(AND($G21&lt;60,$G21&gt;50),$FQ21+1,IF(AND($G21&lt;70,$G21&gt;60),$FQ21+2,IF(AND($G21&lt;80,$G21&gt;70),$FQ21+3,IF(AND($G21&lt;90,$G21&gt;80),$FQ21+4,IF($G21&gt;=90,$FQ21+5,""))))))</f>
        <v>2</v>
      </c>
      <c r="FS21" s="0" t="n">
        <v>0</v>
      </c>
    </row>
    <row r="22" customFormat="false" ht="15.75" hidden="false" customHeight="false" outlineLevel="0" collapsed="false">
      <c r="A22" s="0" t="n">
        <v>21</v>
      </c>
      <c r="B22" s="0" t="n">
        <v>1</v>
      </c>
      <c r="C22" s="0" t="n">
        <v>1</v>
      </c>
      <c r="D22" s="0" t="n">
        <v>0</v>
      </c>
      <c r="E22" s="2" t="n">
        <v>20085</v>
      </c>
      <c r="F22" s="2" t="n">
        <v>44393</v>
      </c>
      <c r="G22" s="3" t="n">
        <f aca="false">DATEDIF(E22,F22,"M")/12</f>
        <v>66.5</v>
      </c>
      <c r="H22" s="0" t="n">
        <v>50</v>
      </c>
      <c r="I22" s="3" t="n">
        <f aca="false">G22-H22</f>
        <v>16.5</v>
      </c>
      <c r="J22" s="0" t="n">
        <v>0</v>
      </c>
      <c r="K22" s="0" t="n">
        <v>3</v>
      </c>
      <c r="L22" s="0" t="n">
        <v>1</v>
      </c>
      <c r="M22" s="0" t="n">
        <v>0</v>
      </c>
      <c r="N22" s="0" t="n">
        <v>1</v>
      </c>
      <c r="O22" s="0" t="n">
        <v>0</v>
      </c>
      <c r="P22" s="0" t="n">
        <v>1</v>
      </c>
      <c r="Q22" s="0" t="n">
        <v>4</v>
      </c>
      <c r="R22" s="0" t="n">
        <v>3</v>
      </c>
      <c r="S22" s="0" t="n">
        <v>1</v>
      </c>
      <c r="T22" s="0" t="n">
        <v>1</v>
      </c>
      <c r="U22" s="0" t="n">
        <v>0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4</v>
      </c>
      <c r="AA22" s="0" t="n">
        <v>0</v>
      </c>
      <c r="AC22" s="0" t="n">
        <v>3</v>
      </c>
      <c r="AD22" s="0" t="n">
        <v>3</v>
      </c>
      <c r="AE22" s="0" t="n">
        <v>0</v>
      </c>
      <c r="AF22" s="0" t="n">
        <v>0</v>
      </c>
      <c r="AG22" s="0" t="n">
        <v>0</v>
      </c>
      <c r="AH22" s="0" t="n">
        <v>2</v>
      </c>
      <c r="AI22" s="0" t="n">
        <f aca="false">AJ22*ledd!$B$2+AK22*ledd!$B$3+AL22*ledd!$B$4+AM22*ledd!$B$5+AN22*ledd!$B$6+AO22*ledd!$B$7+AP22*ledd!$B$8+AQ22*ledd!$B$9+AR22*ledd!$B$10+AS22*ledd!$B$11+AT22*ledd!$B$12+AU22*ledd!$B$13+AV22*ledd!$B$14+AW22*ledd!$B$15+AX22*ledd!$B$16</f>
        <v>941.5</v>
      </c>
      <c r="AJ22" s="0" t="n">
        <v>550</v>
      </c>
      <c r="AK22" s="0" t="n">
        <v>100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200</v>
      </c>
      <c r="AW22" s="0" t="n">
        <v>100</v>
      </c>
      <c r="AX22" s="0" t="n">
        <v>50</v>
      </c>
      <c r="AY22" s="0" t="n">
        <v>3</v>
      </c>
      <c r="AZ22" s="0" t="n">
        <v>2</v>
      </c>
      <c r="BA22" s="0" t="n">
        <v>2</v>
      </c>
      <c r="BB22" s="0" t="n">
        <v>0</v>
      </c>
      <c r="BC22" s="0" t="n">
        <v>1</v>
      </c>
      <c r="BD22" s="0" t="n">
        <v>1</v>
      </c>
      <c r="BE22" s="0" t="n">
        <v>2</v>
      </c>
      <c r="BF22" s="0" t="n">
        <v>2</v>
      </c>
      <c r="BG22" s="0" t="n">
        <v>0</v>
      </c>
      <c r="BH22" s="0" t="n">
        <v>2</v>
      </c>
      <c r="BI22" s="0" t="n">
        <v>2</v>
      </c>
      <c r="BJ22" s="0" t="n">
        <v>2</v>
      </c>
      <c r="BK22" s="0" t="n">
        <v>3</v>
      </c>
      <c r="BL22" s="0" t="n">
        <v>0</v>
      </c>
      <c r="BM22" s="0" t="n">
        <v>3</v>
      </c>
      <c r="BN22" s="0" t="n">
        <v>0</v>
      </c>
      <c r="BO22" s="0" t="n">
        <v>0</v>
      </c>
      <c r="BP22" s="0" t="n">
        <v>1</v>
      </c>
      <c r="BQ22" s="0" t="n">
        <v>0</v>
      </c>
      <c r="BR22" s="0" t="n">
        <v>0</v>
      </c>
      <c r="BS22" s="0" t="n">
        <v>0</v>
      </c>
      <c r="BT22" s="0" t="n">
        <v>1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1</v>
      </c>
      <c r="CA22" s="0" t="n">
        <v>0</v>
      </c>
      <c r="CB22" s="0" t="n">
        <v>0</v>
      </c>
      <c r="CC22" s="0" t="n">
        <v>3</v>
      </c>
      <c r="CD22" s="0" t="n">
        <v>3</v>
      </c>
      <c r="CE22" s="0" t="n">
        <v>3</v>
      </c>
      <c r="CF22" s="0" t="n">
        <v>1</v>
      </c>
      <c r="CG22" s="0" t="n">
        <v>0</v>
      </c>
      <c r="CH22" s="0" t="n">
        <v>0</v>
      </c>
      <c r="CI22" s="0" t="n">
        <v>0</v>
      </c>
      <c r="CJ22" s="0" t="n">
        <v>3</v>
      </c>
      <c r="CK22" s="0" t="n">
        <v>0</v>
      </c>
      <c r="CL22" s="0" t="n">
        <v>3</v>
      </c>
      <c r="CM22" s="0" t="n">
        <f aca="false">SUM(AZ22:CL22)</f>
        <v>41</v>
      </c>
      <c r="CN22" s="0" t="n">
        <v>1</v>
      </c>
      <c r="CO22" s="0" t="n">
        <v>1</v>
      </c>
      <c r="CP22" s="0" t="n">
        <v>1</v>
      </c>
      <c r="CQ22" s="0" t="n">
        <v>1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3</v>
      </c>
      <c r="CW22" s="0" t="n">
        <v>2</v>
      </c>
      <c r="CX22" s="0" t="n">
        <v>1</v>
      </c>
      <c r="CY22" s="0" t="n">
        <v>2</v>
      </c>
      <c r="CZ22" s="0" t="n">
        <v>1</v>
      </c>
      <c r="DA22" s="0" t="n">
        <v>0</v>
      </c>
      <c r="DB22" s="0" t="n">
        <v>0</v>
      </c>
      <c r="DC22" s="0" t="n">
        <f aca="false">SUM(CN22:CS22,CU22:DA22)</f>
        <v>13</v>
      </c>
      <c r="DD22" s="0" t="n">
        <v>1</v>
      </c>
      <c r="DE22" s="0" t="n">
        <v>2</v>
      </c>
      <c r="DF22" s="0" t="n">
        <v>0</v>
      </c>
      <c r="DG22" s="0" t="n">
        <v>0</v>
      </c>
      <c r="DH22" s="0" t="n">
        <v>2</v>
      </c>
      <c r="DI22" s="0" t="n">
        <v>1</v>
      </c>
      <c r="DJ22" s="0" t="n">
        <v>3</v>
      </c>
      <c r="DK22" s="0" t="n">
        <v>3</v>
      </c>
      <c r="DL22" s="0" t="n">
        <v>2</v>
      </c>
      <c r="DM22" s="0" t="n">
        <v>0</v>
      </c>
      <c r="DN22" s="0" t="n">
        <v>0</v>
      </c>
      <c r="DO22" s="0" t="n">
        <v>2</v>
      </c>
      <c r="DP22" s="0" t="n">
        <v>3</v>
      </c>
      <c r="DQ22" s="0" t="n">
        <f aca="false">SUM(DD22:DP22)</f>
        <v>19</v>
      </c>
      <c r="DR22" s="0" t="n">
        <v>2</v>
      </c>
      <c r="DS22" s="0" t="n">
        <v>2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3</v>
      </c>
      <c r="DZ22" s="0" t="n">
        <v>3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2</v>
      </c>
      <c r="EJ22" s="0" t="n">
        <v>3</v>
      </c>
      <c r="EK22" s="0" t="n">
        <v>2</v>
      </c>
      <c r="EL22" s="0" t="n">
        <v>1</v>
      </c>
      <c r="EM22" s="0" t="n">
        <v>3</v>
      </c>
      <c r="EN22" s="0" t="n">
        <v>2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f aca="false">SUM(DR22:EX22)</f>
        <v>23</v>
      </c>
      <c r="EZ22" s="0" t="n">
        <v>2</v>
      </c>
      <c r="FA22" s="0" t="n">
        <v>3</v>
      </c>
      <c r="FB22" s="0" t="n">
        <v>2</v>
      </c>
      <c r="FC22" s="0" t="n">
        <v>3</v>
      </c>
      <c r="FD22" s="0" t="n">
        <v>1</v>
      </c>
      <c r="FE22" s="0" t="n">
        <v>1</v>
      </c>
      <c r="FF22" s="0" t="n">
        <f aca="false">SUM(EZ22:FE22)</f>
        <v>12</v>
      </c>
      <c r="FG22" s="0" t="n">
        <f aca="false">(FF22+EY22+DQ22+DC19)</f>
        <v>60</v>
      </c>
      <c r="FH22" s="0" t="n">
        <v>10</v>
      </c>
      <c r="FI22" s="0" t="n">
        <v>4</v>
      </c>
      <c r="FJ22" s="0" t="n">
        <v>2</v>
      </c>
      <c r="FK22" s="0" t="n">
        <v>6</v>
      </c>
      <c r="FL22" s="0" t="n">
        <v>2</v>
      </c>
      <c r="FM22" s="0" t="n">
        <v>2</v>
      </c>
      <c r="FN22" s="0" t="n">
        <v>3</v>
      </c>
      <c r="FO22" s="0" t="n">
        <v>6</v>
      </c>
      <c r="FP22" s="0" t="n">
        <f aca="false">SUM(FI22:FO22)</f>
        <v>25</v>
      </c>
      <c r="FQ22" s="0" t="n">
        <v>2</v>
      </c>
      <c r="FR22" s="0" t="n">
        <f aca="false">IF($G22&lt;=50,$FQ22+0,IF(AND($G22&lt;60,$G22&gt;50),$FQ22+1,IF(AND($G22&lt;70,$G22&gt;60),$FQ22+2,IF(AND($G22&lt;80,$G22&gt;70),$FQ22+3,IF(AND($G22&lt;90,$G22&gt;80),$FQ22+4,IF($G22&gt;=90,$FQ22+5,""))))))</f>
        <v>4</v>
      </c>
      <c r="FS22" s="0" t="n">
        <v>1</v>
      </c>
    </row>
    <row r="23" customFormat="false" ht="15.75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1</v>
      </c>
      <c r="E23" s="2" t="n">
        <v>19406</v>
      </c>
      <c r="F23" s="2" t="n">
        <v>44396</v>
      </c>
      <c r="G23" s="3" t="n">
        <f aca="false">DATEDIF(E23,F23,"M")/12</f>
        <v>68.4166666666667</v>
      </c>
      <c r="H23" s="0" t="n">
        <v>62</v>
      </c>
      <c r="I23" s="3" t="n">
        <f aca="false">G23-H23</f>
        <v>6.41666666666667</v>
      </c>
      <c r="J23" s="0" t="n">
        <v>0</v>
      </c>
      <c r="K23" s="0" t="n">
        <v>1</v>
      </c>
      <c r="L23" s="0" t="n">
        <v>1</v>
      </c>
      <c r="M23" s="0" t="n">
        <v>0</v>
      </c>
      <c r="N23" s="0" t="n">
        <v>2</v>
      </c>
      <c r="O23" s="0" t="n">
        <v>1</v>
      </c>
      <c r="P23" s="0" t="n">
        <v>4</v>
      </c>
      <c r="Q23" s="0" t="n">
        <v>2</v>
      </c>
      <c r="R23" s="0" t="n">
        <v>1</v>
      </c>
      <c r="S23" s="0" t="n">
        <v>1</v>
      </c>
      <c r="T23" s="0" t="n">
        <v>1</v>
      </c>
      <c r="U23" s="0" t="n">
        <v>0</v>
      </c>
      <c r="V23" s="0" t="n">
        <v>1</v>
      </c>
      <c r="W23" s="0" t="n">
        <v>1</v>
      </c>
      <c r="X23" s="0" t="n">
        <v>0</v>
      </c>
      <c r="Y23" s="0" t="n">
        <v>2</v>
      </c>
      <c r="Z23" s="0" t="n">
        <v>0</v>
      </c>
      <c r="AA23" s="0" t="n">
        <v>1</v>
      </c>
      <c r="AB23" s="0" t="n">
        <v>6</v>
      </c>
      <c r="AC23" s="0" t="n">
        <v>0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f aca="false">AJ23*ledd!$B$2+AK23*ledd!$B$3+AL23*ledd!$B$4+AM23*ledd!$B$5+AN23*ledd!$B$6+AO23*ledd!$B$7+AP23*ledd!$B$8+AQ23*ledd!$B$9+AR23*ledd!$B$10+AS23*ledd!$B$11+AT23*ledd!$B$12+AU23*ledd!$B$13+AV23*ledd!$B$14+AW23*ledd!$B$15+AX23*ledd!$B$16</f>
        <v>616.5</v>
      </c>
      <c r="AJ23" s="0" t="n">
        <v>600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50</v>
      </c>
      <c r="AY23" s="0" t="n">
        <v>2</v>
      </c>
      <c r="AZ23" s="0" t="n">
        <v>3</v>
      </c>
      <c r="BA23" s="0" t="n">
        <v>0</v>
      </c>
      <c r="BB23" s="0" t="n">
        <v>3</v>
      </c>
      <c r="BC23" s="0" t="n">
        <v>4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3</v>
      </c>
      <c r="BJ23" s="0" t="n">
        <v>0</v>
      </c>
      <c r="BK23" s="0" t="n">
        <v>3</v>
      </c>
      <c r="BL23" s="0" t="n">
        <v>3</v>
      </c>
      <c r="BM23" s="0" t="n">
        <v>1</v>
      </c>
      <c r="BN23" s="0" t="n">
        <v>0</v>
      </c>
      <c r="BO23" s="0" t="n">
        <v>3</v>
      </c>
      <c r="BP23" s="0" t="n">
        <v>2</v>
      </c>
      <c r="BQ23" s="0" t="n">
        <v>0</v>
      </c>
      <c r="BR23" s="0" t="n">
        <v>2</v>
      </c>
      <c r="BS23" s="0" t="n">
        <v>2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3</v>
      </c>
      <c r="CD23" s="0" t="n">
        <v>2</v>
      </c>
      <c r="CE23" s="0" t="n">
        <v>4</v>
      </c>
      <c r="CF23" s="0" t="n">
        <v>2</v>
      </c>
      <c r="CG23" s="0" t="n">
        <v>3</v>
      </c>
      <c r="CH23" s="0" t="n">
        <v>0</v>
      </c>
      <c r="CI23" s="0" t="n">
        <v>0</v>
      </c>
      <c r="CJ23" s="0" t="n">
        <v>3</v>
      </c>
      <c r="CK23" s="0" t="n">
        <v>0</v>
      </c>
      <c r="CL23" s="0" t="n">
        <v>0</v>
      </c>
      <c r="CM23" s="0" t="n">
        <f aca="false">SUM(AZ23:CL23)</f>
        <v>48</v>
      </c>
      <c r="CN23" s="0" t="n">
        <v>1</v>
      </c>
      <c r="CO23" s="0" t="n">
        <v>1</v>
      </c>
      <c r="CP23" s="0" t="n">
        <v>1</v>
      </c>
      <c r="CQ23" s="0" t="n">
        <v>0</v>
      </c>
      <c r="CR23" s="0" t="n">
        <v>2</v>
      </c>
      <c r="CS23" s="0" t="n">
        <v>0</v>
      </c>
      <c r="CT23" s="0" t="n">
        <v>0</v>
      </c>
      <c r="CU23" s="0" t="n">
        <v>3</v>
      </c>
      <c r="CV23" s="0" t="n">
        <v>2</v>
      </c>
      <c r="CW23" s="0" t="n">
        <v>2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f aca="false">SUM(CN23:CS23,CU23:DA23)</f>
        <v>12</v>
      </c>
      <c r="DD23" s="0" t="n">
        <v>1</v>
      </c>
      <c r="DE23" s="0" t="n">
        <v>3</v>
      </c>
      <c r="DF23" s="0" t="n">
        <v>2</v>
      </c>
      <c r="DG23" s="0" t="n">
        <v>1</v>
      </c>
      <c r="DH23" s="0" t="n">
        <v>1</v>
      </c>
      <c r="DI23" s="0" t="n">
        <v>0</v>
      </c>
      <c r="DJ23" s="0" t="n">
        <v>2</v>
      </c>
      <c r="DK23" s="0" t="n">
        <v>3</v>
      </c>
      <c r="DL23" s="0" t="n">
        <v>0</v>
      </c>
      <c r="DM23" s="0" t="n">
        <v>1</v>
      </c>
      <c r="DN23" s="0" t="n">
        <v>1</v>
      </c>
      <c r="DO23" s="0" t="n">
        <v>0</v>
      </c>
      <c r="DP23" s="0" t="n">
        <v>0</v>
      </c>
      <c r="DQ23" s="0" t="n">
        <f aca="false">SUM(DD23:DP23)</f>
        <v>15</v>
      </c>
      <c r="DR23" s="0" t="n">
        <v>1</v>
      </c>
      <c r="DS23" s="0" t="n">
        <v>20</v>
      </c>
      <c r="DT23" s="0" t="n">
        <v>0</v>
      </c>
      <c r="DU23" s="0" t="n">
        <v>1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1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1</v>
      </c>
      <c r="EK23" s="0" t="n">
        <v>0</v>
      </c>
      <c r="EL23" s="0" t="n">
        <v>0</v>
      </c>
      <c r="EM23" s="0" t="n">
        <v>1</v>
      </c>
      <c r="EN23" s="0" t="n">
        <v>1</v>
      </c>
      <c r="EO23" s="0" t="n">
        <v>1</v>
      </c>
      <c r="EP23" s="0" t="n">
        <v>0</v>
      </c>
      <c r="EQ23" s="0" t="n">
        <v>1</v>
      </c>
      <c r="ER23" s="0" t="n">
        <v>0</v>
      </c>
      <c r="ES23" s="0" t="n">
        <v>1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1</v>
      </c>
      <c r="EY23" s="0" t="n">
        <f aca="false">SUM(DR23:EX23)</f>
        <v>30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f aca="false">SUM(EZ23:FE23)</f>
        <v>0</v>
      </c>
      <c r="FG23" s="0" t="n">
        <f aca="false">(FF23+EY23+DQ23+DC20)</f>
        <v>46</v>
      </c>
      <c r="FH23" s="0" t="n">
        <v>8</v>
      </c>
      <c r="FI23" s="0" t="n">
        <v>3</v>
      </c>
      <c r="FJ23" s="0" t="n">
        <v>3</v>
      </c>
      <c r="FK23" s="0" t="n">
        <v>5</v>
      </c>
      <c r="FL23" s="0" t="n">
        <v>3</v>
      </c>
      <c r="FM23" s="0" t="n">
        <v>1</v>
      </c>
      <c r="FN23" s="0" t="n">
        <v>4</v>
      </c>
      <c r="FO23" s="0" t="n">
        <v>6</v>
      </c>
      <c r="FP23" s="0" t="n">
        <f aca="false">SUM(FI23:FO23)</f>
        <v>25</v>
      </c>
      <c r="FQ23" s="0" t="n">
        <v>0</v>
      </c>
      <c r="FR23" s="0" t="n">
        <f aca="false">IF($G23&lt;=50,$FQ23+0,IF(AND($G23&lt;60,$G23&gt;50),$FQ23+1,IF(AND($G23&lt;70,$G23&gt;60),$FQ23+2,IF(AND($G23&lt;80,$G23&gt;70),$FQ23+3,IF(AND($G23&lt;90,$G23&gt;80),$FQ23+4,IF($G23&gt;=90,$FQ23+5,""))))))</f>
        <v>2</v>
      </c>
      <c r="FS23" s="0" t="n">
        <v>1</v>
      </c>
    </row>
    <row r="24" customFormat="false" ht="15.75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1</v>
      </c>
      <c r="E24" s="2" t="n">
        <v>14921</v>
      </c>
      <c r="F24" s="2" t="n">
        <v>44417</v>
      </c>
      <c r="G24" s="3" t="n">
        <f aca="false">DATEDIF(E24,F24,"M")/12</f>
        <v>80.75</v>
      </c>
      <c r="H24" s="0" t="n">
        <v>74</v>
      </c>
      <c r="I24" s="3" t="n">
        <f aca="false">G24-H24</f>
        <v>6.75</v>
      </c>
      <c r="J24" s="0" t="n">
        <v>0</v>
      </c>
      <c r="K24" s="0" t="n">
        <v>1</v>
      </c>
      <c r="L24" s="0" t="n">
        <v>8</v>
      </c>
      <c r="M24" s="0" t="n">
        <v>0</v>
      </c>
      <c r="N24" s="0" t="n">
        <v>2</v>
      </c>
      <c r="O24" s="0" t="n">
        <v>1</v>
      </c>
      <c r="P24" s="0" t="n">
        <v>0</v>
      </c>
      <c r="Q24" s="0" t="n">
        <v>4</v>
      </c>
      <c r="R24" s="0" t="n">
        <v>3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1</v>
      </c>
      <c r="X24" s="0" t="n">
        <v>3</v>
      </c>
      <c r="Y24" s="0" t="n">
        <v>2</v>
      </c>
      <c r="Z24" s="0" t="n">
        <v>0</v>
      </c>
      <c r="AA24" s="0" t="n">
        <v>2</v>
      </c>
      <c r="AB24" s="0" t="n">
        <v>0</v>
      </c>
      <c r="AC24" s="0" t="n">
        <v>3</v>
      </c>
      <c r="AD24" s="0" t="n">
        <v>6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f aca="false">AJ24*ledd!$B$2+AK24*ledd!$B$3+AL24*ledd!$B$4+AM24*ledd!$B$5+AN24*ledd!$B$6+AO24*ledd!$B$7+AP24*ledd!$B$8+AQ24*ledd!$B$9+AR24*ledd!$B$10+AS24*ledd!$B$11+AT24*ledd!$B$12+AU24*ledd!$B$13+AV24*ledd!$B$14+AW24*ledd!$B$15+AX24*ledd!$B$16</f>
        <v>830</v>
      </c>
      <c r="AJ24" s="0" t="n">
        <v>500</v>
      </c>
      <c r="AK24" s="0" t="n">
        <v>0</v>
      </c>
      <c r="AL24" s="0" t="n">
        <v>1000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4</v>
      </c>
      <c r="AZ24" s="0" t="n">
        <v>2</v>
      </c>
      <c r="BA24" s="0" t="n">
        <v>2</v>
      </c>
      <c r="BB24" s="0" t="n">
        <v>3</v>
      </c>
      <c r="BC24" s="0" t="n">
        <v>0</v>
      </c>
      <c r="BD24" s="0" t="n">
        <v>0</v>
      </c>
      <c r="BE24" s="0" t="n">
        <v>0</v>
      </c>
      <c r="BF24" s="0" t="n">
        <v>2</v>
      </c>
      <c r="BG24" s="0" t="n">
        <v>4</v>
      </c>
      <c r="BH24" s="0" t="n">
        <v>3</v>
      </c>
      <c r="BI24" s="0" t="n">
        <v>4</v>
      </c>
      <c r="BJ24" s="0" t="n">
        <v>2</v>
      </c>
      <c r="BK24" s="0" t="n">
        <v>3</v>
      </c>
      <c r="BL24" s="0" t="n">
        <v>3</v>
      </c>
      <c r="BM24" s="0" t="n">
        <v>4</v>
      </c>
      <c r="BN24" s="0" t="n">
        <v>0</v>
      </c>
      <c r="BO24" s="0" t="n">
        <v>0</v>
      </c>
      <c r="BP24" s="0" t="n">
        <v>1</v>
      </c>
      <c r="BQ24" s="0" t="n">
        <v>0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3</v>
      </c>
      <c r="CD24" s="0" t="n">
        <v>2</v>
      </c>
      <c r="CE24" s="0" t="n">
        <v>0</v>
      </c>
      <c r="CF24" s="0" t="n">
        <v>0</v>
      </c>
      <c r="CG24" s="0" t="n">
        <v>3</v>
      </c>
      <c r="CH24" s="0" t="n">
        <v>0</v>
      </c>
      <c r="CI24" s="0" t="n">
        <v>0</v>
      </c>
      <c r="CJ24" s="0" t="n">
        <v>3</v>
      </c>
      <c r="CK24" s="0" t="n">
        <v>0</v>
      </c>
      <c r="CL24" s="0" t="n">
        <v>0</v>
      </c>
      <c r="CM24" s="0" t="n">
        <f aca="false">SUM(AZ24:CL24)</f>
        <v>45</v>
      </c>
      <c r="CN24" s="0" t="n">
        <v>1</v>
      </c>
      <c r="CO24" s="0" t="n">
        <v>0</v>
      </c>
      <c r="CP24" s="0" t="n">
        <v>0</v>
      </c>
      <c r="CQ24" s="0" t="n">
        <v>0</v>
      </c>
      <c r="CR24" s="0" t="n">
        <v>1</v>
      </c>
      <c r="CS24" s="0" t="n">
        <v>0</v>
      </c>
      <c r="CT24" s="0" t="n">
        <v>0</v>
      </c>
      <c r="CU24" s="0" t="n">
        <v>0</v>
      </c>
      <c r="CV24" s="0" t="n">
        <v>3</v>
      </c>
      <c r="CW24" s="0" t="n">
        <v>1</v>
      </c>
      <c r="CX24" s="0" t="n">
        <v>0</v>
      </c>
      <c r="CY24" s="0" t="n">
        <v>0</v>
      </c>
      <c r="CZ24" s="0" t="n">
        <v>0</v>
      </c>
      <c r="DA24" s="0" t="n">
        <v>2</v>
      </c>
      <c r="DB24" s="0" t="n">
        <v>0</v>
      </c>
      <c r="DC24" s="0" t="n">
        <f aca="false">SUM(CN24:CS24,CU24:DA24)</f>
        <v>8</v>
      </c>
      <c r="DD24" s="0" t="n">
        <v>2</v>
      </c>
      <c r="DE24" s="0" t="n">
        <v>3</v>
      </c>
      <c r="DF24" s="0" t="n">
        <v>1</v>
      </c>
      <c r="DG24" s="0" t="n">
        <v>1</v>
      </c>
      <c r="DH24" s="0" t="n">
        <v>3</v>
      </c>
      <c r="DI24" s="0" t="n">
        <v>2</v>
      </c>
      <c r="DJ24" s="0" t="n">
        <v>3</v>
      </c>
      <c r="DK24" s="0" t="n">
        <v>3</v>
      </c>
      <c r="DL24" s="0" t="n">
        <v>2</v>
      </c>
      <c r="DM24" s="0" t="n">
        <v>1</v>
      </c>
      <c r="DN24" s="0" t="n">
        <v>2</v>
      </c>
      <c r="DO24" s="0" t="n">
        <v>3</v>
      </c>
      <c r="DP24" s="0" t="n">
        <v>1</v>
      </c>
      <c r="DQ24" s="0" t="n">
        <f aca="false">SUM(DD24:DP24)</f>
        <v>27</v>
      </c>
      <c r="DR24" s="0" t="n">
        <v>1</v>
      </c>
      <c r="DS24" s="0" t="n">
        <v>2</v>
      </c>
      <c r="DT24" s="0" t="n">
        <v>1</v>
      </c>
      <c r="DU24" s="0" t="n">
        <v>2</v>
      </c>
      <c r="DV24" s="0" t="n">
        <v>2</v>
      </c>
      <c r="DW24" s="0" t="n">
        <v>0</v>
      </c>
      <c r="DX24" s="0" t="n">
        <v>0</v>
      </c>
      <c r="DY24" s="0" t="n">
        <v>1</v>
      </c>
      <c r="DZ24" s="0" t="n">
        <v>2</v>
      </c>
      <c r="EA24" s="0" t="n">
        <v>0</v>
      </c>
      <c r="EB24" s="0" t="n">
        <v>1</v>
      </c>
      <c r="EC24" s="0" t="n">
        <v>1</v>
      </c>
      <c r="ED24" s="0" t="n">
        <v>2</v>
      </c>
      <c r="EE24" s="0" t="n">
        <v>2</v>
      </c>
      <c r="EF24" s="0" t="n">
        <v>3</v>
      </c>
      <c r="EG24" s="0" t="n">
        <v>0</v>
      </c>
      <c r="EH24" s="0" t="n">
        <v>1</v>
      </c>
      <c r="EI24" s="0" t="n">
        <v>2</v>
      </c>
      <c r="EJ24" s="0" t="n">
        <v>2</v>
      </c>
      <c r="EK24" s="0" t="n">
        <v>1</v>
      </c>
      <c r="EL24" s="0" t="n">
        <v>3</v>
      </c>
      <c r="EM24" s="0" t="n">
        <v>1</v>
      </c>
      <c r="EN24" s="0" t="n">
        <v>4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f aca="false">SUM(DR24:EX24)</f>
        <v>34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f aca="false">SUM(EZ24:FE24)</f>
        <v>0</v>
      </c>
      <c r="FG24" s="0" t="n">
        <f aca="false">(FF24+EY24+DQ24+DC21)</f>
        <v>68</v>
      </c>
      <c r="FH24" s="0" t="n">
        <v>10</v>
      </c>
      <c r="FI24" s="0" t="n">
        <v>5</v>
      </c>
      <c r="FJ24" s="0" t="n">
        <v>3</v>
      </c>
      <c r="FK24" s="0" t="n">
        <v>5</v>
      </c>
      <c r="FL24" s="0" t="n">
        <v>1</v>
      </c>
      <c r="FM24" s="0" t="n">
        <v>2</v>
      </c>
      <c r="FN24" s="0" t="n">
        <v>5</v>
      </c>
      <c r="FO24" s="0" t="n">
        <v>5</v>
      </c>
      <c r="FP24" s="0" t="n">
        <f aca="false">SUM(FI24:FO24)</f>
        <v>26</v>
      </c>
      <c r="FQ24" s="0" t="n">
        <v>0</v>
      </c>
      <c r="FR24" s="0" t="n">
        <f aca="false">IF($G24&lt;=50,$FQ24+0,IF(AND($G24&lt;60,$G24&gt;50),$FQ24+1,IF(AND($G24&lt;70,$G24&gt;60),$FQ24+2,IF(AND($G24&lt;80,$G24&gt;70),$FQ24+3,IF(AND($G24&lt;90,$G24&gt;80),$FQ24+4,IF($G24&gt;=90,$FQ24+5,""))))))</f>
        <v>4</v>
      </c>
      <c r="FS24" s="0" t="n">
        <v>0</v>
      </c>
    </row>
    <row r="25" customFormat="false" ht="15.75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2" t="n">
        <v>23288</v>
      </c>
      <c r="F25" s="2" t="n">
        <v>44417</v>
      </c>
      <c r="G25" s="3" t="n">
        <f aca="false">DATEDIF(E25,F25,"M")/12</f>
        <v>57.8333333333333</v>
      </c>
      <c r="H25" s="0" t="n">
        <v>48</v>
      </c>
      <c r="I25" s="3" t="n">
        <f aca="false">G25-H25</f>
        <v>9.83333333333334</v>
      </c>
      <c r="J25" s="0" t="n">
        <v>0</v>
      </c>
      <c r="K25" s="0" t="n">
        <v>1</v>
      </c>
      <c r="L25" s="0" t="n">
        <v>8</v>
      </c>
      <c r="M25" s="0" t="n">
        <v>0</v>
      </c>
      <c r="N25" s="0" t="n">
        <v>2</v>
      </c>
      <c r="O25" s="0" t="n">
        <v>2</v>
      </c>
      <c r="P25" s="0" t="n">
        <v>1</v>
      </c>
      <c r="Q25" s="0" t="n">
        <v>1</v>
      </c>
      <c r="R25" s="0" t="n">
        <v>0</v>
      </c>
      <c r="S25" s="0" t="n">
        <v>1</v>
      </c>
      <c r="T25" s="0" t="n">
        <v>1</v>
      </c>
      <c r="U25" s="0" t="n">
        <v>0</v>
      </c>
      <c r="V25" s="0" t="n">
        <v>1</v>
      </c>
      <c r="W25" s="0" t="n">
        <v>1</v>
      </c>
      <c r="X25" s="0" t="n">
        <v>0</v>
      </c>
      <c r="Y25" s="0" t="n">
        <v>0</v>
      </c>
      <c r="Z25" s="0" t="n">
        <v>0</v>
      </c>
      <c r="AA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2</v>
      </c>
      <c r="AI25" s="0" t="n">
        <f aca="false">AJ25*ledd!$B$2+AK25*ledd!$B$3+AL25*ledd!$B$4+AM25*ledd!$B$5+AN25*ledd!$B$6+AO25*ledd!$B$7+AP25*ledd!$B$8+AQ25*ledd!$B$9+AR25*ledd!$B$10+AS25*ledd!$B$11+AT25*ledd!$B$12+AU25*ledd!$B$13+AV25*ledd!$B$14+AW25*ledd!$B$15+AX25*ledd!$B$16</f>
        <v>775</v>
      </c>
      <c r="AJ25" s="0" t="n">
        <v>0</v>
      </c>
      <c r="AK25" s="0" t="n">
        <v>100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70</v>
      </c>
      <c r="AV25" s="0" t="n">
        <v>0</v>
      </c>
      <c r="AW25" s="0" t="n">
        <v>0</v>
      </c>
      <c r="AX25" s="0" t="n">
        <v>0</v>
      </c>
      <c r="AY25" s="0" t="n">
        <v>4</v>
      </c>
      <c r="AZ25" s="0" t="n">
        <v>3</v>
      </c>
      <c r="BA25" s="0" t="n">
        <v>4</v>
      </c>
      <c r="BB25" s="0" t="n">
        <v>4</v>
      </c>
      <c r="BC25" s="0" t="n">
        <v>4</v>
      </c>
      <c r="BD25" s="0" t="n">
        <v>2</v>
      </c>
      <c r="BE25" s="0" t="n">
        <v>1</v>
      </c>
      <c r="BF25" s="0" t="n">
        <v>0</v>
      </c>
      <c r="BG25" s="0" t="n">
        <v>4</v>
      </c>
      <c r="BH25" s="0" t="n">
        <v>2</v>
      </c>
      <c r="BI25" s="0" t="n">
        <v>0</v>
      </c>
      <c r="BJ25" s="0" t="n">
        <v>3</v>
      </c>
      <c r="BK25" s="0" t="n">
        <v>3</v>
      </c>
      <c r="BL25" s="0" t="n">
        <v>4</v>
      </c>
      <c r="BM25" s="0" t="n">
        <v>3</v>
      </c>
      <c r="BN25" s="0" t="n">
        <v>2</v>
      </c>
      <c r="BO25" s="0" t="n">
        <v>2</v>
      </c>
      <c r="BP25" s="0" t="n">
        <v>2</v>
      </c>
      <c r="BQ25" s="0" t="n">
        <v>0</v>
      </c>
      <c r="BR25" s="0" t="n">
        <v>2</v>
      </c>
      <c r="BS25" s="0" t="n">
        <v>2</v>
      </c>
      <c r="BT25" s="0" t="n">
        <v>0</v>
      </c>
      <c r="BU25" s="0" t="n">
        <v>1</v>
      </c>
      <c r="BV25" s="0" t="n">
        <v>0</v>
      </c>
      <c r="BW25" s="0" t="n">
        <v>0</v>
      </c>
      <c r="BX25" s="0" t="n">
        <v>0</v>
      </c>
      <c r="BY25" s="0" t="n">
        <v>1</v>
      </c>
      <c r="BZ25" s="0" t="n">
        <v>1</v>
      </c>
      <c r="CA25" s="0" t="n">
        <v>0</v>
      </c>
      <c r="CB25" s="0" t="n">
        <v>0</v>
      </c>
      <c r="CC25" s="0" t="n">
        <v>3</v>
      </c>
      <c r="CD25" s="0" t="n">
        <v>2</v>
      </c>
      <c r="CE25" s="0" t="n">
        <v>3</v>
      </c>
      <c r="CF25" s="0" t="n">
        <v>3</v>
      </c>
      <c r="CG25" s="0" t="n">
        <v>0</v>
      </c>
      <c r="CH25" s="0" t="n">
        <v>0</v>
      </c>
      <c r="CI25" s="0" t="n">
        <v>0</v>
      </c>
      <c r="CJ25" s="0" t="n">
        <v>3</v>
      </c>
      <c r="CK25" s="0" t="n">
        <v>3</v>
      </c>
      <c r="CL25" s="0" t="n">
        <v>2</v>
      </c>
      <c r="CM25" s="0" t="n">
        <f aca="false">SUM(AZ25:CL25)</f>
        <v>69</v>
      </c>
      <c r="CN25" s="0" t="n">
        <v>0</v>
      </c>
      <c r="CO25" s="0" t="n">
        <v>2</v>
      </c>
      <c r="CP25" s="0" t="n">
        <v>2</v>
      </c>
      <c r="CQ25" s="0" t="n">
        <v>0</v>
      </c>
      <c r="CR25" s="0" t="n">
        <v>3</v>
      </c>
      <c r="CS25" s="0" t="n">
        <v>0</v>
      </c>
      <c r="CT25" s="0" t="n">
        <v>0</v>
      </c>
      <c r="CU25" s="0" t="n">
        <v>3</v>
      </c>
      <c r="CV25" s="0" t="n">
        <v>2</v>
      </c>
      <c r="CW25" s="0" t="n">
        <v>2</v>
      </c>
      <c r="CX25" s="0" t="n">
        <v>1</v>
      </c>
      <c r="CY25" s="0" t="n">
        <v>2</v>
      </c>
      <c r="CZ25" s="0" t="n">
        <v>3</v>
      </c>
      <c r="DA25" s="0" t="n">
        <v>1</v>
      </c>
      <c r="DB25" s="0" t="n">
        <v>0</v>
      </c>
      <c r="DC25" s="0" t="n">
        <f aca="false">SUM(CN25:CS25,CU25:DA25)</f>
        <v>21</v>
      </c>
      <c r="DD25" s="0" t="n">
        <v>2</v>
      </c>
      <c r="DE25" s="0" t="n">
        <v>3</v>
      </c>
      <c r="DF25" s="0" t="n">
        <v>2</v>
      </c>
      <c r="DG25" s="0" t="n">
        <v>1</v>
      </c>
      <c r="DH25" s="0" t="n">
        <v>4</v>
      </c>
      <c r="DI25" s="0" t="n">
        <v>2</v>
      </c>
      <c r="DJ25" s="0" t="n">
        <v>3</v>
      </c>
      <c r="DK25" s="0" t="n">
        <v>3</v>
      </c>
      <c r="DL25" s="0" t="n">
        <v>1</v>
      </c>
      <c r="DM25" s="0" t="n">
        <v>3</v>
      </c>
      <c r="DN25" s="0" t="n">
        <v>2</v>
      </c>
      <c r="DO25" s="0" t="n">
        <v>3</v>
      </c>
      <c r="DP25" s="0" t="n">
        <v>0</v>
      </c>
      <c r="DQ25" s="0" t="n">
        <f aca="false">SUM(DD25:DP25)</f>
        <v>29</v>
      </c>
      <c r="DR25" s="0" t="n">
        <v>2</v>
      </c>
      <c r="DS25" s="0" t="n">
        <v>2</v>
      </c>
      <c r="DT25" s="0" t="n">
        <v>2</v>
      </c>
      <c r="DU25" s="0" t="n">
        <v>2</v>
      </c>
      <c r="DV25" s="0" t="n">
        <v>1</v>
      </c>
      <c r="DW25" s="0" t="n">
        <v>1</v>
      </c>
      <c r="DX25" s="0" t="n">
        <v>0</v>
      </c>
      <c r="DY25" s="0" t="n">
        <v>2</v>
      </c>
      <c r="DZ25" s="0" t="n">
        <v>2</v>
      </c>
      <c r="EA25" s="0" t="n">
        <v>3</v>
      </c>
      <c r="EB25" s="0" t="n">
        <v>2</v>
      </c>
      <c r="EC25" s="0" t="n">
        <v>2</v>
      </c>
      <c r="ED25" s="0" t="n">
        <v>2</v>
      </c>
      <c r="EE25" s="0" t="n">
        <v>3</v>
      </c>
      <c r="EF25" s="0" t="n">
        <v>3</v>
      </c>
      <c r="EG25" s="0" t="n">
        <v>4</v>
      </c>
      <c r="EH25" s="0" t="n">
        <v>3</v>
      </c>
      <c r="EI25" s="0" t="n">
        <v>4</v>
      </c>
      <c r="EJ25" s="0" t="n">
        <v>3</v>
      </c>
      <c r="EK25" s="0" t="n">
        <v>1</v>
      </c>
      <c r="EL25" s="0" t="n">
        <v>3</v>
      </c>
      <c r="EM25" s="0" t="n">
        <v>2</v>
      </c>
      <c r="EN25" s="0" t="n">
        <v>3</v>
      </c>
      <c r="EO25" s="0" t="n">
        <v>3</v>
      </c>
      <c r="EP25" s="0" t="n">
        <v>2</v>
      </c>
      <c r="EQ25" s="0" t="n">
        <v>3</v>
      </c>
      <c r="ER25" s="0" t="n">
        <v>2</v>
      </c>
      <c r="ES25" s="0" t="n">
        <v>3</v>
      </c>
      <c r="ET25" s="0" t="n">
        <v>2</v>
      </c>
      <c r="EU25" s="0" t="n">
        <v>1</v>
      </c>
      <c r="EV25" s="0" t="n">
        <v>1</v>
      </c>
      <c r="EW25" s="0" t="n">
        <v>0</v>
      </c>
      <c r="EX25" s="0" t="n">
        <v>4</v>
      </c>
      <c r="EY25" s="0" t="n">
        <f aca="false">SUM(DR25:EX25)</f>
        <v>73</v>
      </c>
      <c r="EZ25" s="0" t="n">
        <v>1</v>
      </c>
      <c r="FA25" s="0" t="n">
        <v>1</v>
      </c>
      <c r="FB25" s="0" t="n">
        <v>2</v>
      </c>
      <c r="FC25" s="0" t="n">
        <v>3</v>
      </c>
      <c r="FD25" s="0" t="n">
        <v>4</v>
      </c>
      <c r="FE25" s="0" t="n">
        <v>2</v>
      </c>
      <c r="FF25" s="0" t="n">
        <f aca="false">SUM(EZ25:FE25)</f>
        <v>13</v>
      </c>
      <c r="FG25" s="0" t="n">
        <f aca="false">(FF25+EY25+DQ25+DC22)</f>
        <v>128</v>
      </c>
      <c r="FH25" s="0" t="n">
        <v>19</v>
      </c>
      <c r="FI25" s="0" t="n">
        <v>3</v>
      </c>
      <c r="FJ25" s="0" t="n">
        <v>3</v>
      </c>
      <c r="FK25" s="0" t="n">
        <v>4</v>
      </c>
      <c r="FL25" s="0" t="n">
        <v>0</v>
      </c>
      <c r="FM25" s="0" t="n">
        <v>1</v>
      </c>
      <c r="FN25" s="0" t="n">
        <v>4</v>
      </c>
      <c r="FO25" s="0" t="n">
        <v>6</v>
      </c>
      <c r="FP25" s="0" t="n">
        <f aca="false">SUM(FI25:FO25)</f>
        <v>21</v>
      </c>
      <c r="FQ25" s="0" t="n">
        <v>2</v>
      </c>
      <c r="FR25" s="0" t="n">
        <f aca="false">IF($G25&lt;=50,$FQ25+0,IF(AND($G25&lt;60,$G25&gt;50),$FQ25+1,IF(AND($G25&lt;70,$G25&gt;60),$FQ25+2,IF(AND($G25&lt;80,$G25&gt;70),$FQ25+3,IF(AND($G25&lt;90,$G25&gt;80),$FQ25+4,IF($G25&gt;=90,$FQ25+5,""))))))</f>
        <v>3</v>
      </c>
      <c r="FS25" s="0" t="n">
        <v>0</v>
      </c>
    </row>
    <row r="26" customFormat="false" ht="15.7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</v>
      </c>
      <c r="E26" s="2" t="n">
        <v>18016</v>
      </c>
      <c r="F26" s="2" t="n">
        <v>44421</v>
      </c>
      <c r="G26" s="3" t="n">
        <f aca="false">DATEDIF(E26,F26,"M")/12</f>
        <v>72.25</v>
      </c>
      <c r="H26" s="0" t="n">
        <v>58</v>
      </c>
      <c r="I26" s="3" t="n">
        <f aca="false">G26-H26</f>
        <v>14.25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2</v>
      </c>
      <c r="O26" s="0" t="n">
        <v>1</v>
      </c>
      <c r="P26" s="0" t="n">
        <v>4</v>
      </c>
      <c r="Q26" s="0" t="n">
        <v>5</v>
      </c>
      <c r="R26" s="0" t="n">
        <v>1</v>
      </c>
      <c r="S26" s="0" t="n">
        <v>1</v>
      </c>
      <c r="T26" s="0" t="n">
        <v>1</v>
      </c>
      <c r="U26" s="0" t="n">
        <v>0</v>
      </c>
      <c r="V26" s="0" t="n">
        <v>1</v>
      </c>
      <c r="W26" s="0" t="n">
        <v>1</v>
      </c>
      <c r="X26" s="0" t="n">
        <v>3</v>
      </c>
      <c r="Y26" s="0" t="n">
        <v>3</v>
      </c>
      <c r="Z26" s="0" t="n">
        <v>0</v>
      </c>
      <c r="AA26" s="0" t="n">
        <v>2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f aca="false">AJ26*ledd!$B$2+AK26*ledd!$B$3+AL26*ledd!$B$4+AM26*ledd!$B$5+AN26*ledd!$B$6+AO26*ledd!$B$7+AP26*ledd!$B$8+AQ26*ledd!$B$9+AR26*ledd!$B$10+AS26*ledd!$B$11+AT26*ledd!$B$12+AU26*ledd!$B$13+AV26*ledd!$B$14+AW26*ledd!$B$15+AX26*ledd!$B$16</f>
        <v>1295</v>
      </c>
      <c r="AJ26" s="0" t="n">
        <v>800</v>
      </c>
      <c r="AK26" s="0" t="n">
        <v>500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4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3</v>
      </c>
      <c r="AZ26" s="0" t="n">
        <v>2</v>
      </c>
      <c r="BA26" s="0" t="n">
        <v>1</v>
      </c>
      <c r="BB26" s="0" t="n">
        <v>0</v>
      </c>
      <c r="BC26" s="0" t="n">
        <v>3</v>
      </c>
      <c r="BD26" s="0" t="n">
        <v>2</v>
      </c>
      <c r="BE26" s="0" t="n">
        <v>1</v>
      </c>
      <c r="BF26" s="0" t="n">
        <v>1</v>
      </c>
      <c r="BG26" s="0" t="n">
        <v>0</v>
      </c>
      <c r="BH26" s="0" t="n">
        <v>2</v>
      </c>
      <c r="BI26" s="0" t="n">
        <v>2</v>
      </c>
      <c r="BJ26" s="0" t="n">
        <v>1</v>
      </c>
      <c r="BK26" s="0" t="n">
        <v>1</v>
      </c>
      <c r="BL26" s="0" t="n">
        <v>0</v>
      </c>
      <c r="BM26" s="0" t="n">
        <v>1</v>
      </c>
      <c r="BN26" s="0" t="n">
        <v>1</v>
      </c>
      <c r="BO26" s="0" t="n">
        <v>2</v>
      </c>
      <c r="BP26" s="0" t="n">
        <v>1</v>
      </c>
      <c r="BQ26" s="0" t="n">
        <v>2</v>
      </c>
      <c r="BR26" s="0" t="n">
        <v>2</v>
      </c>
      <c r="BS26" s="0" t="n">
        <v>0</v>
      </c>
      <c r="BT26" s="0" t="n">
        <v>0</v>
      </c>
      <c r="BU26" s="0" t="n">
        <v>1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1</v>
      </c>
      <c r="CA26" s="0" t="n">
        <v>0</v>
      </c>
      <c r="CB26" s="0" t="n">
        <v>1</v>
      </c>
      <c r="CC26" s="0" t="n">
        <v>2</v>
      </c>
      <c r="CD26" s="0" t="n">
        <v>1</v>
      </c>
      <c r="CE26" s="0" t="n">
        <v>1</v>
      </c>
      <c r="CF26" s="0" t="n">
        <v>2</v>
      </c>
      <c r="CG26" s="0" t="n">
        <v>2</v>
      </c>
      <c r="CH26" s="0" t="n">
        <v>2</v>
      </c>
      <c r="CI26" s="0" t="n">
        <v>2</v>
      </c>
      <c r="CJ26" s="0" t="n">
        <v>3</v>
      </c>
      <c r="CK26" s="0" t="n">
        <v>3</v>
      </c>
      <c r="CL26" s="0" t="n">
        <v>2</v>
      </c>
      <c r="CM26" s="0" t="n">
        <f aca="false">SUM(AZ26:CL26)</f>
        <v>48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2</v>
      </c>
      <c r="CS26" s="0" t="n">
        <v>0</v>
      </c>
      <c r="CT26" s="0" t="n">
        <v>0</v>
      </c>
      <c r="CU26" s="0" t="n">
        <v>3</v>
      </c>
      <c r="CV26" s="0" t="n">
        <v>2</v>
      </c>
      <c r="CW26" s="0" t="n">
        <v>3</v>
      </c>
      <c r="CX26" s="0" t="n">
        <v>0</v>
      </c>
      <c r="CY26" s="0" t="n">
        <v>0</v>
      </c>
      <c r="CZ26" s="0" t="n">
        <v>2</v>
      </c>
      <c r="DA26" s="0" t="n">
        <v>0</v>
      </c>
      <c r="DB26" s="0" t="n">
        <v>0</v>
      </c>
      <c r="DC26" s="0" t="n">
        <f aca="false">SUM(CN26:CS26,CU26:DA26)</f>
        <v>12</v>
      </c>
      <c r="DD26" s="0" t="n">
        <v>1</v>
      </c>
      <c r="DE26" s="0" t="n">
        <v>4</v>
      </c>
      <c r="DF26" s="0" t="n">
        <v>0</v>
      </c>
      <c r="DG26" s="0" t="n">
        <v>0</v>
      </c>
      <c r="DH26" s="0" t="n">
        <v>1</v>
      </c>
      <c r="DI26" s="0" t="n">
        <v>2</v>
      </c>
      <c r="DJ26" s="0" t="n">
        <v>1</v>
      </c>
      <c r="DK26" s="0" t="n">
        <v>0</v>
      </c>
      <c r="DL26" s="0" t="n">
        <v>2</v>
      </c>
      <c r="DM26" s="0" t="n">
        <v>0</v>
      </c>
      <c r="DN26" s="0" t="n">
        <v>3</v>
      </c>
      <c r="DO26" s="0" t="n">
        <v>3</v>
      </c>
      <c r="DP26" s="0" t="n">
        <v>2</v>
      </c>
      <c r="DQ26" s="0" t="n">
        <f aca="false">SUM(DD26:DP26)</f>
        <v>19</v>
      </c>
      <c r="DR26" s="0" t="n">
        <v>1</v>
      </c>
      <c r="DS26" s="0" t="n">
        <v>1</v>
      </c>
      <c r="DT26" s="0" t="n">
        <v>1</v>
      </c>
      <c r="DU26" s="0" t="n">
        <v>2</v>
      </c>
      <c r="DV26" s="0" t="n">
        <v>1</v>
      </c>
      <c r="DW26" s="0" t="n">
        <v>3</v>
      </c>
      <c r="DX26" s="0" t="n">
        <v>3</v>
      </c>
      <c r="DY26" s="0" t="n">
        <v>3</v>
      </c>
      <c r="DZ26" s="0" t="n">
        <v>1</v>
      </c>
      <c r="EA26" s="0" t="n">
        <v>3</v>
      </c>
      <c r="EB26" s="0" t="n">
        <v>3</v>
      </c>
      <c r="EC26" s="0" t="n">
        <v>3</v>
      </c>
      <c r="ED26" s="0" t="n">
        <v>2</v>
      </c>
      <c r="EE26" s="0" t="n">
        <v>3</v>
      </c>
      <c r="EF26" s="0" t="n">
        <v>2</v>
      </c>
      <c r="EG26" s="0" t="n">
        <v>3</v>
      </c>
      <c r="EH26" s="0" t="n">
        <v>2</v>
      </c>
      <c r="EI26" s="0" t="n">
        <v>3</v>
      </c>
      <c r="EJ26" s="0" t="n">
        <v>3</v>
      </c>
      <c r="EK26" s="0" t="n">
        <v>0</v>
      </c>
      <c r="EL26" s="0" t="n">
        <v>3</v>
      </c>
      <c r="EM26" s="0" t="n">
        <v>2</v>
      </c>
      <c r="EN26" s="0" t="n">
        <v>2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f aca="false">SUM(DR26:EX26)</f>
        <v>50</v>
      </c>
      <c r="EZ26" s="0" t="n">
        <v>0</v>
      </c>
      <c r="FA26" s="0" t="n">
        <v>0</v>
      </c>
      <c r="FB26" s="0" t="n">
        <v>1</v>
      </c>
      <c r="FC26" s="0" t="n">
        <v>0</v>
      </c>
      <c r="FD26" s="0" t="n">
        <v>0</v>
      </c>
      <c r="FE26" s="0" t="n">
        <v>1</v>
      </c>
      <c r="FF26" s="0" t="n">
        <f aca="false">SUM(EZ26:FE26)</f>
        <v>2</v>
      </c>
      <c r="FG26" s="0" t="n">
        <f aca="false">(FF26+EY26+DQ26+DC23)</f>
        <v>83</v>
      </c>
      <c r="FH26" s="0" t="n">
        <v>12</v>
      </c>
      <c r="FI26" s="0" t="n">
        <v>4</v>
      </c>
      <c r="FJ26" s="0" t="n">
        <v>3</v>
      </c>
      <c r="FK26" s="0" t="n">
        <v>2</v>
      </c>
      <c r="FL26" s="0" t="n">
        <v>2</v>
      </c>
      <c r="FM26" s="0" t="n">
        <v>2</v>
      </c>
      <c r="FN26" s="0" t="n">
        <v>2</v>
      </c>
      <c r="FO26" s="0" t="n">
        <v>6</v>
      </c>
      <c r="FP26" s="0" t="n">
        <f aca="false">SUM(FI26:FO26)</f>
        <v>21</v>
      </c>
      <c r="FQ26" s="0" t="n">
        <v>0</v>
      </c>
      <c r="FR26" s="0" t="n">
        <f aca="false">IF($G26&lt;=50,$FQ26+0,IF(AND($G26&lt;60,$G26&gt;50),$FQ26+1,IF(AND($G26&lt;70,$G26&gt;60),$FQ26+2,IF(AND($G26&lt;80,$G26&gt;70),$FQ26+3,IF(AND($G26&lt;90,$G26&gt;80),$FQ26+4,IF($G26&gt;=90,$FQ26+5,""))))))</f>
        <v>3</v>
      </c>
      <c r="FS26" s="0" t="n">
        <v>0</v>
      </c>
    </row>
    <row r="27" customFormat="false" ht="15.75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2" t="n">
        <v>19804</v>
      </c>
      <c r="F27" s="2" t="n">
        <v>44427</v>
      </c>
      <c r="G27" s="3" t="n">
        <f aca="false">DATEDIF(E27,F27,"M")/12</f>
        <v>67.3333333333333</v>
      </c>
      <c r="H27" s="0" t="n">
        <v>57</v>
      </c>
      <c r="I27" s="3" t="n">
        <f aca="false">G27-H27</f>
        <v>10.3333333333333</v>
      </c>
      <c r="J27" s="0" t="n">
        <v>0</v>
      </c>
      <c r="K27" s="0" t="n">
        <v>1</v>
      </c>
      <c r="L27" s="0" t="n">
        <v>7</v>
      </c>
      <c r="M27" s="0" t="n">
        <v>0</v>
      </c>
      <c r="N27" s="0" t="n">
        <v>2</v>
      </c>
      <c r="O27" s="0" t="n">
        <v>1</v>
      </c>
      <c r="P27" s="0" t="n">
        <v>0</v>
      </c>
      <c r="Q27" s="0" t="n">
        <v>4</v>
      </c>
      <c r="R27" s="0" t="n">
        <v>3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2</v>
      </c>
      <c r="Y27" s="0" t="n">
        <v>2</v>
      </c>
      <c r="Z27" s="0" t="n">
        <v>0</v>
      </c>
      <c r="AA27" s="0" t="n">
        <v>2</v>
      </c>
      <c r="AB27" s="0" t="n">
        <v>0</v>
      </c>
      <c r="AC27" s="0" t="n">
        <v>0</v>
      </c>
      <c r="AD27" s="0" t="n">
        <v>6</v>
      </c>
      <c r="AE27" s="0" t="n">
        <v>1</v>
      </c>
      <c r="AF27" s="0" t="n">
        <v>0</v>
      </c>
      <c r="AG27" s="0" t="n">
        <v>0</v>
      </c>
      <c r="AH27" s="0" t="n">
        <v>1</v>
      </c>
      <c r="AI27" s="0" t="n">
        <f aca="false">AJ27*ledd!$B$2+AK27*ledd!$B$3+AL27*ledd!$B$4+AM27*ledd!$B$5+AN27*ledd!$B$6+AO27*ledd!$B$7+AP27*ledd!$B$8+AQ27*ledd!$B$9+AR27*ledd!$B$10+AS27*ledd!$B$11+AT27*ledd!$B$12+AU27*ledd!$B$13+AV27*ledd!$B$14+AW27*ledd!$B$15+AX27*ledd!$B$16</f>
        <v>350</v>
      </c>
      <c r="AJ27" s="0" t="n">
        <v>250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100</v>
      </c>
      <c r="AW27" s="0" t="n">
        <v>0</v>
      </c>
      <c r="AX27" s="0" t="n">
        <v>0</v>
      </c>
      <c r="AY27" s="0" t="n">
        <v>3</v>
      </c>
      <c r="AZ27" s="0" t="n">
        <v>3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2</v>
      </c>
      <c r="BF27" s="0" t="n">
        <v>2</v>
      </c>
      <c r="BG27" s="0" t="n">
        <v>1</v>
      </c>
      <c r="BH27" s="0" t="n">
        <v>1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3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v>1</v>
      </c>
      <c r="BT27" s="0" t="n">
        <v>0</v>
      </c>
      <c r="BU27" s="0" t="n">
        <v>2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1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2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f aca="false">SUM(AZ27:CL27)</f>
        <v>23</v>
      </c>
      <c r="CN27" s="0" t="n">
        <v>0</v>
      </c>
      <c r="CO27" s="0" t="n">
        <v>0</v>
      </c>
      <c r="CP27" s="0" t="n">
        <v>1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2</v>
      </c>
      <c r="CV27" s="0" t="n">
        <v>0</v>
      </c>
      <c r="CW27" s="0" t="n">
        <v>1</v>
      </c>
      <c r="CX27" s="0" t="n">
        <v>2</v>
      </c>
      <c r="CY27" s="0" t="n">
        <v>0</v>
      </c>
      <c r="CZ27" s="0" t="n">
        <v>0</v>
      </c>
      <c r="DA27" s="0" t="n">
        <v>2</v>
      </c>
      <c r="DB27" s="0" t="n">
        <v>0</v>
      </c>
      <c r="DC27" s="0" t="n">
        <f aca="false">SUM(CN27:CS27,CU27:DA27)</f>
        <v>8</v>
      </c>
      <c r="DD27" s="0" t="n">
        <v>2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3</v>
      </c>
      <c r="DK27" s="0" t="n">
        <v>1</v>
      </c>
      <c r="DL27" s="0" t="n">
        <v>0</v>
      </c>
      <c r="DM27" s="0" t="n">
        <v>1</v>
      </c>
      <c r="DN27" s="0" t="n">
        <v>0</v>
      </c>
      <c r="DO27" s="0" t="n">
        <v>2</v>
      </c>
      <c r="DP27" s="0" t="n">
        <v>0</v>
      </c>
      <c r="DQ27" s="0" t="n">
        <f aca="false">SUM(DD27:DP27)</f>
        <v>9</v>
      </c>
      <c r="DR27" s="0" t="n">
        <v>2</v>
      </c>
      <c r="DS27" s="0" t="n">
        <v>2</v>
      </c>
      <c r="DT27" s="0" t="n">
        <v>1</v>
      </c>
      <c r="DU27" s="0" t="n">
        <v>2</v>
      </c>
      <c r="DV27" s="0" t="n">
        <v>2</v>
      </c>
      <c r="DW27" s="0" t="n">
        <v>1</v>
      </c>
      <c r="DX27" s="0" t="n">
        <v>1</v>
      </c>
      <c r="DY27" s="0" t="n">
        <v>2</v>
      </c>
      <c r="DZ27" s="0" t="n">
        <v>2</v>
      </c>
      <c r="EA27" s="0" t="n">
        <v>2</v>
      </c>
      <c r="EB27" s="0" t="n">
        <v>2</v>
      </c>
      <c r="EC27" s="0" t="n">
        <v>2</v>
      </c>
      <c r="ED27" s="0" t="n">
        <v>3</v>
      </c>
      <c r="EE27" s="0" t="n">
        <v>1</v>
      </c>
      <c r="EF27" s="0" t="n">
        <v>2</v>
      </c>
      <c r="EG27" s="0" t="n">
        <v>1</v>
      </c>
      <c r="EH27" s="0" t="n">
        <v>1</v>
      </c>
      <c r="EI27" s="0" t="n">
        <v>0</v>
      </c>
      <c r="EJ27" s="0" t="n">
        <v>1</v>
      </c>
      <c r="EK27" s="0" t="n">
        <v>1</v>
      </c>
      <c r="EL27" s="0" t="n">
        <v>0</v>
      </c>
      <c r="EM27" s="0" t="n">
        <v>1</v>
      </c>
      <c r="EN27" s="0" t="n">
        <v>2</v>
      </c>
      <c r="EO27" s="0" t="n">
        <v>1</v>
      </c>
      <c r="EP27" s="0" t="n">
        <v>1</v>
      </c>
      <c r="EQ27" s="0" t="n">
        <v>1</v>
      </c>
      <c r="ER27" s="0" t="n">
        <v>1</v>
      </c>
      <c r="ES27" s="0" t="n">
        <v>2</v>
      </c>
      <c r="ET27" s="0" t="n">
        <v>1</v>
      </c>
      <c r="EU27" s="0" t="n">
        <v>0</v>
      </c>
      <c r="EV27" s="0" t="n">
        <v>0</v>
      </c>
      <c r="EW27" s="0" t="n">
        <v>0</v>
      </c>
      <c r="EX27" s="0" t="n">
        <v>1</v>
      </c>
      <c r="EY27" s="0" t="n">
        <f aca="false">SUM(DR27:EX27)</f>
        <v>42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f aca="false">SUM(EZ27:FE27)</f>
        <v>0</v>
      </c>
      <c r="FG27" s="0" t="n">
        <f aca="false">(FF27+EY27+DQ27+DC24)</f>
        <v>59</v>
      </c>
      <c r="FH27" s="0" t="n">
        <v>3</v>
      </c>
      <c r="FI27" s="0" t="n">
        <v>5</v>
      </c>
      <c r="FJ27" s="0" t="n">
        <v>3</v>
      </c>
      <c r="FK27" s="0" t="n">
        <v>2</v>
      </c>
      <c r="FL27" s="0" t="n">
        <v>2</v>
      </c>
      <c r="FM27" s="0" t="n">
        <v>2</v>
      </c>
      <c r="FN27" s="0" t="n">
        <v>5</v>
      </c>
      <c r="FO27" s="0" t="n">
        <v>6</v>
      </c>
      <c r="FP27" s="0" t="n">
        <f aca="false">SUM(FI27:FO27)</f>
        <v>25</v>
      </c>
      <c r="FQ27" s="0" t="n">
        <v>0</v>
      </c>
      <c r="FR27" s="0" t="n">
        <f aca="false">IF($G27&lt;=50,$FQ27+0,IF(AND($G27&lt;60,$G27&gt;50),$FQ27+1,IF(AND($G27&lt;70,$G27&gt;60),$FQ27+2,IF(AND($G27&lt;80,$G27&gt;70),$FQ27+3,IF(AND($G27&lt;90,$G27&gt;80),$FQ27+4,IF($G27&gt;=90,$FQ27+5,""))))))</f>
        <v>2</v>
      </c>
      <c r="FS27" s="0" t="n">
        <v>1</v>
      </c>
    </row>
    <row r="28" customFormat="false" ht="15.75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0</v>
      </c>
      <c r="E28" s="2" t="n">
        <v>23858</v>
      </c>
      <c r="F28" s="2" t="n">
        <v>44427</v>
      </c>
      <c r="G28" s="3" t="n">
        <f aca="false">DATEDIF(E28,F28,"M")/12</f>
        <v>56.25</v>
      </c>
      <c r="H28" s="0" t="n">
        <v>56</v>
      </c>
      <c r="I28" s="3" t="n">
        <f aca="false">G28-H28</f>
        <v>0.25</v>
      </c>
      <c r="J28" s="0" t="n">
        <v>0</v>
      </c>
      <c r="K28" s="0" t="n">
        <v>2</v>
      </c>
      <c r="L28" s="0" t="n">
        <v>8</v>
      </c>
      <c r="M28" s="0" t="n">
        <v>0</v>
      </c>
      <c r="N28" s="0" t="n">
        <v>2</v>
      </c>
      <c r="O28" s="0" t="n">
        <v>0</v>
      </c>
      <c r="P28" s="0" t="n">
        <v>2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2</v>
      </c>
      <c r="Z28" s="0" t="n">
        <v>0</v>
      </c>
      <c r="AA28" s="0" t="n">
        <v>2</v>
      </c>
      <c r="AB28" s="0" t="n">
        <v>0</v>
      </c>
      <c r="AC28" s="0" t="n">
        <v>0</v>
      </c>
      <c r="AD28" s="0" t="n">
        <v>6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f aca="false">AJ28*ledd!$B$2+AK28*ledd!$B$3+AL28*ledd!$B$4+AM28*ledd!$B$5+AN28*ledd!$B$6+AO28*ledd!$B$7+AP28*ledd!$B$8+AQ28*ledd!$B$9+AR28*ledd!$B$10+AS28*ledd!$B$11+AT28*ledd!$B$12+AU28*ledd!$B$13+AV28*ledd!$B$14+AW28*ledd!$B$15+AX28*ledd!$B$16</f>
        <v>300</v>
      </c>
      <c r="AJ28" s="0" t="n">
        <v>300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4</v>
      </c>
      <c r="AZ28" s="0" t="n">
        <v>4</v>
      </c>
      <c r="BA28" s="0" t="n">
        <v>3</v>
      </c>
      <c r="BB28" s="0" t="n">
        <v>3</v>
      </c>
      <c r="BC28" s="0" t="n">
        <v>3</v>
      </c>
      <c r="BD28" s="0" t="n">
        <v>2</v>
      </c>
      <c r="BE28" s="0" t="n">
        <v>3</v>
      </c>
      <c r="BF28" s="0" t="n">
        <v>3</v>
      </c>
      <c r="BG28" s="0" t="n">
        <v>2</v>
      </c>
      <c r="BH28" s="0" t="n">
        <v>2</v>
      </c>
      <c r="BI28" s="0" t="n">
        <v>2</v>
      </c>
      <c r="BJ28" s="0" t="n">
        <v>1</v>
      </c>
      <c r="BK28" s="0" t="n">
        <v>2</v>
      </c>
      <c r="BL28" s="0" t="n">
        <v>3</v>
      </c>
      <c r="BM28" s="0" t="n">
        <v>3</v>
      </c>
      <c r="BN28" s="0" t="n">
        <v>0</v>
      </c>
      <c r="BO28" s="0" t="n">
        <v>0</v>
      </c>
      <c r="BP28" s="0" t="n">
        <v>1</v>
      </c>
      <c r="BQ28" s="0" t="n">
        <v>0</v>
      </c>
      <c r="BR28" s="0" t="n">
        <v>1</v>
      </c>
      <c r="BS28" s="0" t="n">
        <v>1</v>
      </c>
      <c r="BT28" s="0" t="n">
        <v>1</v>
      </c>
      <c r="BU28" s="0" t="n">
        <v>2</v>
      </c>
      <c r="BV28" s="0" t="n">
        <v>0</v>
      </c>
      <c r="BW28" s="0" t="n">
        <v>0</v>
      </c>
      <c r="BX28" s="0" t="n">
        <v>0</v>
      </c>
      <c r="BY28" s="0" t="n">
        <v>2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2</v>
      </c>
      <c r="CE28" s="0" t="n">
        <v>1</v>
      </c>
      <c r="CF28" s="0" t="n">
        <v>1</v>
      </c>
      <c r="CG28" s="0" t="n">
        <v>2</v>
      </c>
      <c r="CH28" s="0" t="n">
        <v>0</v>
      </c>
      <c r="CI28" s="0" t="n">
        <v>0</v>
      </c>
      <c r="CJ28" s="0" t="n">
        <v>3</v>
      </c>
      <c r="CK28" s="0" t="n">
        <v>4</v>
      </c>
      <c r="CL28" s="0" t="n">
        <v>3</v>
      </c>
      <c r="CM28" s="0" t="n">
        <f aca="false">SUM(AZ28:CL28)</f>
        <v>60</v>
      </c>
      <c r="CN28" s="0" t="n">
        <v>1</v>
      </c>
      <c r="CO28" s="0" t="n">
        <v>1</v>
      </c>
      <c r="CP28" s="0" t="n">
        <v>2</v>
      </c>
      <c r="CQ28" s="0" t="n">
        <v>0</v>
      </c>
      <c r="CR28" s="0" t="n">
        <v>3</v>
      </c>
      <c r="CS28" s="0" t="n">
        <v>0</v>
      </c>
      <c r="CT28" s="0" t="n">
        <v>0</v>
      </c>
      <c r="CU28" s="0" t="n">
        <v>3</v>
      </c>
      <c r="CV28" s="0" t="n">
        <v>1</v>
      </c>
      <c r="CW28" s="0" t="n">
        <v>2</v>
      </c>
      <c r="CX28" s="0" t="n">
        <v>2</v>
      </c>
      <c r="CY28" s="0" t="n">
        <v>3</v>
      </c>
      <c r="CZ28" s="0" t="n">
        <v>1</v>
      </c>
      <c r="DA28" s="0" t="n">
        <v>3</v>
      </c>
      <c r="DB28" s="0" t="n">
        <v>0</v>
      </c>
      <c r="DC28" s="0" t="n">
        <f aca="false">SUM(CN28:CS28,CU28:DA28)</f>
        <v>22</v>
      </c>
      <c r="DD28" s="0" t="n">
        <v>2</v>
      </c>
      <c r="DE28" s="0" t="n">
        <v>2</v>
      </c>
      <c r="DF28" s="0" t="n">
        <v>0</v>
      </c>
      <c r="DG28" s="0" t="n">
        <v>0</v>
      </c>
      <c r="DH28" s="0" t="n">
        <v>1</v>
      </c>
      <c r="DI28" s="0" t="n">
        <v>1</v>
      </c>
      <c r="DJ28" s="0" t="n">
        <v>2</v>
      </c>
      <c r="DK28" s="0" t="n">
        <v>2</v>
      </c>
      <c r="DL28" s="0" t="n">
        <v>0</v>
      </c>
      <c r="DM28" s="0" t="n">
        <v>2</v>
      </c>
      <c r="DN28" s="0" t="n">
        <v>0</v>
      </c>
      <c r="DO28" s="0" t="n">
        <v>4</v>
      </c>
      <c r="DP28" s="0" t="n">
        <v>1</v>
      </c>
      <c r="DQ28" s="0" t="n">
        <f aca="false">SUM(DD28:DP28)</f>
        <v>17</v>
      </c>
      <c r="DR28" s="0" t="n">
        <v>0</v>
      </c>
      <c r="DS28" s="0" t="n">
        <v>3</v>
      </c>
      <c r="DT28" s="0" t="n">
        <v>1</v>
      </c>
      <c r="DU28" s="0" t="n">
        <v>1</v>
      </c>
      <c r="DV28" s="0" t="n">
        <v>1</v>
      </c>
      <c r="DW28" s="0" t="n">
        <v>2</v>
      </c>
      <c r="DX28" s="0" t="n">
        <v>2</v>
      </c>
      <c r="DY28" s="0" t="n">
        <v>2</v>
      </c>
      <c r="DZ28" s="0" t="n">
        <v>2</v>
      </c>
      <c r="EA28" s="0" t="n">
        <v>2</v>
      </c>
      <c r="EB28" s="0" t="n">
        <v>2</v>
      </c>
      <c r="EC28" s="0" t="n">
        <v>1</v>
      </c>
      <c r="ED28" s="0" t="n">
        <v>1</v>
      </c>
      <c r="EE28" s="0" t="n">
        <v>2</v>
      </c>
      <c r="EF28" s="0" t="n">
        <v>2</v>
      </c>
      <c r="EG28" s="0" t="n">
        <v>2</v>
      </c>
      <c r="EH28" s="0" t="n">
        <v>2</v>
      </c>
      <c r="EI28" s="0" t="n">
        <v>1</v>
      </c>
      <c r="EJ28" s="0" t="n">
        <v>1</v>
      </c>
      <c r="EK28" s="0" t="n">
        <v>1</v>
      </c>
      <c r="EL28" s="0" t="n">
        <v>3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1</v>
      </c>
      <c r="EV28" s="0" t="n">
        <v>0</v>
      </c>
      <c r="EW28" s="0" t="n">
        <v>0</v>
      </c>
      <c r="EX28" s="0" t="n">
        <v>1</v>
      </c>
      <c r="EY28" s="0" t="n">
        <f aca="false">SUM(DR28:EX28)</f>
        <v>36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f aca="false">SUM(EZ28:FE28)</f>
        <v>0</v>
      </c>
      <c r="FG28" s="0" t="n">
        <f aca="false">(FF28+EY28+DQ28+DC25)</f>
        <v>74</v>
      </c>
      <c r="FH28" s="0" t="n">
        <v>13</v>
      </c>
      <c r="FI28" s="0" t="n">
        <v>5</v>
      </c>
      <c r="FJ28" s="0" t="n">
        <v>3</v>
      </c>
      <c r="FK28" s="0" t="n">
        <v>5</v>
      </c>
      <c r="FL28" s="0" t="n">
        <v>1</v>
      </c>
      <c r="FM28" s="0" t="n">
        <v>2</v>
      </c>
      <c r="FN28" s="0" t="n">
        <v>3</v>
      </c>
      <c r="FO28" s="0" t="n">
        <v>6</v>
      </c>
      <c r="FP28" s="0" t="n">
        <f aca="false">SUM(FI28:FO28)</f>
        <v>25</v>
      </c>
      <c r="FQ28" s="0" t="n">
        <v>1</v>
      </c>
      <c r="FR28" s="0" t="n">
        <f aca="false">IF($G28&lt;=50,$FQ28+0,IF(AND($G28&lt;60,$G28&gt;50),$FQ28+1,IF(AND($G28&lt;70,$G28&gt;60),$FQ28+2,IF(AND($G28&lt;80,$G28&gt;70),$FQ28+3,IF(AND($G28&lt;90,$G28&gt;80),$FQ28+4,IF($G28&gt;=90,$FQ28+5,""))))))</f>
        <v>2</v>
      </c>
      <c r="FS28" s="0" t="n">
        <v>0</v>
      </c>
    </row>
    <row r="29" customFormat="false" ht="15.75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0</v>
      </c>
      <c r="E29" s="2" t="n">
        <v>22670</v>
      </c>
      <c r="F29" s="2" t="n">
        <v>44428</v>
      </c>
      <c r="G29" s="3" t="n">
        <f aca="false">DATEDIF(E29,F29,"M")/12</f>
        <v>59.5</v>
      </c>
      <c r="H29" s="0" t="n">
        <v>42</v>
      </c>
      <c r="I29" s="3" t="n">
        <f aca="false">G29-H29</f>
        <v>17.5</v>
      </c>
      <c r="J29" s="0" t="n">
        <v>0</v>
      </c>
      <c r="K29" s="0" t="n">
        <v>1</v>
      </c>
      <c r="L29" s="0" t="n">
        <v>8</v>
      </c>
      <c r="M29" s="0" t="n">
        <v>0</v>
      </c>
      <c r="N29" s="0" t="n">
        <v>2</v>
      </c>
      <c r="O29" s="0" t="n">
        <v>1</v>
      </c>
      <c r="P29" s="0" t="n">
        <v>1</v>
      </c>
      <c r="Q29" s="0" t="n">
        <v>2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3</v>
      </c>
      <c r="Y29" s="0" t="n">
        <v>0</v>
      </c>
      <c r="Z29" s="0" t="n">
        <v>0</v>
      </c>
      <c r="AA29" s="0" t="n">
        <v>0</v>
      </c>
      <c r="AC29" s="0" t="n">
        <v>0</v>
      </c>
      <c r="AD29" s="0" t="n">
        <v>6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f aca="false">AJ29*ledd!$B$2+AK29*ledd!$B$3+AL29*ledd!$B$4+AM29*ledd!$B$5+AN29*ledd!$B$6+AO29*ledd!$B$7+AP29*ledd!$B$8+AQ29*ledd!$B$9+AR29*ledd!$B$10+AS29*ledd!$B$11+AT29*ledd!$B$12+AU29*ledd!$B$13+AV29*ledd!$B$14+AW29*ledd!$B$15+AX29*ledd!$B$16</f>
        <v>1216.5</v>
      </c>
      <c r="AJ29" s="0" t="n">
        <v>225</v>
      </c>
      <c r="AK29" s="0" t="n">
        <v>100</v>
      </c>
      <c r="AL29" s="0" t="n">
        <v>0</v>
      </c>
      <c r="AM29" s="0" t="n">
        <v>0</v>
      </c>
      <c r="AN29" s="0" t="n">
        <v>0</v>
      </c>
      <c r="AO29" s="0" t="n">
        <v>40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100</v>
      </c>
      <c r="AX29" s="0" t="n">
        <v>50</v>
      </c>
      <c r="AY29" s="0" t="n">
        <v>4</v>
      </c>
      <c r="AZ29" s="0" t="n">
        <v>2</v>
      </c>
      <c r="BA29" s="0" t="n">
        <v>3</v>
      </c>
      <c r="BB29" s="0" t="n">
        <v>1</v>
      </c>
      <c r="BC29" s="0" t="n">
        <v>2</v>
      </c>
      <c r="BD29" s="0" t="n">
        <v>2</v>
      </c>
      <c r="BE29" s="0" t="n">
        <v>2</v>
      </c>
      <c r="BF29" s="0" t="n">
        <v>2</v>
      </c>
      <c r="BG29" s="0" t="n">
        <v>1</v>
      </c>
      <c r="BH29" s="0" t="n">
        <v>2</v>
      </c>
      <c r="BI29" s="0" t="n">
        <v>3</v>
      </c>
      <c r="BJ29" s="0" t="n">
        <v>3</v>
      </c>
      <c r="BK29" s="0" t="n">
        <v>3</v>
      </c>
      <c r="BL29" s="0" t="n">
        <v>2</v>
      </c>
      <c r="BM29" s="0" t="n">
        <v>2</v>
      </c>
      <c r="BN29" s="0" t="n">
        <v>2</v>
      </c>
      <c r="BO29" s="0" t="n">
        <v>3</v>
      </c>
      <c r="BP29" s="0" t="n">
        <v>3</v>
      </c>
      <c r="BQ29" s="0" t="n">
        <v>3</v>
      </c>
      <c r="BR29" s="0" t="n">
        <v>3</v>
      </c>
      <c r="BS29" s="0" t="n">
        <v>4</v>
      </c>
      <c r="BT29" s="0" t="n">
        <v>4</v>
      </c>
      <c r="BU29" s="0" t="n">
        <v>4</v>
      </c>
      <c r="BV29" s="0" t="n">
        <v>4</v>
      </c>
      <c r="BW29" s="0" t="n">
        <v>4</v>
      </c>
      <c r="BX29" s="0" t="n">
        <v>3</v>
      </c>
      <c r="BY29" s="0" t="n">
        <v>3</v>
      </c>
      <c r="BZ29" s="0" t="n">
        <v>4</v>
      </c>
      <c r="CA29" s="0" t="n">
        <v>4</v>
      </c>
      <c r="CB29" s="0" t="n">
        <v>2</v>
      </c>
      <c r="CC29" s="0" t="n">
        <v>3</v>
      </c>
      <c r="CD29" s="0" t="n">
        <v>3</v>
      </c>
      <c r="CE29" s="0" t="n">
        <v>3</v>
      </c>
      <c r="CF29" s="0" t="n">
        <v>3</v>
      </c>
      <c r="CG29" s="0" t="n">
        <v>1</v>
      </c>
      <c r="CH29" s="0" t="n">
        <v>2</v>
      </c>
      <c r="CI29" s="0" t="n">
        <v>3</v>
      </c>
      <c r="CJ29" s="0" t="n">
        <v>3</v>
      </c>
      <c r="CK29" s="0" t="n">
        <v>2</v>
      </c>
      <c r="CL29" s="0" t="n">
        <v>3</v>
      </c>
      <c r="CM29" s="0" t="n">
        <f aca="false">SUM(AZ29:CL29)</f>
        <v>106</v>
      </c>
      <c r="CN29" s="0" t="n">
        <v>2</v>
      </c>
      <c r="CO29" s="0" t="n">
        <v>0</v>
      </c>
      <c r="CP29" s="0" t="n">
        <v>1</v>
      </c>
      <c r="CQ29" s="0" t="n">
        <v>0</v>
      </c>
      <c r="CR29" s="0" t="n">
        <v>2</v>
      </c>
      <c r="CS29" s="0" t="n">
        <v>2</v>
      </c>
      <c r="CT29" s="0" t="n">
        <v>0</v>
      </c>
      <c r="CU29" s="0" t="n">
        <v>1</v>
      </c>
      <c r="CV29" s="0" t="n">
        <v>2</v>
      </c>
      <c r="CW29" s="0" t="n">
        <v>2</v>
      </c>
      <c r="CX29" s="0" t="n">
        <v>2</v>
      </c>
      <c r="CY29" s="0" t="n">
        <v>3</v>
      </c>
      <c r="CZ29" s="0" t="n">
        <v>1</v>
      </c>
      <c r="DA29" s="0" t="n">
        <v>1</v>
      </c>
      <c r="DB29" s="0" t="n">
        <v>0</v>
      </c>
      <c r="DC29" s="0" t="n">
        <f aca="false">SUM(CN29:CS29,CU29:DA29)</f>
        <v>19</v>
      </c>
      <c r="DD29" s="0" t="n">
        <v>1</v>
      </c>
      <c r="DE29" s="0" t="n">
        <v>2</v>
      </c>
      <c r="DF29" s="0" t="n">
        <v>0</v>
      </c>
      <c r="DG29" s="0" t="n">
        <v>0</v>
      </c>
      <c r="DH29" s="0" t="n">
        <v>2</v>
      </c>
      <c r="DI29" s="0" t="n">
        <v>2</v>
      </c>
      <c r="DJ29" s="0" t="n">
        <v>4</v>
      </c>
      <c r="DK29" s="0" t="n">
        <v>2</v>
      </c>
      <c r="DL29" s="0" t="n">
        <v>2</v>
      </c>
      <c r="DM29" s="0" t="n">
        <v>0</v>
      </c>
      <c r="DN29" s="0" t="n">
        <v>2</v>
      </c>
      <c r="DO29" s="0" t="n">
        <v>2</v>
      </c>
      <c r="DP29" s="0" t="n">
        <v>2</v>
      </c>
      <c r="DQ29" s="0" t="n">
        <f aca="false">SUM(DD29:DP29)</f>
        <v>21</v>
      </c>
      <c r="DR29" s="0" t="n">
        <v>2</v>
      </c>
      <c r="DS29" s="0" t="n">
        <v>2</v>
      </c>
      <c r="DT29" s="0" t="n">
        <v>2</v>
      </c>
      <c r="DU29" s="0" t="n">
        <v>3</v>
      </c>
      <c r="DV29" s="0" t="n">
        <v>2</v>
      </c>
      <c r="DW29" s="0" t="n">
        <v>1</v>
      </c>
      <c r="DX29" s="0" t="n">
        <v>0</v>
      </c>
      <c r="DY29" s="0" t="n">
        <v>1</v>
      </c>
      <c r="DZ29" s="0" t="n">
        <v>1</v>
      </c>
      <c r="EA29" s="0" t="n">
        <v>3</v>
      </c>
      <c r="EB29" s="0" t="n">
        <v>2</v>
      </c>
      <c r="EC29" s="0" t="n">
        <v>3</v>
      </c>
      <c r="ED29" s="0" t="n">
        <v>3</v>
      </c>
      <c r="EE29" s="0" t="n">
        <v>2</v>
      </c>
      <c r="EF29" s="0" t="n">
        <v>2</v>
      </c>
      <c r="EG29" s="0" t="n">
        <v>2</v>
      </c>
      <c r="EH29" s="0" t="n">
        <v>2</v>
      </c>
      <c r="EI29" s="0" t="n">
        <v>0</v>
      </c>
      <c r="EJ29" s="0" t="n">
        <v>1</v>
      </c>
      <c r="EK29" s="0" t="n">
        <v>1</v>
      </c>
      <c r="EL29" s="0" t="n">
        <v>1</v>
      </c>
      <c r="EM29" s="0" t="n">
        <v>1</v>
      </c>
      <c r="EN29" s="0" t="n">
        <v>2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f aca="false">SUM(EZ29:FE29)</f>
        <v>0</v>
      </c>
      <c r="FG29" s="0" t="n">
        <f aca="false">(FF29+EY29+DQ29+DC26)</f>
        <v>33</v>
      </c>
      <c r="FH29" s="0" t="n">
        <v>19</v>
      </c>
      <c r="FI29" s="0" t="n">
        <v>5</v>
      </c>
      <c r="FJ29" s="0" t="n">
        <v>3</v>
      </c>
      <c r="FK29" s="0" t="n">
        <v>6</v>
      </c>
      <c r="FL29" s="0" t="n">
        <v>2</v>
      </c>
      <c r="FM29" s="0" t="n">
        <v>2</v>
      </c>
      <c r="FN29" s="0" t="n">
        <v>5</v>
      </c>
      <c r="FO29" s="0" t="n">
        <v>6</v>
      </c>
      <c r="FP29" s="0" t="n">
        <f aca="false">SUM(FI29:FO29)</f>
        <v>29</v>
      </c>
      <c r="FQ29" s="0" t="n">
        <v>0</v>
      </c>
      <c r="FR29" s="0" t="n">
        <f aca="false">IF($G29&lt;=50,$FQ29+0,IF(AND($G29&lt;60,$G29&gt;50),$FQ29+1,IF(AND($G29&lt;70,$G29&gt;60),$FQ29+2,IF(AND($G29&lt;80,$G29&gt;70),$FQ29+3,IF(AND($G29&lt;90,$G29&gt;80),$FQ29+4,IF($G29&gt;=90,$FQ29+5,""))))))</f>
        <v>1</v>
      </c>
      <c r="FS29" s="0" t="n">
        <v>1</v>
      </c>
    </row>
    <row r="30" customFormat="false" ht="15.75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0</v>
      </c>
      <c r="E30" s="2" t="n">
        <v>15824</v>
      </c>
      <c r="F30" s="2" t="n">
        <v>44428</v>
      </c>
      <c r="G30" s="3" t="n">
        <f aca="false">DATEDIF(E30,F30,"M")/12</f>
        <v>78.25</v>
      </c>
      <c r="H30" s="0" t="n">
        <v>60</v>
      </c>
      <c r="I30" s="3" t="n">
        <f aca="false">G30-H30</f>
        <v>18.25</v>
      </c>
      <c r="J30" s="0" t="n">
        <v>0</v>
      </c>
      <c r="K30" s="0" t="n">
        <v>5</v>
      </c>
      <c r="L30" s="0" t="n">
        <v>0</v>
      </c>
      <c r="M30" s="0" t="n">
        <v>3</v>
      </c>
      <c r="O30" s="0" t="n">
        <v>3</v>
      </c>
      <c r="P30" s="0" t="n">
        <v>4</v>
      </c>
      <c r="Q30" s="0" t="n">
        <v>2</v>
      </c>
      <c r="R30" s="0" t="n">
        <v>1</v>
      </c>
      <c r="S30" s="0" t="n">
        <v>1</v>
      </c>
      <c r="T30" s="0" t="n">
        <v>1</v>
      </c>
      <c r="U30" s="0" t="n">
        <v>0</v>
      </c>
      <c r="V30" s="0" t="n">
        <v>1</v>
      </c>
      <c r="W30" s="0" t="n">
        <v>1</v>
      </c>
      <c r="X30" s="0" t="n">
        <v>2</v>
      </c>
      <c r="Y30" s="0" t="n">
        <v>2</v>
      </c>
      <c r="Z30" s="0" t="n">
        <v>1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1</v>
      </c>
      <c r="AI30" s="0" t="n">
        <f aca="false">AJ30*ledd!$B$2+AK30*ledd!$B$3+AL30*ledd!$B$4+AM30*ledd!$B$5+AN30*ledd!$B$6+AO30*ledd!$B$7+AP30*ledd!$B$8+AQ30*ledd!$B$9+AR30*ledd!$B$10+AS30*ledd!$B$11+AT30*ledd!$B$12+AU30*ledd!$B$13+AV30*ledd!$B$14+AW30*ledd!$B$15+AX30*ledd!$B$16</f>
        <v>1600</v>
      </c>
      <c r="AJ30" s="0" t="n">
        <v>700</v>
      </c>
      <c r="AK30" s="0" t="n">
        <v>200</v>
      </c>
      <c r="AL30" s="0" t="n">
        <v>0</v>
      </c>
      <c r="AM30" s="0" t="n">
        <v>300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600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4</v>
      </c>
      <c r="AZ30" s="0" t="n">
        <v>3</v>
      </c>
      <c r="BA30" s="0" t="n">
        <v>3</v>
      </c>
      <c r="BB30" s="0" t="n">
        <v>3</v>
      </c>
      <c r="BC30" s="0" t="n">
        <v>3</v>
      </c>
      <c r="BD30" s="0" t="n">
        <v>2</v>
      </c>
      <c r="BE30" s="0" t="n">
        <v>2</v>
      </c>
      <c r="BF30" s="0" t="n">
        <v>2</v>
      </c>
      <c r="BG30" s="0" t="n">
        <v>3</v>
      </c>
      <c r="BH30" s="0" t="n">
        <v>3</v>
      </c>
      <c r="BI30" s="0" t="n">
        <v>3</v>
      </c>
      <c r="BJ30" s="0" t="n">
        <v>2</v>
      </c>
      <c r="BK30" s="0" t="n">
        <v>2</v>
      </c>
      <c r="BL30" s="0" t="n">
        <v>3</v>
      </c>
      <c r="BM30" s="0" t="n">
        <v>3</v>
      </c>
      <c r="BN30" s="0" t="n">
        <v>1</v>
      </c>
      <c r="BO30" s="0" t="n">
        <v>3</v>
      </c>
      <c r="BP30" s="0" t="n">
        <v>1</v>
      </c>
      <c r="BQ30" s="0" t="n">
        <v>1</v>
      </c>
      <c r="BR30" s="0" t="n">
        <v>0</v>
      </c>
      <c r="BS30" s="0" t="n">
        <v>2</v>
      </c>
      <c r="BT30" s="0" t="n">
        <v>0</v>
      </c>
      <c r="BU30" s="0" t="n">
        <v>2</v>
      </c>
      <c r="BV30" s="0" t="n">
        <v>0</v>
      </c>
      <c r="BW30" s="0" t="n">
        <v>0</v>
      </c>
      <c r="BX30" s="0" t="n">
        <v>0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  <c r="CD30" s="0" t="n">
        <v>3</v>
      </c>
      <c r="CE30" s="0" t="n">
        <v>1</v>
      </c>
      <c r="CF30" s="0" t="n">
        <v>1</v>
      </c>
      <c r="CG30" s="0" t="n">
        <v>1</v>
      </c>
      <c r="CH30" s="0" t="n">
        <v>0</v>
      </c>
      <c r="CI30" s="0" t="n">
        <v>0</v>
      </c>
      <c r="CJ30" s="0" t="n">
        <v>2</v>
      </c>
      <c r="CK30" s="0" t="n">
        <v>2</v>
      </c>
      <c r="CL30" s="0" t="n">
        <v>1</v>
      </c>
      <c r="CM30" s="0" t="n">
        <f aca="false">SUM(AZ30:CL30)</f>
        <v>60</v>
      </c>
      <c r="CN30" s="0" t="n">
        <v>1</v>
      </c>
      <c r="CO30" s="0" t="n">
        <v>1</v>
      </c>
      <c r="CP30" s="0" t="n">
        <v>0</v>
      </c>
      <c r="CQ30" s="0" t="n">
        <v>0</v>
      </c>
      <c r="CR30" s="0" t="n">
        <v>2</v>
      </c>
      <c r="CS30" s="0" t="n">
        <v>0</v>
      </c>
      <c r="CT30" s="0" t="n">
        <v>0</v>
      </c>
      <c r="CU30" s="0" t="n">
        <v>3</v>
      </c>
      <c r="CV30" s="0" t="n">
        <v>0</v>
      </c>
      <c r="CW30" s="0" t="n">
        <v>3</v>
      </c>
      <c r="CX30" s="0" t="n">
        <v>3</v>
      </c>
      <c r="CY30" s="0" t="n">
        <v>2</v>
      </c>
      <c r="CZ30" s="0" t="n">
        <v>3</v>
      </c>
      <c r="DA30" s="0" t="n">
        <v>2</v>
      </c>
      <c r="DB30" s="0" t="n">
        <v>0</v>
      </c>
      <c r="DC30" s="0" t="n">
        <f aca="false">SUM(CN30:CS30,CU30:DA30)</f>
        <v>20</v>
      </c>
      <c r="DD30" s="0" t="n">
        <v>1</v>
      </c>
      <c r="DE30" s="0" t="n">
        <v>2</v>
      </c>
      <c r="DF30" s="0" t="n">
        <v>1</v>
      </c>
      <c r="DG30" s="0" t="n">
        <v>0</v>
      </c>
      <c r="DH30" s="0" t="n">
        <v>1</v>
      </c>
      <c r="DI30" s="0" t="n">
        <v>1</v>
      </c>
      <c r="DJ30" s="0" t="n">
        <v>4</v>
      </c>
      <c r="DK30" s="0" t="n">
        <v>2</v>
      </c>
      <c r="DL30" s="0" t="n">
        <v>2</v>
      </c>
      <c r="DM30" s="0" t="n">
        <v>0</v>
      </c>
      <c r="DN30" s="0" t="n">
        <v>3</v>
      </c>
      <c r="DO30" s="0" t="n">
        <v>3</v>
      </c>
      <c r="DP30" s="0" t="n">
        <v>3</v>
      </c>
      <c r="DQ30" s="0" t="n">
        <f aca="false">SUM(DD30:DP30)</f>
        <v>23</v>
      </c>
      <c r="DR30" s="0" t="n">
        <v>1</v>
      </c>
      <c r="DS30" s="0" t="n">
        <v>2</v>
      </c>
      <c r="DT30" s="0" t="n">
        <v>3</v>
      </c>
      <c r="DU30" s="0" t="n">
        <v>2</v>
      </c>
      <c r="DV30" s="0" t="n">
        <v>2</v>
      </c>
      <c r="DW30" s="0" t="n">
        <v>1</v>
      </c>
      <c r="DX30" s="0" t="n">
        <v>1</v>
      </c>
      <c r="DY30" s="0" t="n">
        <v>3</v>
      </c>
      <c r="DZ30" s="0" t="n">
        <v>2</v>
      </c>
      <c r="EA30" s="0" t="n">
        <v>1</v>
      </c>
      <c r="EB30" s="0" t="n">
        <v>1</v>
      </c>
      <c r="EC30" s="0" t="n">
        <v>3</v>
      </c>
      <c r="ED30" s="0" t="n">
        <v>2</v>
      </c>
      <c r="EE30" s="0" t="n">
        <v>1</v>
      </c>
      <c r="EF30" s="0" t="n">
        <v>1</v>
      </c>
      <c r="EG30" s="0" t="n">
        <v>1</v>
      </c>
      <c r="EH30" s="0" t="n">
        <v>1</v>
      </c>
      <c r="EI30" s="0" t="n">
        <v>3</v>
      </c>
      <c r="EJ30" s="0" t="n">
        <v>3</v>
      </c>
      <c r="EK30" s="0" t="n">
        <v>2</v>
      </c>
      <c r="EL30" s="0" t="n">
        <v>4</v>
      </c>
      <c r="EM30" s="0" t="n">
        <v>3</v>
      </c>
      <c r="EN30" s="0" t="n">
        <v>3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f aca="false">SUM(DR30:EX30)</f>
        <v>46</v>
      </c>
      <c r="EZ30" s="0" t="n">
        <v>3</v>
      </c>
      <c r="FA30" s="0" t="n">
        <v>2</v>
      </c>
      <c r="FB30" s="0" t="n">
        <v>2</v>
      </c>
      <c r="FC30" s="0" t="n">
        <v>2</v>
      </c>
      <c r="FD30" s="0" t="n">
        <v>1</v>
      </c>
      <c r="FE30" s="0" t="n">
        <v>0</v>
      </c>
      <c r="FF30" s="0" t="n">
        <f aca="false">SUM(EZ30:FE30)</f>
        <v>10</v>
      </c>
      <c r="FG30" s="0" t="n">
        <f aca="false">(FF30+EY30+DQ30+DC27)</f>
        <v>87</v>
      </c>
      <c r="FH30" s="0" t="n">
        <v>8</v>
      </c>
      <c r="FI30" s="0" t="n">
        <v>2</v>
      </c>
      <c r="FJ30" s="0" t="n">
        <v>3</v>
      </c>
      <c r="FK30" s="0" t="n">
        <v>6</v>
      </c>
      <c r="FL30" s="0" t="n">
        <v>3</v>
      </c>
      <c r="FM30" s="0" t="n">
        <v>2</v>
      </c>
      <c r="FN30" s="0" t="n">
        <v>2</v>
      </c>
      <c r="FO30" s="0" t="n">
        <v>5</v>
      </c>
      <c r="FP30" s="0" t="n">
        <f aca="false">SUM(FI30:FO30)</f>
        <v>23</v>
      </c>
      <c r="FQ30" s="0" t="n">
        <v>1</v>
      </c>
      <c r="FR30" s="0" t="n">
        <f aca="false">IF($G30&lt;=50,$FQ30+0,IF(AND($G30&lt;60,$G30&gt;50),$FQ30+1,IF(AND($G30&lt;70,$G30&gt;60),$FQ30+2,IF(AND($G30&lt;80,$G30&gt;70),$FQ30+3,IF(AND($G30&lt;90,$G30&gt;80),$FQ30+4,IF($G30&gt;=90,$FQ30+5,""))))))</f>
        <v>4</v>
      </c>
      <c r="FS30" s="0" t="n">
        <v>1</v>
      </c>
    </row>
    <row r="31" customFormat="false" ht="15.75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</v>
      </c>
      <c r="E31" s="2" t="n">
        <v>21596</v>
      </c>
      <c r="F31" s="2" t="n">
        <v>44434</v>
      </c>
      <c r="G31" s="3" t="n">
        <f aca="false">DATEDIF(E31,F31,"M")/12</f>
        <v>62.5</v>
      </c>
      <c r="H31" s="0" t="n">
        <v>45</v>
      </c>
      <c r="I31" s="3" t="n">
        <f aca="false">G31-H31</f>
        <v>17.5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2</v>
      </c>
      <c r="O31" s="0" t="n">
        <v>1</v>
      </c>
      <c r="P31" s="0" t="n">
        <v>4</v>
      </c>
      <c r="Q31" s="0" t="n">
        <v>2</v>
      </c>
      <c r="R31" s="0" t="n">
        <v>1</v>
      </c>
      <c r="S31" s="0" t="n">
        <v>1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3</v>
      </c>
      <c r="Y31" s="0" t="n">
        <v>3</v>
      </c>
      <c r="Z31" s="0" t="n">
        <v>0</v>
      </c>
      <c r="AA31" s="0" t="n">
        <v>2</v>
      </c>
      <c r="AB31" s="0" t="n">
        <v>0</v>
      </c>
      <c r="AC31" s="0" t="n">
        <v>6</v>
      </c>
      <c r="AD31" s="0" t="n">
        <v>6</v>
      </c>
      <c r="AE31" s="0" t="n">
        <v>1</v>
      </c>
      <c r="AF31" s="0" t="n">
        <v>0</v>
      </c>
      <c r="AG31" s="0" t="n">
        <v>0</v>
      </c>
      <c r="AH31" s="0" t="n">
        <v>1</v>
      </c>
      <c r="AI31" s="0" t="n">
        <f aca="false">AJ31*ledd!$B$2+AK31*ledd!$B$3+AL31*ledd!$B$4+AM31*ledd!$B$5+AN31*ledd!$B$6+AO31*ledd!$B$7+AP31*ledd!$B$8+AQ31*ledd!$B$9+AR31*ledd!$B$10+AS31*ledd!$B$11+AT31*ledd!$B$12+AU31*ledd!$B$13+AV31*ledd!$B$14+AW31*ledd!$B$15+AX31*ledd!$B$16</f>
        <v>2796.5</v>
      </c>
      <c r="AJ31" s="0" t="n">
        <v>1450</v>
      </c>
      <c r="AK31" s="0" t="n">
        <v>200</v>
      </c>
      <c r="AL31" s="0" t="n">
        <v>0</v>
      </c>
      <c r="AM31" s="0" t="n">
        <v>0</v>
      </c>
      <c r="AN31" s="0" t="n">
        <v>0</v>
      </c>
      <c r="AO31" s="0" t="n">
        <v>24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600</v>
      </c>
      <c r="AU31" s="0" t="n">
        <v>0</v>
      </c>
      <c r="AV31" s="0" t="n">
        <v>0</v>
      </c>
      <c r="AW31" s="0" t="n">
        <v>100</v>
      </c>
      <c r="AX31" s="0" t="n">
        <v>50</v>
      </c>
      <c r="AY31" s="0" t="n">
        <v>4</v>
      </c>
      <c r="AZ31" s="0" t="n">
        <v>3</v>
      </c>
      <c r="BA31" s="0" t="n">
        <v>2</v>
      </c>
      <c r="BB31" s="0" t="n">
        <v>3</v>
      </c>
      <c r="BC31" s="0" t="n">
        <v>3</v>
      </c>
      <c r="BD31" s="0" t="n">
        <v>2</v>
      </c>
      <c r="BE31" s="0" t="n">
        <v>2</v>
      </c>
      <c r="BF31" s="0" t="n">
        <v>2</v>
      </c>
      <c r="BG31" s="0" t="n">
        <v>3</v>
      </c>
      <c r="BH31" s="0" t="n">
        <v>2</v>
      </c>
      <c r="BI31" s="0" t="n">
        <v>3</v>
      </c>
      <c r="BJ31" s="0" t="n">
        <v>1</v>
      </c>
      <c r="BK31" s="0" t="n">
        <v>1</v>
      </c>
      <c r="BL31" s="0" t="n">
        <v>1</v>
      </c>
      <c r="BM31" s="0" t="n">
        <v>3</v>
      </c>
      <c r="BN31" s="0" t="n">
        <v>1</v>
      </c>
      <c r="BO31" s="0" t="n">
        <v>0</v>
      </c>
      <c r="BP31" s="0" t="n">
        <v>2</v>
      </c>
      <c r="BQ31" s="0" t="n">
        <v>1</v>
      </c>
      <c r="BR31" s="0" t="n">
        <v>2</v>
      </c>
      <c r="BS31" s="0" t="n">
        <v>2</v>
      </c>
      <c r="BT31" s="0" t="n">
        <v>1</v>
      </c>
      <c r="BU31" s="0" t="n">
        <v>1</v>
      </c>
      <c r="BV31" s="0" t="n">
        <v>1</v>
      </c>
      <c r="BW31" s="0" t="n">
        <v>1</v>
      </c>
      <c r="BX31" s="0" t="n">
        <v>1</v>
      </c>
      <c r="BY31" s="0" t="n">
        <v>1</v>
      </c>
      <c r="BZ31" s="0" t="n">
        <v>1</v>
      </c>
      <c r="CA31" s="0" t="n">
        <v>1</v>
      </c>
      <c r="CB31" s="0" t="n">
        <v>1</v>
      </c>
      <c r="CC31" s="0" t="n">
        <v>0</v>
      </c>
      <c r="CD31" s="0" t="n">
        <v>1</v>
      </c>
      <c r="CE31" s="0" t="n">
        <v>1</v>
      </c>
      <c r="CF31" s="0" t="n">
        <v>1</v>
      </c>
      <c r="CG31" s="0" t="n">
        <v>2</v>
      </c>
      <c r="CH31" s="0" t="n">
        <v>2</v>
      </c>
      <c r="CI31" s="0" t="n">
        <v>1</v>
      </c>
      <c r="CJ31" s="0" t="n">
        <v>0</v>
      </c>
      <c r="CK31" s="0" t="n">
        <v>2</v>
      </c>
      <c r="CL31" s="0" t="n">
        <v>0</v>
      </c>
      <c r="CM31" s="0" t="n">
        <f aca="false">SUM(AZ31:CL31)</f>
        <v>58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1</v>
      </c>
      <c r="CV31" s="0" t="n">
        <v>0</v>
      </c>
      <c r="CW31" s="0" t="n">
        <v>0</v>
      </c>
      <c r="CX31" s="0" t="n">
        <v>2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f aca="false">SUM(CN31:CS31,CU31:DA31)</f>
        <v>3</v>
      </c>
      <c r="DD31" s="0" t="n">
        <v>4</v>
      </c>
      <c r="DE31" s="0" t="n">
        <v>0</v>
      </c>
      <c r="DF31" s="0" t="n">
        <v>0</v>
      </c>
      <c r="DG31" s="0" t="n">
        <v>0</v>
      </c>
      <c r="DH31" s="0" t="n">
        <v>2</v>
      </c>
      <c r="DI31" s="0" t="n">
        <v>2</v>
      </c>
      <c r="DJ31" s="0" t="n">
        <v>3</v>
      </c>
      <c r="DK31" s="0" t="n">
        <v>4</v>
      </c>
      <c r="DL31" s="0" t="n">
        <v>2</v>
      </c>
      <c r="DM31" s="0" t="n">
        <v>1</v>
      </c>
      <c r="DN31" s="0" t="n">
        <v>2</v>
      </c>
      <c r="DO31" s="0" t="n">
        <v>2</v>
      </c>
      <c r="DP31" s="0" t="n">
        <v>4</v>
      </c>
      <c r="DQ31" s="0" t="n">
        <f aca="false">SUM(DD31:DP31)</f>
        <v>26</v>
      </c>
      <c r="DR31" s="0" t="n">
        <v>4</v>
      </c>
      <c r="DS31" s="0" t="n">
        <v>3</v>
      </c>
      <c r="DT31" s="0" t="n">
        <v>0</v>
      </c>
      <c r="DU31" s="0" t="n">
        <v>0</v>
      </c>
      <c r="DV31" s="0" t="n">
        <v>1</v>
      </c>
      <c r="DW31" s="0" t="n">
        <v>0</v>
      </c>
      <c r="DX31" s="0" t="n">
        <v>0</v>
      </c>
      <c r="DY31" s="0" t="n">
        <v>1</v>
      </c>
      <c r="DZ31" s="0" t="n">
        <v>1</v>
      </c>
      <c r="EA31" s="0" t="n">
        <v>2</v>
      </c>
      <c r="EB31" s="0" t="n">
        <v>1</v>
      </c>
      <c r="EC31" s="0" t="n">
        <v>2</v>
      </c>
      <c r="ED31" s="0" t="n">
        <v>2</v>
      </c>
      <c r="EE31" s="0" t="n">
        <v>1</v>
      </c>
      <c r="EF31" s="0" t="n">
        <v>1</v>
      </c>
      <c r="EG31" s="0" t="n">
        <v>0</v>
      </c>
      <c r="EH31" s="0" t="n">
        <v>0</v>
      </c>
      <c r="EI31" s="0" t="n">
        <v>2</v>
      </c>
      <c r="EJ31" s="0" t="n">
        <v>3</v>
      </c>
      <c r="EK31" s="0" t="n">
        <v>3</v>
      </c>
      <c r="EL31" s="0" t="n">
        <v>4</v>
      </c>
      <c r="EM31" s="0" t="n">
        <v>2</v>
      </c>
      <c r="EN31" s="0" t="n">
        <v>2</v>
      </c>
      <c r="EO31" s="0" t="n">
        <v>2</v>
      </c>
      <c r="EP31" s="0" t="n">
        <v>0</v>
      </c>
      <c r="EQ31" s="0" t="n">
        <v>2</v>
      </c>
      <c r="ER31" s="0" t="n">
        <v>0</v>
      </c>
      <c r="ES31" s="0" t="n">
        <v>1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1</v>
      </c>
      <c r="EY31" s="0" t="n">
        <f aca="false">SUM(DR31:EX31)</f>
        <v>41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f aca="false">SUM(EZ31:FE31)</f>
        <v>0</v>
      </c>
      <c r="FG31" s="0" t="n">
        <f aca="false">(FF31+EY31+DQ31+DC28)</f>
        <v>89</v>
      </c>
      <c r="FH31" s="0" t="n">
        <v>5</v>
      </c>
      <c r="FI31" s="0" t="n">
        <v>2</v>
      </c>
      <c r="FJ31" s="0" t="n">
        <v>3</v>
      </c>
      <c r="FK31" s="0" t="n">
        <v>6</v>
      </c>
      <c r="FL31" s="0" t="n">
        <v>3</v>
      </c>
      <c r="FM31" s="0" t="n">
        <v>2</v>
      </c>
      <c r="FN31" s="0" t="n">
        <v>3</v>
      </c>
      <c r="FO31" s="0" t="n">
        <v>6</v>
      </c>
      <c r="FP31" s="0" t="n">
        <f aca="false">SUM(FI31:FO31)</f>
        <v>25</v>
      </c>
      <c r="FQ31" s="0" t="n">
        <v>1</v>
      </c>
      <c r="FR31" s="0" t="n">
        <f aca="false">IF($G31&lt;=50,$FQ31+0,IF(AND($G31&lt;60,$G31&gt;50),$FQ31+1,IF(AND($G31&lt;70,$G31&gt;60),$FQ31+2,IF(AND($G31&lt;80,$G31&gt;70),$FQ31+3,IF(AND($G31&lt;90,$G31&gt;80),$FQ31+4,IF($G31&gt;=90,$FQ31+5,""))))))</f>
        <v>3</v>
      </c>
      <c r="FS31" s="0" t="n">
        <v>1</v>
      </c>
    </row>
    <row r="32" customFormat="false" ht="15.75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</v>
      </c>
      <c r="E32" s="2" t="n">
        <v>19648</v>
      </c>
      <c r="F32" s="2" t="n">
        <v>44439</v>
      </c>
      <c r="G32" s="3" t="n">
        <f aca="false">DATEDIF(E32,F32,"M")/12</f>
        <v>67.8333333333333</v>
      </c>
      <c r="H32" s="0" t="n">
        <v>61</v>
      </c>
      <c r="I32" s="3" t="n">
        <f aca="false">G32-H32</f>
        <v>6.83333333333333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1</v>
      </c>
      <c r="P32" s="0" t="n">
        <v>0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2</v>
      </c>
      <c r="Y32" s="0" t="n">
        <v>2</v>
      </c>
      <c r="Z32" s="0" t="n">
        <v>0</v>
      </c>
      <c r="AA32" s="0" t="n">
        <v>2</v>
      </c>
      <c r="AB32" s="0" t="n">
        <v>0</v>
      </c>
      <c r="AC32" s="0" t="n">
        <v>1</v>
      </c>
      <c r="AD32" s="0" t="n">
        <v>6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f aca="false">AJ32*ledd!$B$2+AK32*ledd!$B$3+AL32*ledd!$B$4+AM32*ledd!$B$5+AN32*ledd!$B$6+AO32*ledd!$B$7+AP32*ledd!$B$8+AQ32*ledd!$B$9+AR32*ledd!$B$10+AS32*ledd!$B$11+AT32*ledd!$B$12+AU32*ledd!$B$13+AV32*ledd!$B$14+AW32*ledd!$B$15+AX32*ledd!$B$16</f>
        <v>776.5</v>
      </c>
      <c r="AJ32" s="0" t="n">
        <v>375</v>
      </c>
      <c r="AK32" s="0" t="n">
        <v>300</v>
      </c>
      <c r="AL32" s="0" t="n">
        <v>0</v>
      </c>
      <c r="AM32" s="0" t="n">
        <v>0</v>
      </c>
      <c r="AN32" s="0" t="n">
        <v>0</v>
      </c>
      <c r="AO32" s="0" t="n">
        <v>8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50</v>
      </c>
      <c r="AY32" s="0" t="n">
        <v>2</v>
      </c>
      <c r="AZ32" s="0" t="n">
        <v>2</v>
      </c>
      <c r="BA32" s="0" t="n">
        <v>2</v>
      </c>
      <c r="BB32" s="0" t="n">
        <v>1</v>
      </c>
      <c r="BC32" s="0" t="n">
        <v>3</v>
      </c>
      <c r="BD32" s="0" t="n">
        <v>1</v>
      </c>
      <c r="BE32" s="0" t="n">
        <v>1</v>
      </c>
      <c r="BF32" s="0" t="n">
        <v>1</v>
      </c>
      <c r="BG32" s="0" t="n">
        <v>0</v>
      </c>
      <c r="BH32" s="0" t="n">
        <v>0</v>
      </c>
      <c r="BI32" s="0" t="n">
        <v>2</v>
      </c>
      <c r="BJ32" s="0" t="n">
        <v>1</v>
      </c>
      <c r="BK32" s="0" t="n">
        <v>1</v>
      </c>
      <c r="BL32" s="0" t="n">
        <v>2</v>
      </c>
      <c r="BM32" s="0" t="n">
        <v>2</v>
      </c>
      <c r="BN32" s="0" t="n">
        <v>2</v>
      </c>
      <c r="BO32" s="0" t="n">
        <v>1</v>
      </c>
      <c r="BP32" s="0" t="n">
        <v>1</v>
      </c>
      <c r="BQ32" s="0" t="n">
        <v>1</v>
      </c>
      <c r="BR32" s="0" t="n">
        <v>0</v>
      </c>
      <c r="BS32" s="0" t="n">
        <v>1</v>
      </c>
      <c r="BT32" s="0" t="n">
        <v>0</v>
      </c>
      <c r="BU32" s="0" t="n">
        <v>1</v>
      </c>
      <c r="BV32" s="0" t="n">
        <v>0</v>
      </c>
      <c r="BW32" s="0" t="n">
        <v>1</v>
      </c>
      <c r="BX32" s="0" t="n">
        <v>0</v>
      </c>
      <c r="BY32" s="0" t="n">
        <v>0</v>
      </c>
      <c r="BZ32" s="0" t="n">
        <v>0</v>
      </c>
      <c r="CA32" s="0" t="n">
        <v>2</v>
      </c>
      <c r="CB32" s="0" t="n">
        <v>1</v>
      </c>
      <c r="CC32" s="0" t="n">
        <v>0</v>
      </c>
      <c r="CD32" s="0" t="n">
        <v>1</v>
      </c>
      <c r="CE32" s="0" t="n">
        <v>1</v>
      </c>
      <c r="CF32" s="0" t="n">
        <v>1</v>
      </c>
      <c r="CG32" s="0" t="n">
        <v>1</v>
      </c>
      <c r="CH32" s="0" t="n">
        <v>1</v>
      </c>
      <c r="CI32" s="0" t="n">
        <v>0</v>
      </c>
      <c r="CJ32" s="0" t="n">
        <v>2</v>
      </c>
      <c r="CK32" s="0" t="n">
        <v>2</v>
      </c>
      <c r="CL32" s="0" t="n">
        <v>0</v>
      </c>
      <c r="CM32" s="0" t="n">
        <f aca="false">SUM(AZ32:CL32)</f>
        <v>39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1</v>
      </c>
      <c r="CV32" s="0" t="n">
        <v>0</v>
      </c>
      <c r="CW32" s="0" t="n">
        <v>1</v>
      </c>
      <c r="CX32" s="0" t="n">
        <v>0</v>
      </c>
      <c r="CY32" s="0" t="n">
        <v>0</v>
      </c>
      <c r="CZ32" s="0" t="n">
        <v>0</v>
      </c>
      <c r="DA32" s="0" t="n">
        <v>2</v>
      </c>
      <c r="DB32" s="0" t="n">
        <v>0</v>
      </c>
      <c r="DC32" s="0" t="n">
        <f aca="false">SUM(CN32:CS32,CU32:DA32)</f>
        <v>4</v>
      </c>
      <c r="DD32" s="0" t="n">
        <v>0</v>
      </c>
      <c r="DE32" s="0" t="n">
        <v>2</v>
      </c>
      <c r="DF32" s="0" t="n">
        <v>0</v>
      </c>
      <c r="DG32" s="0" t="n">
        <v>1</v>
      </c>
      <c r="DH32" s="0" t="n">
        <v>2</v>
      </c>
      <c r="DI32" s="0" t="n">
        <v>0</v>
      </c>
      <c r="DJ32" s="0" t="n">
        <v>2</v>
      </c>
      <c r="DK32" s="0" t="n">
        <v>2</v>
      </c>
      <c r="DL32" s="0" t="n">
        <v>0</v>
      </c>
      <c r="DM32" s="0" t="n">
        <v>2</v>
      </c>
      <c r="DN32" s="0" t="n">
        <v>0</v>
      </c>
      <c r="DO32" s="0" t="n">
        <v>0</v>
      </c>
      <c r="DP32" s="0" t="n">
        <v>1</v>
      </c>
      <c r="DQ32" s="0" t="n">
        <f aca="false">SUM(DD32:DP32)</f>
        <v>12</v>
      </c>
      <c r="DR32" s="0" t="n">
        <v>0</v>
      </c>
      <c r="DS32" s="0" t="n">
        <v>2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1</v>
      </c>
      <c r="DZ32" s="0" t="n">
        <v>1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2</v>
      </c>
      <c r="EK32" s="0" t="n">
        <v>0</v>
      </c>
      <c r="EL32" s="0" t="n">
        <v>1</v>
      </c>
      <c r="EM32" s="0" t="n">
        <v>2</v>
      </c>
      <c r="EN32" s="0" t="n">
        <v>1</v>
      </c>
      <c r="EO32" s="0" t="n">
        <v>1</v>
      </c>
      <c r="EP32" s="0" t="n">
        <v>1</v>
      </c>
      <c r="EQ32" s="0" t="n">
        <v>1</v>
      </c>
      <c r="ER32" s="0" t="n">
        <v>1</v>
      </c>
      <c r="ES32" s="0" t="n">
        <v>1</v>
      </c>
      <c r="ET32" s="0" t="n">
        <v>1</v>
      </c>
      <c r="EU32" s="0" t="n">
        <v>0</v>
      </c>
      <c r="EV32" s="0" t="n">
        <v>0</v>
      </c>
      <c r="EW32" s="0" t="n">
        <v>0</v>
      </c>
      <c r="EX32" s="0" t="n">
        <v>1</v>
      </c>
      <c r="EY32" s="0" t="n">
        <f aca="false">SUM(DR32:EX32)</f>
        <v>17</v>
      </c>
      <c r="EZ32" s="0" t="n">
        <v>2</v>
      </c>
      <c r="FA32" s="0" t="n">
        <v>2</v>
      </c>
      <c r="FB32" s="0" t="n">
        <v>2</v>
      </c>
      <c r="FC32" s="0" t="n">
        <v>2</v>
      </c>
      <c r="FD32" s="0" t="n">
        <v>1</v>
      </c>
      <c r="FE32" s="0" t="n">
        <v>0</v>
      </c>
      <c r="FF32" s="0" t="n">
        <f aca="false">SUM(EZ32:FE32)</f>
        <v>9</v>
      </c>
      <c r="FG32" s="0" t="n">
        <f aca="false">(FF32+EY32+DQ32+DC29)</f>
        <v>57</v>
      </c>
      <c r="FH32" s="0" t="n">
        <v>6</v>
      </c>
      <c r="FI32" s="0" t="n">
        <v>5</v>
      </c>
      <c r="FJ32" s="0" t="n">
        <v>3</v>
      </c>
      <c r="FK32" s="0" t="n">
        <v>6</v>
      </c>
      <c r="FL32" s="0" t="n">
        <v>3</v>
      </c>
      <c r="FM32" s="0" t="n">
        <v>2</v>
      </c>
      <c r="FN32" s="0" t="n">
        <v>3</v>
      </c>
      <c r="FO32" s="0" t="n">
        <v>6</v>
      </c>
      <c r="FP32" s="0" t="n">
        <f aca="false">SUM(FI32:FO32)</f>
        <v>28</v>
      </c>
      <c r="FQ32" s="0" t="n">
        <v>0</v>
      </c>
      <c r="FR32" s="0" t="n">
        <f aca="false">IF($G32&lt;=50,$FQ32+0,IF(AND($G32&lt;60,$G32&gt;50),$FQ32+1,IF(AND($G32&lt;70,$G32&gt;60),$FQ32+2,IF(AND($G32&lt;80,$G32&gt;70),$FQ32+3,IF(AND($G32&lt;90,$G32&gt;80),$FQ32+4,IF($G32&gt;=90,$FQ32+5,""))))))</f>
        <v>2</v>
      </c>
      <c r="FS32" s="0" t="n">
        <v>0</v>
      </c>
    </row>
    <row r="33" customFormat="false" ht="15.75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</v>
      </c>
      <c r="E33" s="2" t="n">
        <v>16312</v>
      </c>
      <c r="F33" s="2" t="n">
        <v>44452</v>
      </c>
      <c r="G33" s="3" t="n">
        <f aca="false">DATEDIF(E33,F33,"M")/12</f>
        <v>77</v>
      </c>
      <c r="H33" s="0" t="n">
        <v>76</v>
      </c>
      <c r="I33" s="3" t="n">
        <f aca="false">G33-H33</f>
        <v>1</v>
      </c>
      <c r="J33" s="0" t="n">
        <v>0</v>
      </c>
      <c r="K33" s="0" t="n">
        <v>5</v>
      </c>
      <c r="L33" s="0" t="n">
        <v>1</v>
      </c>
      <c r="M33" s="0" t="n">
        <v>0</v>
      </c>
      <c r="N33" s="0" t="n">
        <v>1</v>
      </c>
      <c r="O33" s="0" t="n">
        <v>0</v>
      </c>
      <c r="P33" s="0" t="n">
        <v>4</v>
      </c>
      <c r="Q33" s="0" t="n">
        <v>3</v>
      </c>
      <c r="R33" s="0" t="n">
        <v>2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1</v>
      </c>
      <c r="X33" s="0" t="n">
        <v>0</v>
      </c>
      <c r="Y33" s="0" t="n">
        <v>1</v>
      </c>
      <c r="Z33" s="0" t="n">
        <v>4</v>
      </c>
      <c r="AA33" s="0" t="n">
        <v>0</v>
      </c>
      <c r="AC33" s="0" t="n">
        <v>0</v>
      </c>
      <c r="AD33" s="0" t="n">
        <v>5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f aca="false">AJ33*ledd!$B$2+AK33*ledd!$B$3+AL33*ledd!$B$4+AM33*ledd!$B$5+AN33*ledd!$B$6+AO33*ledd!$B$7+AP33*ledd!$B$8+AQ33*ledd!$B$9+AR33*ledd!$B$10+AS33*ledd!$B$11+AT33*ledd!$B$12+AU33*ledd!$B$13+AV33*ledd!$B$14+AW33*ledd!$B$15+AX33*ledd!$B$16</f>
        <v>175</v>
      </c>
      <c r="AJ33" s="0" t="n">
        <v>100</v>
      </c>
      <c r="AK33" s="0" t="n">
        <v>100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2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3</v>
      </c>
      <c r="BN33" s="0" t="n">
        <v>0</v>
      </c>
      <c r="BO33" s="0" t="n">
        <v>1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f aca="false">SUM(AZ33:CL33)</f>
        <v>5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2</v>
      </c>
      <c r="DA33" s="0" t="n">
        <v>0</v>
      </c>
      <c r="DB33" s="0" t="n">
        <v>0</v>
      </c>
      <c r="DC33" s="0" t="n">
        <f aca="false">SUM(CN33:CS33,CU33:DA33)</f>
        <v>2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2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1</v>
      </c>
      <c r="DP33" s="0" t="n">
        <v>0</v>
      </c>
      <c r="DQ33" s="0" t="n">
        <f aca="false">SUM(DD33:DP33)</f>
        <v>3</v>
      </c>
      <c r="DR33" s="0" t="n">
        <v>1</v>
      </c>
      <c r="DS33" s="0" t="n">
        <v>2</v>
      </c>
      <c r="DT33" s="0" t="n">
        <v>2</v>
      </c>
      <c r="DU33" s="0" t="n">
        <v>2</v>
      </c>
      <c r="DV33" s="0" t="n">
        <v>1</v>
      </c>
      <c r="DW33" s="0" t="n">
        <v>2</v>
      </c>
      <c r="DX33" s="0" t="n">
        <v>1</v>
      </c>
      <c r="DY33" s="0" t="n">
        <v>1</v>
      </c>
      <c r="DZ33" s="0" t="n">
        <v>1</v>
      </c>
      <c r="EA33" s="0" t="n">
        <v>1</v>
      </c>
      <c r="EB33" s="0" t="n">
        <v>1</v>
      </c>
      <c r="EC33" s="0" t="n">
        <v>2</v>
      </c>
      <c r="ED33" s="0" t="n">
        <v>2</v>
      </c>
      <c r="EE33" s="0" t="n">
        <v>2</v>
      </c>
      <c r="EF33" s="0" t="n">
        <v>2</v>
      </c>
      <c r="EG33" s="0" t="n">
        <v>1</v>
      </c>
      <c r="EH33" s="0" t="n">
        <v>2</v>
      </c>
      <c r="EI33" s="0" t="n">
        <v>4</v>
      </c>
      <c r="EJ33" s="0" t="n">
        <v>4</v>
      </c>
      <c r="EK33" s="0" t="n">
        <v>4</v>
      </c>
      <c r="EL33" s="0" t="n">
        <v>4</v>
      </c>
      <c r="EM33" s="0" t="n">
        <v>2</v>
      </c>
      <c r="EN33" s="0" t="n">
        <v>3</v>
      </c>
      <c r="EO33" s="0" t="n">
        <v>0</v>
      </c>
      <c r="EP33" s="0" t="n">
        <v>0</v>
      </c>
      <c r="EQ33" s="0" t="n">
        <v>1</v>
      </c>
      <c r="ER33" s="0" t="n">
        <v>1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f aca="false">SUM(DR33:EX33)</f>
        <v>49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f aca="false">SUM(EZ33:FE33)</f>
        <v>0</v>
      </c>
      <c r="FG33" s="0" t="n">
        <f aca="false">(FF33+EY33+DQ33+DC30)</f>
        <v>72</v>
      </c>
      <c r="FH33" s="0" t="n">
        <v>4</v>
      </c>
      <c r="FI33" s="0" t="n">
        <v>1</v>
      </c>
      <c r="FJ33" s="0" t="n">
        <v>3</v>
      </c>
      <c r="FK33" s="0" t="n">
        <v>4</v>
      </c>
      <c r="FL33" s="0" t="n">
        <v>2</v>
      </c>
      <c r="FM33" s="0" t="n">
        <v>2</v>
      </c>
      <c r="FN33" s="0" t="n">
        <v>3</v>
      </c>
      <c r="FO33" s="0" t="n">
        <v>6</v>
      </c>
      <c r="FP33" s="0" t="n">
        <f aca="false">SUM(FI33:FO33)</f>
        <v>21</v>
      </c>
      <c r="FQ33" s="0" t="n">
        <v>0</v>
      </c>
      <c r="FR33" s="0" t="n">
        <f aca="false">IF($G33&lt;=50,$FQ33+0,IF(AND($G33&lt;60,$G33&gt;50),$FQ33+1,IF(AND($G33&lt;70,$G33&gt;60),$FQ33+2,IF(AND($G33&lt;80,$G33&gt;70),$FQ33+3,IF(AND($G33&lt;90,$G33&gt;80),$FQ33+4,IF($G33&gt;=90,$FQ33+5,""))))))</f>
        <v>3</v>
      </c>
      <c r="FS33" s="0" t="n">
        <v>0</v>
      </c>
    </row>
    <row r="34" customFormat="false" ht="15.75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0</v>
      </c>
      <c r="E34" s="2" t="n">
        <v>21739</v>
      </c>
      <c r="F34" s="2" t="n">
        <v>44453</v>
      </c>
      <c r="G34" s="3" t="n">
        <f aca="false">DATEDIF(E34,F34,"M")/12</f>
        <v>62.1666666666667</v>
      </c>
      <c r="H34" s="0" t="n">
        <v>48</v>
      </c>
      <c r="I34" s="3" t="n">
        <f aca="false">G34-H34</f>
        <v>14.1666666666667</v>
      </c>
      <c r="J34" s="0" t="n">
        <v>0</v>
      </c>
      <c r="K34" s="0" t="n">
        <v>1</v>
      </c>
      <c r="L34" s="0" t="n">
        <v>1</v>
      </c>
      <c r="M34" s="0" t="n">
        <v>0</v>
      </c>
      <c r="N34" s="0" t="n">
        <v>2</v>
      </c>
      <c r="O34" s="0" t="n">
        <v>0</v>
      </c>
      <c r="P34" s="0" t="n">
        <v>4</v>
      </c>
      <c r="Q34" s="0" t="n">
        <v>2</v>
      </c>
      <c r="R34" s="0" t="n">
        <v>1</v>
      </c>
      <c r="S34" s="0" t="n">
        <v>1</v>
      </c>
      <c r="T34" s="0" t="n">
        <v>1</v>
      </c>
      <c r="U34" s="0" t="n">
        <v>0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4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f aca="false">AJ34*ledd!$B$2+AK34*ledd!$B$3+AL34*ledd!$B$4+AM34*ledd!$B$5+AN34*ledd!$B$6+AO34*ledd!$B$7+AP34*ledd!$B$8+AQ34*ledd!$B$9+AR34*ledd!$B$10+AS34*ledd!$B$11+AT34*ledd!$B$12+AU34*ledd!$B$13+AV34*ledd!$B$14+AW34*ledd!$B$15+AX34*ledd!$B$16</f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2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3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1</v>
      </c>
      <c r="BS34" s="0" t="n">
        <v>0</v>
      </c>
      <c r="BT34" s="0" t="n">
        <v>2</v>
      </c>
      <c r="BU34" s="0" t="n">
        <v>1</v>
      </c>
      <c r="BV34" s="0" t="n">
        <v>0</v>
      </c>
      <c r="BW34" s="0" t="n">
        <v>0</v>
      </c>
      <c r="BX34" s="0" t="n">
        <v>3</v>
      </c>
      <c r="BY34" s="0" t="n">
        <v>3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2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2</v>
      </c>
      <c r="CK34" s="0" t="n">
        <v>2</v>
      </c>
      <c r="CL34" s="0" t="n">
        <v>0</v>
      </c>
      <c r="CM34" s="0" t="n">
        <f aca="false">SUM(AZ34:CL34)</f>
        <v>21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2</v>
      </c>
      <c r="CV34" s="0" t="n">
        <v>0</v>
      </c>
      <c r="CW34" s="0" t="n">
        <v>3</v>
      </c>
      <c r="CX34" s="0" t="n">
        <v>0</v>
      </c>
      <c r="CY34" s="0" t="n">
        <v>0</v>
      </c>
      <c r="CZ34" s="0" t="n">
        <v>0</v>
      </c>
      <c r="DA34" s="0" t="n">
        <v>2</v>
      </c>
      <c r="DB34" s="0" t="n">
        <v>0</v>
      </c>
      <c r="DC34" s="0" t="n">
        <f aca="false">SUM(CN34:CS34,CU34:DA34)</f>
        <v>7</v>
      </c>
      <c r="DD34" s="0" t="n">
        <v>0</v>
      </c>
      <c r="DE34" s="0" t="n">
        <v>2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1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1</v>
      </c>
      <c r="DP34" s="0" t="n">
        <v>0</v>
      </c>
      <c r="DQ34" s="0" t="n">
        <f aca="false">SUM(DD34:DP34)</f>
        <v>4</v>
      </c>
      <c r="DR34" s="0" t="n">
        <v>0</v>
      </c>
      <c r="DS34" s="0" t="n">
        <v>2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1</v>
      </c>
      <c r="EK34" s="0" t="n">
        <v>0</v>
      </c>
      <c r="EL34" s="0" t="n">
        <v>1</v>
      </c>
      <c r="EM34" s="0" t="n">
        <v>1</v>
      </c>
      <c r="EN34" s="0" t="n">
        <v>0</v>
      </c>
      <c r="EO34" s="0" t="n">
        <v>1</v>
      </c>
      <c r="EP34" s="0" t="n">
        <v>0</v>
      </c>
      <c r="EQ34" s="0" t="n">
        <v>1</v>
      </c>
      <c r="ER34" s="0" t="n">
        <v>0</v>
      </c>
      <c r="ES34" s="0" t="n">
        <v>1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1</v>
      </c>
      <c r="EY34" s="0" t="n">
        <f aca="false">SUM(DR34:EX34)</f>
        <v>9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f aca="false">SUM(EZ34:FE34)</f>
        <v>0</v>
      </c>
      <c r="FG34" s="0" t="n">
        <f aca="false">(FF34+EY34+DQ34+DC31)</f>
        <v>16</v>
      </c>
      <c r="FH34" s="0" t="n">
        <v>8</v>
      </c>
      <c r="FI34" s="0" t="n">
        <v>4</v>
      </c>
      <c r="FJ34" s="0" t="n">
        <v>3</v>
      </c>
      <c r="FK34" s="0" t="n">
        <v>6</v>
      </c>
      <c r="FL34" s="0" t="n">
        <v>3</v>
      </c>
      <c r="FM34" s="0" t="n">
        <v>2</v>
      </c>
      <c r="FN34" s="0" t="n">
        <v>5</v>
      </c>
      <c r="FO34" s="0" t="n">
        <v>6</v>
      </c>
      <c r="FP34" s="0" t="n">
        <f aca="false">SUM(FI34:FO34)</f>
        <v>29</v>
      </c>
      <c r="FQ34" s="0" t="n">
        <v>0</v>
      </c>
      <c r="FR34" s="0" t="n">
        <f aca="false">IF($G34&lt;=50,$FQ34+0,IF(AND($G34&lt;60,$G34&gt;50),$FQ34+1,IF(AND($G34&lt;70,$G34&gt;60),$FQ34+2,IF(AND($G34&lt;80,$G34&gt;70),$FQ34+3,IF(AND($G34&lt;90,$G34&gt;80),$FQ34+4,IF($G34&gt;=90,$FQ34+5,""))))))</f>
        <v>2</v>
      </c>
      <c r="FS34" s="0" t="n">
        <v>1</v>
      </c>
    </row>
    <row r="35" customFormat="false" ht="15.75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1</v>
      </c>
      <c r="E35" s="2" t="n">
        <v>20199</v>
      </c>
      <c r="F35" s="2" t="n">
        <v>44459</v>
      </c>
      <c r="G35" s="3" t="n">
        <f aca="false">DATEDIF(E35,F35,"M")/12</f>
        <v>66.4166666666667</v>
      </c>
      <c r="H35" s="0" t="n">
        <v>51</v>
      </c>
      <c r="I35" s="3" t="n">
        <f aca="false">G35-H35</f>
        <v>15.4166666666667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2</v>
      </c>
      <c r="P35" s="0" t="n">
        <v>2</v>
      </c>
      <c r="Q35" s="0" t="n">
        <v>2</v>
      </c>
      <c r="R35" s="0" t="n">
        <v>1</v>
      </c>
      <c r="S35" s="0" t="n">
        <v>1</v>
      </c>
      <c r="T35" s="0" t="n">
        <v>0</v>
      </c>
      <c r="U35" s="0" t="n">
        <v>0</v>
      </c>
      <c r="V35" s="0" t="n">
        <v>1</v>
      </c>
      <c r="W35" s="0" t="n">
        <v>1</v>
      </c>
      <c r="X35" s="0" t="n">
        <v>3</v>
      </c>
      <c r="Y35" s="0" t="n">
        <v>1</v>
      </c>
      <c r="Z35" s="0" t="n">
        <v>6</v>
      </c>
      <c r="AA35" s="0" t="n">
        <v>3</v>
      </c>
      <c r="AB35" s="0" t="n">
        <v>6</v>
      </c>
      <c r="AC35" s="0" t="n">
        <v>0</v>
      </c>
      <c r="AD35" s="0" t="n">
        <v>3</v>
      </c>
      <c r="AE35" s="0" t="n">
        <v>1</v>
      </c>
      <c r="AF35" s="0" t="n">
        <v>1</v>
      </c>
      <c r="AG35" s="0" t="n">
        <v>1</v>
      </c>
      <c r="AH35" s="0" t="n">
        <v>0</v>
      </c>
      <c r="AI35" s="0" t="n">
        <f aca="false">AJ35*ledd!$B$2+AK35*ledd!$B$3+AL35*ledd!$B$4+AM35*ledd!$B$5+AN35*ledd!$B$6+AO35*ledd!$B$7+AP35*ledd!$B$8+AQ35*ledd!$B$9+AR35*ledd!$B$10+AS35*ledd!$B$11+AT35*ledd!$B$12+AU35*ledd!$B$13+AV35*ledd!$B$14+AW35*ledd!$B$15+AX35*ledd!$B$16</f>
        <v>1130</v>
      </c>
      <c r="AJ35" s="0" t="n">
        <v>725</v>
      </c>
      <c r="AK35" s="0" t="n">
        <v>100</v>
      </c>
      <c r="AL35" s="0" t="n">
        <v>1000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3</v>
      </c>
      <c r="AZ35" s="0" t="n">
        <v>1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2</v>
      </c>
      <c r="BH35" s="0" t="n">
        <v>0</v>
      </c>
      <c r="BI35" s="0" t="n">
        <v>1</v>
      </c>
      <c r="BJ35" s="0" t="n">
        <v>0</v>
      </c>
      <c r="BK35" s="0" t="n">
        <v>0</v>
      </c>
      <c r="BL35" s="0" t="n">
        <v>4</v>
      </c>
      <c r="BM35" s="0" t="n">
        <v>3</v>
      </c>
      <c r="BN35" s="0" t="n">
        <v>0</v>
      </c>
      <c r="BO35" s="0" t="n">
        <v>0</v>
      </c>
      <c r="BP35" s="0" t="n">
        <v>2</v>
      </c>
      <c r="BQ35" s="0" t="n">
        <v>0</v>
      </c>
      <c r="BR35" s="0" t="n">
        <v>0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2</v>
      </c>
      <c r="CK35" s="0" t="n">
        <v>2</v>
      </c>
      <c r="CL35" s="0" t="n">
        <v>1</v>
      </c>
      <c r="CM35" s="0" t="n">
        <f aca="false">SUM(AZ35:CL35)</f>
        <v>20</v>
      </c>
      <c r="CN35" s="0" t="n">
        <v>1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2</v>
      </c>
      <c r="CX35" s="0" t="n">
        <v>0</v>
      </c>
      <c r="CY35" s="0" t="n">
        <v>0</v>
      </c>
      <c r="CZ35" s="0" t="n">
        <v>0</v>
      </c>
      <c r="DA35" s="0" t="n">
        <v>1</v>
      </c>
      <c r="DB35" s="0" t="n">
        <v>0</v>
      </c>
      <c r="DC35" s="0" t="n">
        <f aca="false">SUM(CN35:CS35,CU35:DA35)</f>
        <v>4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1</v>
      </c>
      <c r="DI35" s="0" t="n">
        <v>0</v>
      </c>
      <c r="DJ35" s="0" t="n">
        <v>4</v>
      </c>
      <c r="DK35" s="0" t="n">
        <v>1</v>
      </c>
      <c r="DL35" s="0" t="n">
        <v>3</v>
      </c>
      <c r="DM35" s="0" t="n">
        <v>3</v>
      </c>
      <c r="DN35" s="0" t="n">
        <v>1</v>
      </c>
      <c r="DO35" s="0" t="n">
        <v>0</v>
      </c>
      <c r="DP35" s="0" t="n">
        <v>3</v>
      </c>
      <c r="DQ35" s="0" t="n">
        <f aca="false">SUM(DD35:DP35)</f>
        <v>16</v>
      </c>
      <c r="DR35" s="0" t="n">
        <v>0</v>
      </c>
      <c r="DS35" s="0" t="n">
        <v>1</v>
      </c>
      <c r="DT35" s="0" t="n">
        <v>2</v>
      </c>
      <c r="DU35" s="0" t="n">
        <v>2</v>
      </c>
      <c r="DV35" s="0" t="n">
        <v>2</v>
      </c>
      <c r="DW35" s="0" t="n">
        <v>2</v>
      </c>
      <c r="DX35" s="0" t="n">
        <v>2</v>
      </c>
      <c r="DY35" s="0" t="n">
        <v>0</v>
      </c>
      <c r="DZ35" s="0" t="n">
        <v>0</v>
      </c>
      <c r="EA35" s="0" t="n">
        <v>1</v>
      </c>
      <c r="EB35" s="0" t="n">
        <v>1</v>
      </c>
      <c r="EC35" s="0" t="n">
        <v>1</v>
      </c>
      <c r="ED35" s="0" t="n">
        <v>3</v>
      </c>
      <c r="EE35" s="0" t="n">
        <v>4</v>
      </c>
      <c r="EF35" s="0" t="n">
        <v>0</v>
      </c>
      <c r="EG35" s="0" t="n">
        <v>0</v>
      </c>
      <c r="EH35" s="0" t="n">
        <v>0</v>
      </c>
      <c r="EI35" s="0" t="n">
        <v>1</v>
      </c>
      <c r="EJ35" s="0" t="n">
        <v>1</v>
      </c>
      <c r="EK35" s="0" t="n">
        <v>0</v>
      </c>
      <c r="EL35" s="0" t="n">
        <v>0</v>
      </c>
      <c r="EM35" s="0" t="n">
        <v>2</v>
      </c>
      <c r="EN35" s="0" t="n">
        <v>1</v>
      </c>
      <c r="EO35" s="0" t="n">
        <v>1</v>
      </c>
      <c r="EP35" s="0" t="n">
        <v>2</v>
      </c>
      <c r="EQ35" s="0" t="n">
        <v>0</v>
      </c>
      <c r="ER35" s="0" t="n">
        <v>1</v>
      </c>
      <c r="ES35" s="0" t="n">
        <v>2</v>
      </c>
      <c r="ET35" s="0" t="n">
        <v>3</v>
      </c>
      <c r="EU35" s="0" t="n">
        <v>0</v>
      </c>
      <c r="EV35" s="0" t="n">
        <v>0</v>
      </c>
      <c r="EW35" s="0" t="n">
        <v>0</v>
      </c>
      <c r="EX35" s="0" t="n">
        <v>2</v>
      </c>
      <c r="EY35" s="0" t="n">
        <f aca="false">SUM(DR35:EX35)</f>
        <v>37</v>
      </c>
      <c r="EZ35" s="0" t="n">
        <v>0</v>
      </c>
      <c r="FA35" s="0" t="n">
        <v>0</v>
      </c>
      <c r="FB35" s="0" t="n">
        <v>1</v>
      </c>
      <c r="FC35" s="0" t="n">
        <v>3</v>
      </c>
      <c r="FD35" s="0" t="n">
        <v>3</v>
      </c>
      <c r="FE35" s="0" t="n">
        <v>1</v>
      </c>
      <c r="FF35" s="0" t="n">
        <f aca="false">SUM(EZ35:FE35)</f>
        <v>8</v>
      </c>
      <c r="FG35" s="0" t="n">
        <f aca="false">(FF35+EY35+DQ35+DC32)</f>
        <v>65</v>
      </c>
      <c r="FH35" s="0" t="n">
        <v>3</v>
      </c>
      <c r="FI35" s="0" t="n">
        <v>3</v>
      </c>
      <c r="FJ35" s="0" t="n">
        <v>3</v>
      </c>
      <c r="FK35" s="0" t="n">
        <v>6</v>
      </c>
      <c r="FL35" s="0" t="n">
        <v>2</v>
      </c>
      <c r="FM35" s="0" t="n">
        <v>2</v>
      </c>
      <c r="FN35" s="0" t="n">
        <v>2</v>
      </c>
      <c r="FO35" s="0" t="n">
        <v>4</v>
      </c>
      <c r="FP35" s="0" t="n">
        <f aca="false">SUM(FI35:FO35)</f>
        <v>22</v>
      </c>
      <c r="FQ35" s="0" t="n">
        <v>0</v>
      </c>
      <c r="FR35" s="0" t="n">
        <f aca="false">IF($G35&lt;=50,$FQ35+0,IF(AND($G35&lt;60,$G35&gt;50),$FQ35+1,IF(AND($G35&lt;70,$G35&gt;60),$FQ35+2,IF(AND($G35&lt;80,$G35&gt;70),$FQ35+3,IF(AND($G35&lt;90,$G35&gt;80),$FQ35+4,IF($G35&gt;=90,$FQ35+5,""))))))</f>
        <v>2</v>
      </c>
      <c r="FS35" s="0" t="n">
        <v>0</v>
      </c>
    </row>
    <row r="36" customFormat="false" ht="15.75" hidden="false" customHeight="false" outlineLevel="0" collapsed="false">
      <c r="A36" s="0" t="n">
        <v>35</v>
      </c>
      <c r="B36" s="0" t="n">
        <v>1</v>
      </c>
      <c r="C36" s="0" t="n">
        <v>1</v>
      </c>
      <c r="D36" s="0" t="n">
        <v>1</v>
      </c>
      <c r="E36" s="2" t="n">
        <v>24589</v>
      </c>
      <c r="F36" s="2" t="n">
        <v>44460</v>
      </c>
      <c r="G36" s="3" t="n">
        <f aca="false">DATEDIF(E36,F36,"M")/12</f>
        <v>54.3333333333333</v>
      </c>
      <c r="H36" s="0" t="n">
        <v>52</v>
      </c>
      <c r="I36" s="3" t="n">
        <f aca="false">G36-H36</f>
        <v>2.33333333333334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3</v>
      </c>
      <c r="O36" s="0" t="n">
        <v>0</v>
      </c>
      <c r="P36" s="0" t="n">
        <v>4</v>
      </c>
      <c r="Q36" s="0" t="n">
        <v>2</v>
      </c>
      <c r="R36" s="0" t="n">
        <v>1</v>
      </c>
      <c r="S36" s="0" t="n">
        <v>1</v>
      </c>
      <c r="T36" s="0" t="n">
        <v>1</v>
      </c>
      <c r="U36" s="0" t="n">
        <v>0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0</v>
      </c>
      <c r="AA36" s="0" t="n">
        <v>1</v>
      </c>
      <c r="AB36" s="0" t="n">
        <v>0</v>
      </c>
      <c r="AC36" s="0" t="n">
        <v>5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AJ36*ledd!$B$2+AK36*ledd!$B$3+AL36*ledd!$B$4+AM36*ledd!$B$5+AN36*ledd!$B$6+AO36*ledd!$B$7+AP36*ledd!$B$8+AQ36*ledd!$B$9+AR36*ledd!$B$10+AS36*ledd!$B$11+AT36*ledd!$B$12+AU36*ledd!$B$13+AV36*ledd!$B$14+AW36*ledd!$B$15+AX36*ledd!$B$16</f>
        <v>105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1.05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2</v>
      </c>
      <c r="AZ36" s="0" t="n">
        <v>0</v>
      </c>
      <c r="BA36" s="0" t="n">
        <v>0</v>
      </c>
      <c r="BB36" s="0" t="n">
        <v>0</v>
      </c>
      <c r="BC36" s="0" t="n">
        <v>3</v>
      </c>
      <c r="BD36" s="0" t="n">
        <v>3</v>
      </c>
      <c r="BE36" s="0" t="n">
        <v>3</v>
      </c>
      <c r="BF36" s="0" t="n">
        <v>3</v>
      </c>
      <c r="BG36" s="0" t="n">
        <v>0</v>
      </c>
      <c r="BH36" s="0" t="n">
        <v>0</v>
      </c>
      <c r="BI36" s="0" t="n">
        <v>2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2</v>
      </c>
      <c r="BQ36" s="0" t="n">
        <v>0</v>
      </c>
      <c r="BR36" s="0" t="n">
        <v>2</v>
      </c>
      <c r="BS36" s="0" t="n">
        <v>0</v>
      </c>
      <c r="BT36" s="0" t="n">
        <v>0</v>
      </c>
      <c r="BU36" s="0" t="n">
        <v>2</v>
      </c>
      <c r="BV36" s="0" t="n">
        <v>2</v>
      </c>
      <c r="BW36" s="0" t="n">
        <v>0</v>
      </c>
      <c r="BX36" s="0" t="n">
        <v>2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2</v>
      </c>
      <c r="CE36" s="0" t="n">
        <v>0</v>
      </c>
      <c r="CF36" s="0" t="n">
        <v>0</v>
      </c>
      <c r="CG36" s="0" t="n">
        <v>2</v>
      </c>
      <c r="CH36" s="0" t="n">
        <v>2</v>
      </c>
      <c r="CI36" s="0" t="n">
        <v>1</v>
      </c>
      <c r="CJ36" s="0" t="n">
        <v>0</v>
      </c>
      <c r="CK36" s="0" t="n">
        <v>1</v>
      </c>
      <c r="CL36" s="0" t="n">
        <v>0</v>
      </c>
      <c r="CM36" s="0" t="n">
        <f aca="false">SUM(AZ36:CL36)</f>
        <v>32</v>
      </c>
      <c r="CN36" s="0" t="n">
        <v>0</v>
      </c>
      <c r="CO36" s="0" t="n">
        <v>0</v>
      </c>
      <c r="CP36" s="0" t="n">
        <v>1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1</v>
      </c>
      <c r="CX36" s="0" t="n">
        <v>0</v>
      </c>
      <c r="CY36" s="0" t="n">
        <v>0</v>
      </c>
      <c r="CZ36" s="0" t="n">
        <v>0</v>
      </c>
      <c r="DA36" s="0" t="n">
        <v>1</v>
      </c>
      <c r="DB36" s="0" t="n">
        <v>0</v>
      </c>
      <c r="DC36" s="0" t="n">
        <f aca="false">SUM(CN36:CS36,CU36:DA36)</f>
        <v>3</v>
      </c>
      <c r="DD36" s="0" t="n">
        <v>1</v>
      </c>
      <c r="DE36" s="0" t="n">
        <v>0</v>
      </c>
      <c r="DF36" s="0" t="n">
        <v>1</v>
      </c>
      <c r="DG36" s="0" t="n">
        <v>1</v>
      </c>
      <c r="DH36" s="0" t="n">
        <v>0</v>
      </c>
      <c r="DI36" s="0" t="n">
        <v>0</v>
      </c>
      <c r="DJ36" s="0" t="n">
        <v>1</v>
      </c>
      <c r="DK36" s="0" t="n">
        <v>0</v>
      </c>
      <c r="DL36" s="0" t="n">
        <v>0</v>
      </c>
      <c r="DM36" s="0" t="n">
        <v>3</v>
      </c>
      <c r="DN36" s="0" t="n">
        <v>1</v>
      </c>
      <c r="DO36" s="0" t="n">
        <v>2</v>
      </c>
      <c r="DP36" s="0" t="n">
        <v>1</v>
      </c>
      <c r="DQ36" s="0" t="n">
        <f aca="false">SUM(DD36:DP36)</f>
        <v>11</v>
      </c>
      <c r="DR36" s="0" t="n">
        <v>1</v>
      </c>
      <c r="DS36" s="0" t="n">
        <v>2</v>
      </c>
      <c r="DT36" s="0" t="n">
        <v>2</v>
      </c>
      <c r="DU36" s="0" t="n">
        <v>2</v>
      </c>
      <c r="DV36" s="0" t="n">
        <v>3</v>
      </c>
      <c r="DW36" s="0" t="n">
        <v>2</v>
      </c>
      <c r="DX36" s="0" t="n">
        <v>3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1</v>
      </c>
      <c r="EJ36" s="0" t="n">
        <v>3</v>
      </c>
      <c r="EK36" s="0" t="n">
        <v>1</v>
      </c>
      <c r="EL36" s="0" t="n">
        <v>1</v>
      </c>
      <c r="EM36" s="0" t="n">
        <v>2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1</v>
      </c>
      <c r="ET36" s="0" t="n">
        <v>3</v>
      </c>
      <c r="EU36" s="0" t="n">
        <v>0</v>
      </c>
      <c r="EV36" s="0" t="n">
        <v>0</v>
      </c>
      <c r="EW36" s="0" t="n">
        <v>0</v>
      </c>
      <c r="EX36" s="0" t="n">
        <v>2</v>
      </c>
      <c r="EY36" s="0" t="n">
        <f aca="false">SUM(DR36:EX36)</f>
        <v>29</v>
      </c>
      <c r="EZ36" s="0" t="n">
        <v>2</v>
      </c>
      <c r="FA36" s="0" t="n">
        <v>2</v>
      </c>
      <c r="FB36" s="0" t="n">
        <v>1</v>
      </c>
      <c r="FC36" s="0" t="n">
        <v>0</v>
      </c>
      <c r="FD36" s="0" t="n">
        <v>0</v>
      </c>
      <c r="FE36" s="0" t="n">
        <v>1</v>
      </c>
      <c r="FF36" s="0" t="n">
        <f aca="false">SUM(EZ36:FE36)</f>
        <v>6</v>
      </c>
      <c r="FG36" s="0" t="n">
        <f aca="false">(FF36+EY36+DQ36+DC33)</f>
        <v>48</v>
      </c>
      <c r="FH36" s="0" t="n">
        <v>6</v>
      </c>
      <c r="FI36" s="0" t="n">
        <v>4</v>
      </c>
      <c r="FJ36" s="0" t="n">
        <v>3</v>
      </c>
      <c r="FK36" s="0" t="n">
        <v>6</v>
      </c>
      <c r="FL36" s="0" t="n">
        <v>3</v>
      </c>
      <c r="FM36" s="0" t="n">
        <v>2</v>
      </c>
      <c r="FN36" s="0" t="n">
        <v>5</v>
      </c>
      <c r="FO36" s="0" t="n">
        <v>6</v>
      </c>
      <c r="FP36" s="0" t="n">
        <f aca="false">SUM(FI36:FO36)</f>
        <v>29</v>
      </c>
      <c r="FQ36" s="0" t="n">
        <v>1</v>
      </c>
      <c r="FR36" s="0" t="n">
        <f aca="false">IF($G36&lt;=50,$FQ36+0,IF(AND($G36&lt;60,$G36&gt;50),$FQ36+1,IF(AND($G36&lt;70,$G36&gt;60),$FQ36+2,IF(AND($G36&lt;80,$G36&gt;70),$FQ36+3,IF(AND($G36&lt;90,$G36&gt;80),$FQ36+4,IF($G36&gt;=90,$FQ36+5,""))))))</f>
        <v>2</v>
      </c>
      <c r="FS36" s="0" t="n">
        <v>1</v>
      </c>
    </row>
    <row r="37" customFormat="false" ht="15.75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0</v>
      </c>
      <c r="E37" s="2" t="n">
        <v>21630</v>
      </c>
      <c r="F37" s="2" t="n">
        <v>44461</v>
      </c>
      <c r="G37" s="3" t="n">
        <f aca="false">DATEDIF(E37,F37,"M")/12</f>
        <v>62.5</v>
      </c>
      <c r="H37" s="0" t="n">
        <v>61</v>
      </c>
      <c r="I37" s="3" t="n">
        <f aca="false">G37-H37</f>
        <v>1.5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2</v>
      </c>
      <c r="O37" s="0" t="n">
        <v>1</v>
      </c>
      <c r="P37" s="0" t="n">
        <v>3</v>
      </c>
      <c r="Q37" s="0" t="n">
        <v>2</v>
      </c>
      <c r="R37" s="0" t="n">
        <v>1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3</v>
      </c>
      <c r="Y37" s="0" t="n">
        <v>3</v>
      </c>
      <c r="Z37" s="0" t="n">
        <v>0</v>
      </c>
      <c r="AA37" s="0" t="n">
        <v>2</v>
      </c>
      <c r="AB37" s="0" t="n">
        <v>0</v>
      </c>
      <c r="AC37" s="0" t="n">
        <v>0</v>
      </c>
      <c r="AD37" s="0" t="n">
        <v>0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f aca="false">AJ37*ledd!$B$2+AK37*ledd!$B$3+AL37*ledd!$B$4+AM37*ledd!$B$5+AN37*ledd!$B$6+AO37*ledd!$B$7+AP37*ledd!$B$8+AQ37*ledd!$B$9+AR37*ledd!$B$10+AS37*ledd!$B$11+AT37*ledd!$B$12+AU37*ledd!$B$13+AV37*ledd!$B$14+AW37*ledd!$B$15+AX37*ledd!$B$16</f>
        <v>100</v>
      </c>
      <c r="AJ37" s="0" t="n">
        <v>100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4</v>
      </c>
      <c r="AZ37" s="0" t="n">
        <v>3</v>
      </c>
      <c r="BA37" s="0" t="n">
        <v>3</v>
      </c>
      <c r="BB37" s="0" t="n">
        <v>4</v>
      </c>
      <c r="BC37" s="0" t="n">
        <v>1</v>
      </c>
      <c r="BD37" s="0" t="n">
        <v>0</v>
      </c>
      <c r="BE37" s="0" t="n">
        <v>3</v>
      </c>
      <c r="BF37" s="0" t="n">
        <v>2</v>
      </c>
      <c r="BG37" s="0" t="n">
        <v>4</v>
      </c>
      <c r="BH37" s="0" t="n">
        <v>4</v>
      </c>
      <c r="BI37" s="0" t="n">
        <v>3</v>
      </c>
      <c r="BJ37" s="0" t="n">
        <v>2</v>
      </c>
      <c r="BK37" s="0" t="n">
        <v>3</v>
      </c>
      <c r="BL37" s="0" t="n">
        <v>4</v>
      </c>
      <c r="BM37" s="0" t="n">
        <v>0</v>
      </c>
      <c r="BN37" s="0" t="n">
        <v>1</v>
      </c>
      <c r="BO37" s="0" t="n">
        <v>0</v>
      </c>
      <c r="BP37" s="0" t="n">
        <v>3</v>
      </c>
      <c r="BQ37" s="0" t="n">
        <v>3</v>
      </c>
      <c r="BR37" s="0" t="n">
        <v>0</v>
      </c>
      <c r="BS37" s="0" t="n">
        <v>3</v>
      </c>
      <c r="BT37" s="0" t="n">
        <v>3</v>
      </c>
      <c r="BU37" s="0" t="n">
        <v>3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3</v>
      </c>
      <c r="CA37" s="0" t="n">
        <v>0</v>
      </c>
      <c r="CB37" s="0" t="n">
        <v>0</v>
      </c>
      <c r="CC37" s="0" t="n">
        <v>3</v>
      </c>
      <c r="CD37" s="0" t="n">
        <v>3</v>
      </c>
      <c r="CE37" s="0" t="n">
        <v>1</v>
      </c>
      <c r="CF37" s="0" t="n">
        <v>3</v>
      </c>
      <c r="CG37" s="0" t="n">
        <v>0</v>
      </c>
      <c r="CH37" s="0" t="n">
        <v>0</v>
      </c>
      <c r="CI37" s="0" t="n">
        <v>3</v>
      </c>
      <c r="CJ37" s="0" t="n">
        <v>3</v>
      </c>
      <c r="CK37" s="0" t="n">
        <v>1</v>
      </c>
      <c r="CL37" s="0" t="n">
        <v>0</v>
      </c>
      <c r="CM37" s="0" t="n">
        <f aca="false">SUM(AZ37:CL37)</f>
        <v>72</v>
      </c>
      <c r="CN37" s="0" t="n">
        <v>1</v>
      </c>
      <c r="CO37" s="0" t="n">
        <v>0</v>
      </c>
      <c r="CP37" s="0" t="n">
        <v>4</v>
      </c>
      <c r="CQ37" s="0" t="n">
        <v>3</v>
      </c>
      <c r="CR37" s="0" t="n">
        <v>3</v>
      </c>
      <c r="CS37" s="0" t="n">
        <v>1</v>
      </c>
      <c r="CT37" s="0" t="n">
        <v>0</v>
      </c>
      <c r="CU37" s="0" t="n">
        <v>3</v>
      </c>
      <c r="CV37" s="0" t="n">
        <v>2</v>
      </c>
      <c r="CW37" s="0" t="n">
        <v>2</v>
      </c>
      <c r="CX37" s="0" t="n">
        <v>3</v>
      </c>
      <c r="CY37" s="0" t="n">
        <v>0</v>
      </c>
      <c r="CZ37" s="0" t="n">
        <v>2</v>
      </c>
      <c r="DA37" s="0" t="n">
        <v>3</v>
      </c>
      <c r="DB37" s="0" t="n">
        <v>0</v>
      </c>
      <c r="DC37" s="0" t="n">
        <f aca="false">SUM(CN37:CS37,CU37:DA37)</f>
        <v>27</v>
      </c>
      <c r="DD37" s="0" t="n">
        <v>0</v>
      </c>
      <c r="DE37" s="0" t="n">
        <v>2</v>
      </c>
      <c r="DF37" s="0" t="n">
        <v>1</v>
      </c>
      <c r="DG37" s="0" t="n">
        <v>0</v>
      </c>
      <c r="DH37" s="0" t="n">
        <v>3</v>
      </c>
      <c r="DI37" s="0" t="n">
        <v>3</v>
      </c>
      <c r="DJ37" s="0" t="n">
        <v>0</v>
      </c>
      <c r="DK37" s="0" t="n">
        <v>3</v>
      </c>
      <c r="DL37" s="0" t="n">
        <v>3</v>
      </c>
      <c r="DM37" s="0" t="n">
        <v>1</v>
      </c>
      <c r="DN37" s="0" t="n">
        <v>2</v>
      </c>
      <c r="DO37" s="0" t="n">
        <v>3</v>
      </c>
      <c r="DP37" s="0" t="n">
        <v>4</v>
      </c>
      <c r="DQ37" s="0" t="n">
        <f aca="false">SUM(DD37:DP37)</f>
        <v>25</v>
      </c>
      <c r="DR37" s="0" t="n">
        <v>1</v>
      </c>
      <c r="DS37" s="0" t="n">
        <v>2</v>
      </c>
      <c r="DT37" s="0" t="n">
        <v>0</v>
      </c>
      <c r="DU37" s="0" t="n">
        <v>0</v>
      </c>
      <c r="DV37" s="0" t="n">
        <v>1</v>
      </c>
      <c r="DW37" s="0" t="n">
        <v>1</v>
      </c>
      <c r="DX37" s="0" t="n">
        <v>1</v>
      </c>
      <c r="DY37" s="0" t="n">
        <v>1</v>
      </c>
      <c r="DZ37" s="0" t="n">
        <v>1</v>
      </c>
      <c r="EA37" s="0" t="n">
        <v>0</v>
      </c>
      <c r="EB37" s="0" t="n">
        <v>0</v>
      </c>
      <c r="EC37" s="0" t="n">
        <v>1</v>
      </c>
      <c r="ED37" s="0" t="n">
        <v>2</v>
      </c>
      <c r="EE37" s="0" t="n">
        <v>1</v>
      </c>
      <c r="EF37" s="0" t="n">
        <v>3</v>
      </c>
      <c r="EG37" s="0" t="n">
        <v>0</v>
      </c>
      <c r="EH37" s="0" t="n">
        <v>2</v>
      </c>
      <c r="EI37" s="0" t="n">
        <v>1</v>
      </c>
      <c r="EJ37" s="0" t="n">
        <v>3</v>
      </c>
      <c r="EK37" s="0" t="n">
        <v>1</v>
      </c>
      <c r="EL37" s="0" t="n">
        <v>3</v>
      </c>
      <c r="EM37" s="0" t="n">
        <v>2</v>
      </c>
      <c r="EN37" s="0" t="n">
        <v>2</v>
      </c>
      <c r="EO37" s="0" t="n">
        <v>1</v>
      </c>
      <c r="EP37" s="0" t="n">
        <v>1</v>
      </c>
      <c r="EQ37" s="0" t="n">
        <v>1</v>
      </c>
      <c r="ER37" s="0" t="n">
        <v>1</v>
      </c>
      <c r="ES37" s="0" t="n">
        <v>3</v>
      </c>
      <c r="ET37" s="0" t="n">
        <v>0</v>
      </c>
      <c r="EU37" s="0" t="n">
        <v>3</v>
      </c>
      <c r="EV37" s="0" t="n">
        <v>3</v>
      </c>
      <c r="EW37" s="0" t="n">
        <v>0</v>
      </c>
      <c r="EX37" s="0" t="n">
        <v>3</v>
      </c>
      <c r="EY37" s="0" t="n">
        <f aca="false">SUM(DR37:EX37)</f>
        <v>45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f aca="false">SUM(EZ37:FE37)</f>
        <v>0</v>
      </c>
      <c r="FG37" s="0" t="n">
        <f aca="false">(FF37+EY37+DQ37+DC34)</f>
        <v>77</v>
      </c>
      <c r="FH37" s="0" t="n">
        <v>19</v>
      </c>
      <c r="FI37" s="0" t="n">
        <v>5</v>
      </c>
      <c r="FJ37" s="0" t="n">
        <v>3</v>
      </c>
      <c r="FK37" s="0" t="n">
        <v>6</v>
      </c>
      <c r="FL37" s="0" t="n">
        <v>3</v>
      </c>
      <c r="FM37" s="0" t="n">
        <v>2</v>
      </c>
      <c r="FN37" s="0" t="n">
        <v>4</v>
      </c>
      <c r="FO37" s="0" t="n">
        <v>6</v>
      </c>
      <c r="FP37" s="0" t="n">
        <f aca="false">SUM(FI37:FO37)</f>
        <v>29</v>
      </c>
      <c r="FQ37" s="0" t="n">
        <v>0</v>
      </c>
      <c r="FR37" s="0" t="n">
        <f aca="false">IF($G37&lt;=50,$FQ37+0,IF(AND($G37&lt;60,$G37&gt;50),$FQ37+1,IF(AND($G37&lt;70,$G37&gt;60),$FQ37+2,IF(AND($G37&lt;80,$G37&gt;70),$FQ37+3,IF(AND($G37&lt;90,$G37&gt;80),$FQ37+4,IF($G37&gt;=90,$FQ37+5,""))))))</f>
        <v>2</v>
      </c>
      <c r="FS37" s="0" t="n">
        <v>1</v>
      </c>
    </row>
    <row r="38" customFormat="false" ht="15.75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1</v>
      </c>
      <c r="E38" s="2" t="n">
        <v>17422</v>
      </c>
      <c r="F38" s="2" t="n">
        <v>44466</v>
      </c>
      <c r="G38" s="3" t="n">
        <f aca="false">DATEDIF(E38,F38,"M")/12</f>
        <v>74</v>
      </c>
      <c r="H38" s="0" t="n">
        <v>63</v>
      </c>
      <c r="I38" s="3" t="n">
        <f aca="false">G38-H38</f>
        <v>11</v>
      </c>
      <c r="J38" s="0" t="n">
        <v>0</v>
      </c>
      <c r="K38" s="0" t="n">
        <v>1</v>
      </c>
      <c r="L38" s="0" t="n">
        <v>8</v>
      </c>
      <c r="M38" s="0" t="n">
        <v>0</v>
      </c>
      <c r="N38" s="0" t="n">
        <v>2</v>
      </c>
      <c r="O38" s="0" t="n">
        <v>1</v>
      </c>
      <c r="P38" s="0" t="n">
        <v>0</v>
      </c>
      <c r="Q38" s="0" t="n">
        <v>4</v>
      </c>
      <c r="R38" s="0" t="n">
        <v>3</v>
      </c>
      <c r="S38" s="0" t="n">
        <v>1</v>
      </c>
      <c r="T38" s="0" t="n">
        <v>1</v>
      </c>
      <c r="U38" s="0" t="n">
        <v>0</v>
      </c>
      <c r="V38" s="0" t="n">
        <v>1</v>
      </c>
      <c r="W38" s="0" t="n">
        <v>1</v>
      </c>
      <c r="X38" s="0" t="n">
        <v>2</v>
      </c>
      <c r="Y38" s="0" t="n">
        <v>1</v>
      </c>
      <c r="Z38" s="0" t="n">
        <v>0</v>
      </c>
      <c r="AA38" s="0" t="n">
        <v>0</v>
      </c>
      <c r="AC38" s="0" t="n">
        <v>0</v>
      </c>
      <c r="AD38" s="0" t="n">
        <v>0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f aca="false">AJ38*ledd!$B$2+AK38*ledd!$B$3+AL38*ledd!$B$4+AM38*ledd!$B$5+AN38*ledd!$B$6+AO38*ledd!$B$7+AP38*ledd!$B$8+AQ38*ledd!$B$9+AR38*ledd!$B$10+AS38*ledd!$B$11+AT38*ledd!$B$12+AU38*ledd!$B$13+AV38*ledd!$B$14+AW38*ledd!$B$15+AX38*ledd!$B$16</f>
        <v>716.5</v>
      </c>
      <c r="AJ38" s="0" t="n">
        <v>400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200</v>
      </c>
      <c r="AU38" s="0" t="n">
        <v>0</v>
      </c>
      <c r="AV38" s="0" t="n">
        <v>0</v>
      </c>
      <c r="AW38" s="0" t="n">
        <v>0</v>
      </c>
      <c r="AX38" s="0" t="n">
        <v>50</v>
      </c>
      <c r="AY38" s="0" t="n">
        <v>3</v>
      </c>
      <c r="AZ38" s="0" t="n">
        <v>1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1</v>
      </c>
      <c r="BM38" s="0" t="n">
        <v>1</v>
      </c>
      <c r="BN38" s="0" t="n">
        <v>0</v>
      </c>
      <c r="BO38" s="0" t="n">
        <v>1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1</v>
      </c>
      <c r="BV38" s="0" t="n">
        <v>1</v>
      </c>
      <c r="BW38" s="0" t="n">
        <v>0</v>
      </c>
      <c r="BX38" s="0" t="n">
        <v>0</v>
      </c>
      <c r="BY38" s="0" t="n">
        <v>1</v>
      </c>
      <c r="BZ38" s="0" t="n">
        <v>0</v>
      </c>
      <c r="CA38" s="0" t="n">
        <v>1</v>
      </c>
      <c r="CB38" s="0" t="n">
        <v>1</v>
      </c>
      <c r="CC38" s="0" t="n">
        <v>0</v>
      </c>
      <c r="CD38" s="0" t="n">
        <v>1</v>
      </c>
      <c r="CE38" s="0" t="n">
        <v>2</v>
      </c>
      <c r="CF38" s="0" t="n">
        <v>0</v>
      </c>
      <c r="CG38" s="0" t="n">
        <v>1</v>
      </c>
      <c r="CH38" s="0" t="n">
        <v>0</v>
      </c>
      <c r="CI38" s="0" t="n">
        <v>0</v>
      </c>
      <c r="CJ38" s="0" t="n">
        <v>0</v>
      </c>
      <c r="CK38" s="0" t="n">
        <v>1</v>
      </c>
      <c r="CL38" s="0" t="n">
        <v>0</v>
      </c>
      <c r="CM38" s="0" t="n">
        <f aca="false">SUM(AZ38:CL38)</f>
        <v>14</v>
      </c>
      <c r="CN38" s="0" t="n">
        <v>1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2</v>
      </c>
      <c r="CW38" s="0" t="n">
        <v>0</v>
      </c>
      <c r="CX38" s="0" t="n">
        <v>1</v>
      </c>
      <c r="CY38" s="0" t="n">
        <v>2</v>
      </c>
      <c r="CZ38" s="0" t="n">
        <v>0</v>
      </c>
      <c r="DA38" s="0" t="n">
        <v>1</v>
      </c>
      <c r="DB38" s="0" t="n">
        <v>0</v>
      </c>
      <c r="DC38" s="0" t="n">
        <f aca="false">SUM(CN38:CS38,CU38:DA38)</f>
        <v>7</v>
      </c>
      <c r="DD38" s="0" t="n">
        <v>2</v>
      </c>
      <c r="DE38" s="0" t="n">
        <v>1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2</v>
      </c>
      <c r="DK38" s="0" t="n">
        <v>0</v>
      </c>
      <c r="DL38" s="0" t="n">
        <v>0</v>
      </c>
      <c r="DM38" s="0" t="n">
        <v>1</v>
      </c>
      <c r="DN38" s="0" t="n">
        <v>0</v>
      </c>
      <c r="DO38" s="0" t="n">
        <v>0</v>
      </c>
      <c r="DP38" s="0" t="n">
        <v>0</v>
      </c>
      <c r="DQ38" s="0" t="n">
        <f aca="false">SUM(DD38:DP38)</f>
        <v>6</v>
      </c>
      <c r="DR38" s="0" t="n">
        <v>2</v>
      </c>
      <c r="DS38" s="0" t="n">
        <v>3</v>
      </c>
      <c r="DT38" s="0" t="n">
        <v>1</v>
      </c>
      <c r="DU38" s="0" t="n">
        <v>1</v>
      </c>
      <c r="DV38" s="0" t="n">
        <v>2</v>
      </c>
      <c r="DW38" s="0" t="n">
        <v>1</v>
      </c>
      <c r="DX38" s="0" t="n">
        <v>1</v>
      </c>
      <c r="DY38" s="0" t="n">
        <v>3</v>
      </c>
      <c r="DZ38" s="0" t="n">
        <v>2</v>
      </c>
      <c r="EA38" s="0" t="n">
        <v>1</v>
      </c>
      <c r="EB38" s="0" t="n">
        <v>2</v>
      </c>
      <c r="EC38" s="0" t="n">
        <v>2</v>
      </c>
      <c r="ED38" s="0" t="n">
        <v>2</v>
      </c>
      <c r="EE38" s="0" t="n">
        <v>1</v>
      </c>
      <c r="EF38" s="0" t="n">
        <v>2</v>
      </c>
      <c r="EG38" s="0" t="n">
        <v>0</v>
      </c>
      <c r="EH38" s="0" t="n">
        <v>1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1</v>
      </c>
      <c r="EO38" s="0" t="n">
        <v>1</v>
      </c>
      <c r="EP38" s="0" t="n">
        <v>0</v>
      </c>
      <c r="EQ38" s="0" t="n">
        <v>1</v>
      </c>
      <c r="ER38" s="0" t="n">
        <v>1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f aca="false">SUM(DR38:EX38)</f>
        <v>31</v>
      </c>
      <c r="EZ38" s="0" t="n">
        <v>1</v>
      </c>
      <c r="FA38" s="0" t="n">
        <v>0</v>
      </c>
      <c r="FB38" s="0" t="n">
        <v>1</v>
      </c>
      <c r="FC38" s="0" t="n">
        <v>0</v>
      </c>
      <c r="FD38" s="0" t="n">
        <v>0</v>
      </c>
      <c r="FE38" s="0" t="n">
        <v>0</v>
      </c>
      <c r="FF38" s="0" t="n">
        <f aca="false">SUM(EZ38:FE38)</f>
        <v>2</v>
      </c>
      <c r="FG38" s="0" t="n">
        <f aca="false">(FF38+EY38+DQ38+DC35)</f>
        <v>43</v>
      </c>
      <c r="FH38" s="0" t="n">
        <v>7</v>
      </c>
      <c r="FI38" s="0" t="n">
        <v>2</v>
      </c>
      <c r="FJ38" s="0" t="n">
        <v>3</v>
      </c>
      <c r="FK38" s="0" t="n">
        <v>5</v>
      </c>
      <c r="FL38" s="0" t="n">
        <v>2</v>
      </c>
      <c r="FM38" s="0" t="n">
        <v>1</v>
      </c>
      <c r="FN38" s="0" t="n">
        <v>2</v>
      </c>
      <c r="FO38" s="0" t="n">
        <v>5</v>
      </c>
      <c r="FP38" s="0" t="n">
        <f aca="false">SUM(FI38:FO38)</f>
        <v>20</v>
      </c>
      <c r="FQ38" s="0" t="n">
        <v>1</v>
      </c>
      <c r="FR38" s="0" t="n">
        <f aca="false">IF($G38&lt;=50,$FQ38+0,IF(AND($G38&lt;60,$G38&gt;50),$FQ38+1,IF(AND($G38&lt;70,$G38&gt;60),$FQ38+2,IF(AND($G38&lt;80,$G38&gt;70),$FQ38+3,IF(AND($G38&lt;90,$G38&gt;80),$FQ38+4,IF($G38&gt;=90,$FQ38+5,""))))))</f>
        <v>4</v>
      </c>
      <c r="FS38" s="0" t="n">
        <v>0</v>
      </c>
    </row>
    <row r="39" customFormat="false" ht="15.75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1</v>
      </c>
      <c r="E39" s="2" t="n">
        <v>23868</v>
      </c>
      <c r="F39" s="2" t="n">
        <v>44471</v>
      </c>
      <c r="G39" s="3" t="n">
        <f aca="false">DATEDIF(E39,F39,"M")/12</f>
        <v>56.3333333333333</v>
      </c>
      <c r="H39" s="0" t="n">
        <v>39</v>
      </c>
      <c r="I39" s="3" t="n">
        <f aca="false">G39-H39</f>
        <v>17.3333333333333</v>
      </c>
      <c r="J39" s="0" t="n">
        <v>0</v>
      </c>
      <c r="K39" s="0" t="n">
        <v>3</v>
      </c>
      <c r="L39" s="0" t="n">
        <v>1</v>
      </c>
      <c r="M39" s="0" t="n">
        <v>2</v>
      </c>
      <c r="N39" s="0" t="n">
        <v>30</v>
      </c>
      <c r="O39" s="0" t="n">
        <v>3</v>
      </c>
      <c r="P39" s="0" t="n">
        <v>1</v>
      </c>
      <c r="Q39" s="0" t="n">
        <v>2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3</v>
      </c>
      <c r="Y39" s="0" t="n">
        <v>0</v>
      </c>
      <c r="AA39" s="0" t="n">
        <v>0</v>
      </c>
      <c r="AC39" s="0" t="n">
        <v>1</v>
      </c>
      <c r="AD39" s="0" t="n">
        <v>5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AJ39*ledd!$B$2+AK39*ledd!$B$3+AL39*ledd!$B$4+AM39*ledd!$B$5+AN39*ledd!$B$6+AO39*ledd!$B$7+AP39*ledd!$B$8+AQ39*ledd!$B$9+AR39*ledd!$B$10+AS39*ledd!$B$11+AT39*ledd!$B$12+AU39*ledd!$B$13+AV39*ledd!$B$14+AW39*ledd!$B$15+AX39*ledd!$B$16</f>
        <v>591.5</v>
      </c>
      <c r="AJ39" s="0" t="n">
        <v>500</v>
      </c>
      <c r="AK39" s="0" t="n">
        <v>100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50</v>
      </c>
      <c r="AY39" s="0" t="n">
        <v>4</v>
      </c>
      <c r="AZ39" s="0" t="n">
        <v>1</v>
      </c>
      <c r="BA39" s="0" t="n">
        <v>2</v>
      </c>
      <c r="BB39" s="0" t="n">
        <v>2</v>
      </c>
      <c r="BC39" s="0" t="n">
        <v>1</v>
      </c>
      <c r="BD39" s="0" t="n">
        <v>1</v>
      </c>
      <c r="BE39" s="0" t="n">
        <v>2</v>
      </c>
      <c r="BF39" s="0" t="n">
        <v>2</v>
      </c>
      <c r="BG39" s="0" t="n">
        <v>1</v>
      </c>
      <c r="BH39" s="0" t="n">
        <v>1</v>
      </c>
      <c r="BI39" s="0" t="n">
        <v>2</v>
      </c>
      <c r="BJ39" s="0" t="n">
        <v>0</v>
      </c>
      <c r="BK39" s="0" t="n">
        <v>2</v>
      </c>
      <c r="BL39" s="0" t="n">
        <v>2</v>
      </c>
      <c r="BM39" s="0" t="n">
        <v>2</v>
      </c>
      <c r="BN39" s="0" t="n">
        <v>2</v>
      </c>
      <c r="BO39" s="0" t="n">
        <v>2</v>
      </c>
      <c r="BP39" s="0" t="n">
        <v>3</v>
      </c>
      <c r="BQ39" s="0" t="n">
        <v>1</v>
      </c>
      <c r="BR39" s="0" t="n">
        <v>2</v>
      </c>
      <c r="BS39" s="0" t="n">
        <v>2</v>
      </c>
      <c r="BT39" s="0" t="n">
        <v>3</v>
      </c>
      <c r="BU39" s="0" t="n">
        <v>3</v>
      </c>
      <c r="BV39" s="0" t="n">
        <v>3</v>
      </c>
      <c r="BW39" s="0" t="n">
        <v>2</v>
      </c>
      <c r="BX39" s="0" t="n">
        <v>2</v>
      </c>
      <c r="BY39" s="0" t="n">
        <v>3</v>
      </c>
      <c r="BZ39" s="0" t="n">
        <v>2</v>
      </c>
      <c r="CA39" s="0" t="n">
        <v>1</v>
      </c>
      <c r="CB39" s="0" t="n">
        <v>2</v>
      </c>
      <c r="CC39" s="0" t="n">
        <v>1</v>
      </c>
      <c r="CD39" s="0" t="n">
        <v>3</v>
      </c>
      <c r="CE39" s="0" t="n">
        <v>3</v>
      </c>
      <c r="CF39" s="0" t="n">
        <v>2</v>
      </c>
      <c r="CG39" s="0" t="n">
        <v>2</v>
      </c>
      <c r="CH39" s="0" t="n">
        <v>2</v>
      </c>
      <c r="CI39" s="0" t="n">
        <v>2</v>
      </c>
      <c r="CJ39" s="0" t="n">
        <v>3</v>
      </c>
      <c r="CK39" s="0" t="n">
        <v>3</v>
      </c>
      <c r="CL39" s="0" t="n">
        <v>3</v>
      </c>
      <c r="CM39" s="0" t="n">
        <f aca="false">SUM(AZ39:CL39)</f>
        <v>78</v>
      </c>
      <c r="CN39" s="0" t="n">
        <v>3</v>
      </c>
      <c r="CO39" s="0" t="n">
        <v>3</v>
      </c>
      <c r="CP39" s="0" t="n">
        <v>3</v>
      </c>
      <c r="CQ39" s="0" t="n">
        <v>2</v>
      </c>
      <c r="CR39" s="0" t="n">
        <v>3</v>
      </c>
      <c r="CS39" s="0" t="n">
        <v>3</v>
      </c>
      <c r="CT39" s="0" t="n">
        <v>0</v>
      </c>
      <c r="CU39" s="0" t="n">
        <v>2</v>
      </c>
      <c r="CV39" s="0" t="n">
        <v>1</v>
      </c>
      <c r="CW39" s="0" t="n">
        <v>1</v>
      </c>
      <c r="CX39" s="0" t="n">
        <v>2</v>
      </c>
      <c r="CY39" s="0" t="n">
        <v>1</v>
      </c>
      <c r="CZ39" s="0" t="n">
        <v>0</v>
      </c>
      <c r="DA39" s="0" t="n">
        <v>3</v>
      </c>
      <c r="DB39" s="0" t="n">
        <v>0</v>
      </c>
      <c r="DC39" s="0" t="n">
        <f aca="false">SUM(CN39:CS39,CU39:DA39)</f>
        <v>27</v>
      </c>
      <c r="DD39" s="0" t="n">
        <v>3</v>
      </c>
      <c r="DE39" s="0" t="n">
        <v>3</v>
      </c>
      <c r="DF39" s="0" t="n">
        <v>1</v>
      </c>
      <c r="DG39" s="0" t="n">
        <v>0</v>
      </c>
      <c r="DH39" s="0" t="n">
        <v>1</v>
      </c>
      <c r="DI39" s="0" t="n">
        <v>1</v>
      </c>
      <c r="DJ39" s="0" t="n">
        <v>2</v>
      </c>
      <c r="DK39" s="0" t="n">
        <v>4</v>
      </c>
      <c r="DL39" s="0" t="n">
        <v>1</v>
      </c>
      <c r="DM39" s="0" t="n">
        <v>0</v>
      </c>
      <c r="DN39" s="0" t="n">
        <v>1</v>
      </c>
      <c r="DO39" s="0" t="n">
        <v>3</v>
      </c>
      <c r="DP39" s="0" t="n">
        <v>0</v>
      </c>
      <c r="DQ39" s="0" t="n">
        <f aca="false">SUM(DD39:DP39)</f>
        <v>20</v>
      </c>
      <c r="DR39" s="0" t="n">
        <v>2</v>
      </c>
      <c r="DS39" s="0" t="n">
        <v>2</v>
      </c>
      <c r="DT39" s="0" t="n">
        <v>0</v>
      </c>
      <c r="DU39" s="0" t="n">
        <v>1</v>
      </c>
      <c r="DV39" s="0" t="n">
        <v>2</v>
      </c>
      <c r="DW39" s="0" t="n">
        <v>1</v>
      </c>
      <c r="DX39" s="0" t="n">
        <v>2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2</v>
      </c>
      <c r="EE39" s="0" t="n">
        <v>0</v>
      </c>
      <c r="EF39" s="0" t="n">
        <v>3</v>
      </c>
      <c r="EG39" s="0" t="n">
        <v>0</v>
      </c>
      <c r="EH39" s="0" t="n">
        <v>0</v>
      </c>
      <c r="EI39" s="0" t="n">
        <v>0</v>
      </c>
      <c r="EJ39" s="0" t="n">
        <v>1</v>
      </c>
      <c r="EK39" s="0" t="n">
        <v>0</v>
      </c>
      <c r="EL39" s="0" t="n">
        <v>1</v>
      </c>
      <c r="EM39" s="0" t="n">
        <v>2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f aca="false">SUM(DR39:EX39)</f>
        <v>19</v>
      </c>
      <c r="EZ39" s="0" t="n">
        <v>1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f aca="false">SUM(EZ39:FE39)</f>
        <v>1</v>
      </c>
      <c r="FG39" s="0" t="n">
        <f aca="false">(FF39+EY39+DQ39+DC36)</f>
        <v>43</v>
      </c>
      <c r="FH39" s="0" t="n">
        <v>19</v>
      </c>
      <c r="FI39" s="0" t="n">
        <v>5</v>
      </c>
      <c r="FJ39" s="0" t="n">
        <v>3</v>
      </c>
      <c r="FK39" s="0" t="n">
        <v>6</v>
      </c>
      <c r="FL39" s="0" t="n">
        <v>2</v>
      </c>
      <c r="FM39" s="0" t="n">
        <v>2</v>
      </c>
      <c r="FN39" s="0" t="n">
        <v>2</v>
      </c>
      <c r="FO39" s="0" t="n">
        <v>6</v>
      </c>
      <c r="FP39" s="0" t="n">
        <f aca="false">SUM(FI39:FO39)</f>
        <v>26</v>
      </c>
      <c r="FQ39" s="0" t="n">
        <v>0</v>
      </c>
      <c r="FR39" s="0" t="n">
        <f aca="false">IF($G39&lt;=50,$FQ39+0,IF(AND($G39&lt;60,$G39&gt;50),$FQ39+1,IF(AND($G39&lt;70,$G39&gt;60),$FQ39+2,IF(AND($G39&lt;80,$G39&gt;70),$FQ39+3,IF(AND($G39&lt;90,$G39&gt;80),$FQ39+4,IF($G39&gt;=90,$FQ39+5,""))))))</f>
        <v>1</v>
      </c>
      <c r="FS39" s="0" t="n">
        <v>1</v>
      </c>
    </row>
    <row r="40" customFormat="false" ht="15.75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1</v>
      </c>
      <c r="E40" s="2" t="n">
        <v>20678</v>
      </c>
      <c r="F40" s="2" t="n">
        <v>44483</v>
      </c>
      <c r="G40" s="3" t="n">
        <f aca="false">DATEDIF(E40,F40,"M")/12</f>
        <v>65.1666666666667</v>
      </c>
      <c r="H40" s="0" t="n">
        <v>54</v>
      </c>
      <c r="I40" s="3" t="n">
        <f aca="false">G40-H40</f>
        <v>11.1666666666667</v>
      </c>
      <c r="J40" s="0" t="n">
        <v>0</v>
      </c>
      <c r="K40" s="0" t="n">
        <v>0</v>
      </c>
      <c r="L40" s="0" t="n">
        <v>8</v>
      </c>
      <c r="M40" s="0" t="n">
        <v>0</v>
      </c>
      <c r="N40" s="0" t="n">
        <v>1</v>
      </c>
      <c r="O40" s="0" t="n">
        <v>0</v>
      </c>
      <c r="P40" s="0" t="n">
        <v>2</v>
      </c>
      <c r="Q40" s="0" t="n">
        <v>2</v>
      </c>
      <c r="R40" s="0" t="n">
        <v>1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2</v>
      </c>
      <c r="Y40" s="0" t="n">
        <v>2</v>
      </c>
      <c r="Z40" s="0" t="n">
        <v>6</v>
      </c>
      <c r="AA40" s="0" t="n">
        <v>2</v>
      </c>
      <c r="AB40" s="0" t="n">
        <v>6</v>
      </c>
      <c r="AC40" s="0" t="n">
        <v>0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f aca="false">AJ40*ledd!$B$2+AK40*ledd!$B$3+AL40*ledd!$B$4+AM40*ledd!$B$5+AN40*ledd!$B$6+AO40*ledd!$B$7+AP40*ledd!$B$8+AQ40*ledd!$B$9+AR40*ledd!$B$10+AS40*ledd!$B$11+AT40*ledd!$B$12+AU40*ledd!$B$13+AV40*ledd!$B$14+AW40*ledd!$B$15+AX40*ledd!$B$16</f>
        <v>431.5</v>
      </c>
      <c r="AJ40" s="0" t="n">
        <v>300</v>
      </c>
      <c r="AK40" s="0" t="n">
        <v>100</v>
      </c>
      <c r="AL40" s="0" t="n">
        <v>0</v>
      </c>
      <c r="AM40" s="0" t="n">
        <v>0</v>
      </c>
      <c r="AN40" s="0" t="n">
        <v>0</v>
      </c>
      <c r="AO40" s="0" t="n">
        <v>2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50</v>
      </c>
      <c r="AY40" s="0" t="n">
        <v>1.5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2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1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1</v>
      </c>
      <c r="CE40" s="0" t="n">
        <v>0</v>
      </c>
      <c r="CF40" s="0" t="n">
        <v>3</v>
      </c>
      <c r="CG40" s="0" t="n">
        <v>0</v>
      </c>
      <c r="CH40" s="0" t="n">
        <v>0</v>
      </c>
      <c r="CI40" s="0" t="n">
        <v>0</v>
      </c>
      <c r="CJ40" s="0" t="n">
        <v>3</v>
      </c>
      <c r="CK40" s="0" t="n">
        <v>1</v>
      </c>
      <c r="CL40" s="0" t="n">
        <v>0</v>
      </c>
      <c r="CM40" s="0" t="n">
        <f aca="false">SUM(AZ40:CL40)</f>
        <v>11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2</v>
      </c>
      <c r="CX40" s="0" t="n">
        <v>3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f aca="false">SUM(CN40:CS40,CU40:DA40)</f>
        <v>7</v>
      </c>
      <c r="DD40" s="0" t="n">
        <v>1</v>
      </c>
      <c r="DE40" s="0" t="n">
        <v>1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1</v>
      </c>
      <c r="DN40" s="0" t="n">
        <v>0</v>
      </c>
      <c r="DO40" s="0" t="n">
        <v>0</v>
      </c>
      <c r="DP40" s="0" t="n">
        <v>0</v>
      </c>
      <c r="DQ40" s="0" t="n">
        <f aca="false">SUM(DD40:DP40)</f>
        <v>3</v>
      </c>
      <c r="DR40" s="0" t="n">
        <v>0</v>
      </c>
      <c r="DS40" s="0" t="n">
        <v>0</v>
      </c>
      <c r="DT40" s="0" t="n">
        <v>1</v>
      </c>
      <c r="DU40" s="0" t="n">
        <v>2</v>
      </c>
      <c r="DV40" s="0" t="n">
        <v>0</v>
      </c>
      <c r="DW40" s="0" t="n">
        <v>0</v>
      </c>
      <c r="DX40" s="0" t="n">
        <v>2</v>
      </c>
      <c r="DY40" s="0" t="n">
        <v>0</v>
      </c>
      <c r="DZ40" s="0" t="n">
        <v>0</v>
      </c>
      <c r="EA40" s="0" t="n">
        <v>1</v>
      </c>
      <c r="EB40" s="0" t="n">
        <v>1</v>
      </c>
      <c r="EC40" s="0" t="n">
        <v>1</v>
      </c>
      <c r="ED40" s="0" t="n">
        <v>2</v>
      </c>
      <c r="EE40" s="0" t="n">
        <v>0</v>
      </c>
      <c r="EF40" s="0" t="n">
        <v>1</v>
      </c>
      <c r="EG40" s="0" t="n">
        <v>2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1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f aca="false">SUM(DR40:EX40)</f>
        <v>17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f aca="false">SUM(EZ40:FE40)</f>
        <v>0</v>
      </c>
      <c r="FG40" s="0" t="n">
        <f aca="false">(FF40+EY40+DQ40+DC37)</f>
        <v>47</v>
      </c>
      <c r="FH40" s="0" t="n">
        <v>6</v>
      </c>
      <c r="FI40" s="0" t="n">
        <v>5</v>
      </c>
      <c r="FJ40" s="0" t="n">
        <v>3</v>
      </c>
      <c r="FK40" s="0" t="n">
        <v>6</v>
      </c>
      <c r="FL40" s="0" t="n">
        <v>3</v>
      </c>
      <c r="FM40" s="0" t="n">
        <v>2</v>
      </c>
      <c r="FN40" s="0" t="n">
        <v>3</v>
      </c>
      <c r="FO40" s="0" t="n">
        <v>6</v>
      </c>
      <c r="FP40" s="0" t="n">
        <f aca="false">SUM(FI40:FO40)</f>
        <v>28</v>
      </c>
      <c r="FQ40" s="0" t="n">
        <v>0</v>
      </c>
      <c r="FR40" s="0" t="n">
        <f aca="false">IF($G40&lt;=50,$FQ40+0,IF(AND($G40&lt;60,$G40&gt;50),$FQ40+1,IF(AND($G40&lt;70,$G40&gt;60),$FQ40+2,IF(AND($G40&lt;80,$G40&gt;70),$FQ40+3,IF(AND($G40&lt;90,$G40&gt;80),$FQ40+4,IF($G40&gt;=90,$FQ40+5,""))))))</f>
        <v>2</v>
      </c>
      <c r="FS40" s="0" t="n">
        <v>1</v>
      </c>
    </row>
    <row r="41" customFormat="false" ht="15.75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1</v>
      </c>
      <c r="E41" s="2" t="n">
        <v>19592</v>
      </c>
      <c r="F41" s="2" t="n">
        <v>44490</v>
      </c>
      <c r="G41" s="3" t="n">
        <f aca="false">DATEDIF(E41,F41,"M")/12</f>
        <v>68.1666666666667</v>
      </c>
      <c r="H41" s="0" t="n">
        <v>59</v>
      </c>
      <c r="I41" s="3" t="n">
        <f aca="false">G41-H41</f>
        <v>9.16666666666667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3</v>
      </c>
      <c r="O41" s="0" t="n">
        <v>4</v>
      </c>
      <c r="P41" s="0" t="n">
        <v>1</v>
      </c>
      <c r="Q41" s="0" t="n">
        <v>4</v>
      </c>
      <c r="R41" s="0" t="n">
        <v>2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1</v>
      </c>
      <c r="X41" s="0" t="n">
        <v>2</v>
      </c>
      <c r="Y41" s="0" t="n">
        <v>1</v>
      </c>
      <c r="Z41" s="0" t="n">
        <v>0</v>
      </c>
      <c r="AA41" s="0" t="n">
        <v>4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f aca="false">AJ41*ledd!$B$2+AK41*ledd!$B$3+AL41*ledd!$B$4+AM41*ledd!$B$5+AN41*ledd!$B$6+AO41*ledd!$B$7+AP41*ledd!$B$8+AQ41*ledd!$B$9+AR41*ledd!$B$10+AS41*ledd!$B$11+AT41*ledd!$B$12+AU41*ledd!$B$13+AV41*ledd!$B$14+AW41*ledd!$B$15+AX41*ledd!$B$16</f>
        <v>1016.5</v>
      </c>
      <c r="AJ41" s="0" t="n">
        <v>725</v>
      </c>
      <c r="AK41" s="0" t="n">
        <v>100</v>
      </c>
      <c r="AL41" s="0" t="n">
        <v>0</v>
      </c>
      <c r="AM41" s="0" t="n">
        <v>0</v>
      </c>
      <c r="AN41" s="0" t="n">
        <v>0</v>
      </c>
      <c r="AO41" s="0" t="n">
        <v>10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50</v>
      </c>
      <c r="AY41" s="0" t="n">
        <v>3</v>
      </c>
      <c r="AZ41" s="0" t="n">
        <v>0</v>
      </c>
      <c r="BA41" s="0" t="n">
        <v>1</v>
      </c>
      <c r="BB41" s="0" t="n">
        <v>0</v>
      </c>
      <c r="BC41" s="0" t="n">
        <v>0</v>
      </c>
      <c r="BD41" s="0" t="n">
        <v>0</v>
      </c>
      <c r="BE41" s="0" t="n">
        <v>2</v>
      </c>
      <c r="BF41" s="0" t="n">
        <v>2</v>
      </c>
      <c r="BG41" s="0" t="n">
        <v>2</v>
      </c>
      <c r="BH41" s="0" t="n">
        <v>2</v>
      </c>
      <c r="BI41" s="0" t="n">
        <v>1</v>
      </c>
      <c r="BJ41" s="0" t="n">
        <v>0</v>
      </c>
      <c r="BK41" s="0" t="n">
        <v>2</v>
      </c>
      <c r="BL41" s="0" t="n">
        <v>2</v>
      </c>
      <c r="BM41" s="0" t="n">
        <v>3</v>
      </c>
      <c r="BN41" s="0" t="n">
        <v>0</v>
      </c>
      <c r="BO41" s="0" t="n">
        <v>1</v>
      </c>
      <c r="BP41" s="0" t="n">
        <v>1</v>
      </c>
      <c r="BQ41" s="0" t="n">
        <v>0</v>
      </c>
      <c r="BR41" s="0" t="n">
        <v>1</v>
      </c>
      <c r="BS41" s="0" t="n">
        <v>0</v>
      </c>
      <c r="BT41" s="0" t="n">
        <v>1</v>
      </c>
      <c r="BU41" s="0" t="n">
        <v>1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1</v>
      </c>
      <c r="CB41" s="0" t="n">
        <v>1</v>
      </c>
      <c r="CC41" s="0" t="n">
        <v>1</v>
      </c>
      <c r="CD41" s="0" t="n">
        <v>2</v>
      </c>
      <c r="CE41" s="0" t="n">
        <v>2</v>
      </c>
      <c r="CF41" s="0" t="n">
        <v>1</v>
      </c>
      <c r="CG41" s="0" t="n">
        <v>1</v>
      </c>
      <c r="CH41" s="0" t="n">
        <v>1</v>
      </c>
      <c r="CI41" s="0" t="n">
        <v>0</v>
      </c>
      <c r="CJ41" s="0" t="n">
        <v>3</v>
      </c>
      <c r="CK41" s="0" t="n">
        <v>3</v>
      </c>
      <c r="CL41" s="0" t="n">
        <v>0</v>
      </c>
      <c r="CM41" s="0" t="n">
        <f aca="false">SUM(AZ41:CL41)</f>
        <v>38</v>
      </c>
      <c r="CN41" s="0" t="n">
        <v>0</v>
      </c>
      <c r="CO41" s="0" t="n">
        <v>1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3</v>
      </c>
      <c r="CV41" s="0" t="n">
        <v>0</v>
      </c>
      <c r="CW41" s="0" t="n">
        <v>2</v>
      </c>
      <c r="CX41" s="0" t="n">
        <v>3</v>
      </c>
      <c r="CY41" s="0" t="n">
        <v>0</v>
      </c>
      <c r="CZ41" s="0" t="n">
        <v>2</v>
      </c>
      <c r="DA41" s="0" t="n">
        <v>0</v>
      </c>
      <c r="DB41" s="0" t="n">
        <v>0</v>
      </c>
      <c r="DC41" s="0" t="n">
        <f aca="false">SUM(CN41:CS41,CU41:DA41)</f>
        <v>11</v>
      </c>
      <c r="DD41" s="0" t="n">
        <v>0</v>
      </c>
      <c r="DE41" s="0" t="n">
        <v>2</v>
      </c>
      <c r="DF41" s="0" t="n">
        <v>0</v>
      </c>
      <c r="DG41" s="0" t="n">
        <v>0</v>
      </c>
      <c r="DH41" s="0" t="n">
        <v>2</v>
      </c>
      <c r="DI41" s="0" t="n">
        <v>0</v>
      </c>
      <c r="DJ41" s="0" t="n">
        <v>2</v>
      </c>
      <c r="DK41" s="0" t="n">
        <v>2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3</v>
      </c>
      <c r="DQ41" s="0" t="n">
        <f aca="false">SUM(DD41:DP41)</f>
        <v>11</v>
      </c>
      <c r="DR41" s="0" t="n">
        <v>0</v>
      </c>
      <c r="DS41" s="0" t="n">
        <v>2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1</v>
      </c>
      <c r="EC41" s="0" t="n">
        <v>0</v>
      </c>
      <c r="ED41" s="0" t="n">
        <v>1</v>
      </c>
      <c r="EE41" s="0" t="n">
        <v>1</v>
      </c>
      <c r="EF41" s="0" t="n">
        <v>2</v>
      </c>
      <c r="EG41" s="0" t="n">
        <v>1</v>
      </c>
      <c r="EH41" s="0" t="n">
        <v>1</v>
      </c>
      <c r="EI41" s="0" t="n">
        <v>0</v>
      </c>
      <c r="EJ41" s="0" t="n">
        <v>1</v>
      </c>
      <c r="EK41" s="0" t="n">
        <v>1</v>
      </c>
      <c r="EL41" s="0" t="n">
        <v>0</v>
      </c>
      <c r="EM41" s="0" t="n">
        <v>2</v>
      </c>
      <c r="EN41" s="0" t="n">
        <v>1</v>
      </c>
      <c r="EO41" s="0" t="n">
        <v>0</v>
      </c>
      <c r="EP41" s="0" t="n">
        <v>1</v>
      </c>
      <c r="EQ41" s="0" t="n">
        <v>0</v>
      </c>
      <c r="ER41" s="0" t="n">
        <v>1</v>
      </c>
      <c r="ES41" s="0" t="n">
        <v>0</v>
      </c>
      <c r="ET41" s="0" t="n">
        <v>1</v>
      </c>
      <c r="EU41" s="0" t="n">
        <v>0</v>
      </c>
      <c r="EV41" s="0" t="n">
        <v>1</v>
      </c>
      <c r="EW41" s="0" t="n">
        <v>1</v>
      </c>
      <c r="EX41" s="0" t="n">
        <v>1</v>
      </c>
      <c r="EY41" s="0" t="n">
        <f aca="false">SUM(DR41:EX41)</f>
        <v>20</v>
      </c>
      <c r="EZ41" s="0" t="n">
        <v>0</v>
      </c>
      <c r="FA41" s="0" t="n">
        <v>0</v>
      </c>
      <c r="FB41" s="0" t="n">
        <v>1</v>
      </c>
      <c r="FC41" s="0" t="n">
        <v>1</v>
      </c>
      <c r="FD41" s="0" t="n">
        <v>3</v>
      </c>
      <c r="FE41" s="0" t="n">
        <v>0</v>
      </c>
      <c r="FF41" s="0" t="n">
        <f aca="false">SUM(EZ41:FE41)</f>
        <v>5</v>
      </c>
      <c r="FG41" s="0" t="n">
        <f aca="false">(FF41+EY41+DQ41+DC38)</f>
        <v>43</v>
      </c>
      <c r="FH41" s="0" t="n">
        <v>7</v>
      </c>
      <c r="FI41" s="0" t="n">
        <v>4</v>
      </c>
      <c r="FJ41" s="0" t="n">
        <v>3</v>
      </c>
      <c r="FK41" s="0" t="n">
        <v>6</v>
      </c>
      <c r="FL41" s="0" t="n">
        <v>3</v>
      </c>
      <c r="FM41" s="0" t="n">
        <v>2</v>
      </c>
      <c r="FN41" s="0" t="n">
        <v>4</v>
      </c>
      <c r="FO41" s="0" t="n">
        <v>6</v>
      </c>
      <c r="FP41" s="0" t="n">
        <f aca="false">SUM(FI41:FO41)</f>
        <v>28</v>
      </c>
      <c r="FQ41" s="0" t="n">
        <v>0</v>
      </c>
      <c r="FR41" s="0" t="n">
        <f aca="false">IF($G41&lt;=50,$FQ41+0,IF(AND($G41&lt;60,$G41&gt;50),$FQ41+1,IF(AND($G41&lt;70,$G41&gt;60),$FQ41+2,IF(AND($G41&lt;80,$G41&gt;70),$FQ41+3,IF(AND($G41&lt;90,$G41&gt;80),$FQ41+4,IF($G41&gt;=90,$FQ41+5,""))))))</f>
        <v>2</v>
      </c>
      <c r="FS41" s="0" t="n">
        <v>0</v>
      </c>
    </row>
    <row r="42" customFormat="false" ht="15.75" hidden="false" customHeight="false" outlineLevel="0" collapsed="false">
      <c r="A42" s="0" t="n">
        <v>41</v>
      </c>
      <c r="B42" s="0" t="n">
        <v>1</v>
      </c>
      <c r="C42" s="0" t="n">
        <v>1</v>
      </c>
      <c r="D42" s="0" t="n">
        <v>1</v>
      </c>
      <c r="E42" s="2" t="n">
        <v>15966</v>
      </c>
      <c r="F42" s="2" t="n">
        <v>44494</v>
      </c>
      <c r="G42" s="3" t="n">
        <f aca="false">DATEDIF(E42,F42,"M")/12</f>
        <v>78.0833333333333</v>
      </c>
      <c r="H42" s="0" t="n">
        <v>71</v>
      </c>
      <c r="I42" s="3" t="n">
        <f aca="false">G42-H42</f>
        <v>7.08333333333333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2</v>
      </c>
      <c r="O42" s="0" t="n">
        <v>1</v>
      </c>
      <c r="P42" s="0" t="n">
        <v>1</v>
      </c>
      <c r="Q42" s="0" t="n">
        <v>4</v>
      </c>
      <c r="R42" s="0" t="n">
        <v>3</v>
      </c>
      <c r="S42" s="0" t="n">
        <v>1</v>
      </c>
      <c r="T42" s="0" t="n">
        <v>2</v>
      </c>
      <c r="U42" s="0" t="n">
        <v>0</v>
      </c>
      <c r="V42" s="0" t="n">
        <v>1</v>
      </c>
      <c r="W42" s="0" t="n">
        <v>1</v>
      </c>
      <c r="X42" s="0" t="n">
        <v>0</v>
      </c>
      <c r="Y42" s="0" t="n">
        <v>0</v>
      </c>
      <c r="AA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2</v>
      </c>
      <c r="AI42" s="0" t="n">
        <f aca="false">AJ42*ledd!$B$2+AK42*ledd!$B$3+AL42*ledd!$B$4+AM42*ledd!$B$5+AN42*ledd!$B$6+AO42*ledd!$B$7+AP42*ledd!$B$8+AQ42*ledd!$B$9+AR42*ledd!$B$10+AS42*ledd!$B$11+AT42*ledd!$B$12+AU42*ledd!$B$13+AV42*ledd!$B$14+AW42*ledd!$B$15+AX42*ledd!$B$16</f>
        <v>400</v>
      </c>
      <c r="AJ42" s="0" t="n">
        <v>300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1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3</v>
      </c>
      <c r="AZ42" s="0" t="n">
        <v>1</v>
      </c>
      <c r="BA42" s="0" t="n">
        <v>0</v>
      </c>
      <c r="BB42" s="0" t="n">
        <v>3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2</v>
      </c>
      <c r="BJ42" s="0" t="n">
        <v>2</v>
      </c>
      <c r="BK42" s="0" t="n">
        <v>2</v>
      </c>
      <c r="BL42" s="0" t="n">
        <v>2</v>
      </c>
      <c r="BM42" s="0" t="n">
        <v>2</v>
      </c>
      <c r="BN42" s="0" t="n">
        <v>0</v>
      </c>
      <c r="BO42" s="0" t="n">
        <v>0</v>
      </c>
      <c r="BP42" s="0" t="n">
        <v>1</v>
      </c>
      <c r="BQ42" s="0" t="n">
        <v>1</v>
      </c>
      <c r="BR42" s="0" t="n">
        <v>2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1</v>
      </c>
      <c r="CC42" s="0" t="n">
        <v>2</v>
      </c>
      <c r="CD42" s="0" t="n">
        <v>2</v>
      </c>
      <c r="CE42" s="0" t="n">
        <v>2</v>
      </c>
      <c r="CF42" s="0" t="n">
        <v>1</v>
      </c>
      <c r="CG42" s="0" t="n">
        <v>1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f aca="false">SUM(AZ42:CL42)</f>
        <v>27</v>
      </c>
      <c r="CN42" s="0" t="n">
        <v>0</v>
      </c>
      <c r="CO42" s="0" t="n">
        <v>1</v>
      </c>
      <c r="CP42" s="0" t="n">
        <v>1</v>
      </c>
      <c r="CQ42" s="0" t="n">
        <v>0</v>
      </c>
      <c r="CR42" s="0" t="n">
        <v>2</v>
      </c>
      <c r="CS42" s="0" t="n">
        <v>0</v>
      </c>
      <c r="CT42" s="0" t="n">
        <v>0</v>
      </c>
      <c r="CU42" s="0" t="n">
        <v>0</v>
      </c>
      <c r="CV42" s="0" t="n">
        <v>2</v>
      </c>
      <c r="CW42" s="0" t="n">
        <v>0</v>
      </c>
      <c r="CX42" s="0" t="n">
        <v>1</v>
      </c>
      <c r="CY42" s="0" t="n">
        <v>1</v>
      </c>
      <c r="CZ42" s="0" t="n">
        <v>0</v>
      </c>
      <c r="DA42" s="0" t="n">
        <v>1</v>
      </c>
      <c r="DB42" s="0" t="n">
        <v>0</v>
      </c>
      <c r="DC42" s="0" t="n">
        <f aca="false">SUM(CN42:CS42,CU42:DA42)</f>
        <v>9</v>
      </c>
      <c r="DD42" s="0" t="n">
        <v>1</v>
      </c>
      <c r="DE42" s="0" t="n">
        <v>0</v>
      </c>
      <c r="DF42" s="0" t="n">
        <v>1</v>
      </c>
      <c r="DG42" s="0" t="n">
        <v>0</v>
      </c>
      <c r="DH42" s="0" t="n">
        <v>1</v>
      </c>
      <c r="DI42" s="0" t="n">
        <v>1</v>
      </c>
      <c r="DJ42" s="0" t="n">
        <v>2</v>
      </c>
      <c r="DK42" s="0" t="n">
        <v>0</v>
      </c>
      <c r="DL42" s="0" t="n">
        <v>0</v>
      </c>
      <c r="DM42" s="0" t="n">
        <v>1</v>
      </c>
      <c r="DN42" s="0" t="n">
        <v>2</v>
      </c>
      <c r="DO42" s="0" t="n">
        <v>2</v>
      </c>
      <c r="DP42" s="0" t="n">
        <v>4</v>
      </c>
      <c r="DQ42" s="0" t="n">
        <f aca="false">SUM(DD42:DP42)</f>
        <v>15</v>
      </c>
      <c r="DR42" s="0" t="n">
        <v>1</v>
      </c>
      <c r="DS42" s="0" t="n">
        <v>2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2</v>
      </c>
      <c r="EH42" s="0" t="n">
        <v>1</v>
      </c>
      <c r="EI42" s="0" t="n">
        <v>3</v>
      </c>
      <c r="EJ42" s="0" t="n">
        <v>2</v>
      </c>
      <c r="EK42" s="0" t="n">
        <v>3</v>
      </c>
      <c r="EL42" s="0" t="n">
        <v>1</v>
      </c>
      <c r="EM42" s="0" t="n">
        <v>2</v>
      </c>
      <c r="EN42" s="0" t="n">
        <v>2</v>
      </c>
      <c r="EO42" s="0" t="n">
        <v>1</v>
      </c>
      <c r="EP42" s="0" t="n">
        <v>1</v>
      </c>
      <c r="EQ42" s="0" t="n">
        <v>1</v>
      </c>
      <c r="ER42" s="0" t="n">
        <v>1</v>
      </c>
      <c r="ES42" s="0" t="n">
        <v>1</v>
      </c>
      <c r="ET42" s="0" t="n">
        <v>1</v>
      </c>
      <c r="EU42" s="0" t="n">
        <v>0</v>
      </c>
      <c r="EV42" s="0" t="n">
        <v>0</v>
      </c>
      <c r="EW42" s="0" t="n">
        <v>0</v>
      </c>
      <c r="EX42" s="0" t="n">
        <v>1</v>
      </c>
      <c r="EY42" s="0" t="n">
        <f aca="false">SUM(DR42:EX42)</f>
        <v>26</v>
      </c>
      <c r="EZ42" s="0" t="n">
        <v>0</v>
      </c>
      <c r="FA42" s="0" t="n">
        <v>0</v>
      </c>
      <c r="FB42" s="0" t="n">
        <v>2</v>
      </c>
      <c r="FC42" s="0" t="n">
        <v>2</v>
      </c>
      <c r="FD42" s="0" t="n">
        <v>2</v>
      </c>
      <c r="FE42" s="0" t="n">
        <v>0</v>
      </c>
      <c r="FF42" s="0" t="n">
        <f aca="false">SUM(EZ42:FE42)</f>
        <v>6</v>
      </c>
      <c r="FG42" s="0" t="n">
        <f aca="false">(FF42+EY42+DQ42+DC39)</f>
        <v>74</v>
      </c>
      <c r="FH42" s="0" t="n">
        <v>8</v>
      </c>
      <c r="FI42" s="0" t="n">
        <v>3</v>
      </c>
      <c r="FJ42" s="0" t="n">
        <v>3</v>
      </c>
      <c r="FK42" s="0" t="n">
        <v>6</v>
      </c>
      <c r="FL42" s="0" t="n">
        <v>2</v>
      </c>
      <c r="FM42" s="0" t="n">
        <v>2</v>
      </c>
      <c r="FN42" s="0" t="n">
        <v>1</v>
      </c>
      <c r="FO42" s="0" t="n">
        <v>6</v>
      </c>
      <c r="FP42" s="0" t="n">
        <f aca="false">SUM(FI42:FO42)</f>
        <v>23</v>
      </c>
      <c r="FQ42" s="0" t="n">
        <v>2</v>
      </c>
      <c r="FR42" s="0" t="n">
        <f aca="false">IF($G42&lt;=50,$FQ42+0,IF(AND($G42&lt;60,$G42&gt;50),$FQ42+1,IF(AND($G42&lt;70,$G42&gt;60),$FQ42+2,IF(AND($G42&lt;80,$G42&gt;70),$FQ42+3,IF(AND($G42&lt;90,$G42&gt;80),$FQ42+4,IF($G42&gt;=90,$FQ42+5,""))))))</f>
        <v>5</v>
      </c>
      <c r="FS42" s="0" t="n">
        <v>0</v>
      </c>
    </row>
    <row r="43" customFormat="false" ht="15.75" hidden="false" customHeight="false" outlineLevel="0" collapsed="false">
      <c r="A43" s="0" t="n">
        <v>42</v>
      </c>
      <c r="B43" s="0" t="n">
        <v>1</v>
      </c>
      <c r="C43" s="0" t="n">
        <v>1</v>
      </c>
      <c r="D43" s="0" t="n">
        <v>1</v>
      </c>
      <c r="E43" s="2" t="n">
        <v>21028</v>
      </c>
      <c r="F43" s="2" t="n">
        <v>44509</v>
      </c>
      <c r="G43" s="3" t="n">
        <f aca="false">DATEDIF(E43,F43,"M")/12</f>
        <v>64.25</v>
      </c>
      <c r="H43" s="0" t="n">
        <v>52</v>
      </c>
      <c r="I43" s="3" t="n">
        <f aca="false">G43-H43</f>
        <v>12.25</v>
      </c>
      <c r="J43" s="0" t="n">
        <v>0</v>
      </c>
      <c r="K43" s="0" t="n">
        <v>1</v>
      </c>
      <c r="L43" s="0" t="n">
        <v>8</v>
      </c>
      <c r="M43" s="0" t="n">
        <v>0</v>
      </c>
      <c r="N43" s="0" t="n">
        <v>4</v>
      </c>
      <c r="O43" s="0" t="n">
        <v>1</v>
      </c>
      <c r="P43" s="0" t="n">
        <v>1</v>
      </c>
      <c r="Q43" s="0" t="n">
        <v>4</v>
      </c>
      <c r="R43" s="0" t="n">
        <v>3</v>
      </c>
      <c r="S43" s="0" t="n">
        <v>0</v>
      </c>
      <c r="T43" s="0" t="n">
        <v>0</v>
      </c>
      <c r="U43" s="0" t="n">
        <v>0</v>
      </c>
      <c r="V43" s="0" t="n">
        <v>1</v>
      </c>
      <c r="W43" s="0" t="n">
        <v>1</v>
      </c>
      <c r="X43" s="0" t="n">
        <v>0</v>
      </c>
      <c r="Y43" s="0" t="n">
        <v>0</v>
      </c>
      <c r="AA43" s="0" t="n">
        <v>0</v>
      </c>
      <c r="AC43" s="0" t="n">
        <v>1</v>
      </c>
      <c r="AD43" s="0" t="n">
        <v>4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f aca="false">AJ43*ledd!$B$2+AK43*ledd!$B$3+AL43*ledd!$B$4+AM43*ledd!$B$5+AN43*ledd!$B$6+AO43*ledd!$B$7+AP43*ledd!$B$8+AQ43*ledd!$B$9+AR43*ledd!$B$10+AS43*ledd!$B$11+AT43*ledd!$B$12+AU43*ledd!$B$13+AV43*ledd!$B$14+AW43*ledd!$B$15+AX43*ledd!$B$16</f>
        <v>416</v>
      </c>
      <c r="AJ43" s="0" t="n">
        <v>200</v>
      </c>
      <c r="AK43" s="0" t="n">
        <v>200</v>
      </c>
      <c r="AL43" s="0" t="n">
        <v>200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4</v>
      </c>
      <c r="AZ43" s="0" t="n">
        <v>2</v>
      </c>
      <c r="BA43" s="0" t="n">
        <v>2</v>
      </c>
      <c r="BB43" s="0" t="n">
        <v>0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0</v>
      </c>
      <c r="BK43" s="0" t="n">
        <v>0</v>
      </c>
      <c r="BL43" s="0" t="n">
        <v>0</v>
      </c>
      <c r="BM43" s="0" t="n">
        <v>3</v>
      </c>
      <c r="BN43" s="0" t="n">
        <v>0</v>
      </c>
      <c r="BO43" s="0" t="n">
        <v>0</v>
      </c>
      <c r="BP43" s="0" t="n">
        <v>2</v>
      </c>
      <c r="BQ43" s="0" t="n">
        <v>1</v>
      </c>
      <c r="BR43" s="0" t="n">
        <v>2</v>
      </c>
      <c r="BS43" s="0" t="n">
        <v>1</v>
      </c>
      <c r="BT43" s="0" t="n">
        <v>1</v>
      </c>
      <c r="BU43" s="0" t="n">
        <v>2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1</v>
      </c>
      <c r="CB43" s="0" t="n">
        <v>3</v>
      </c>
      <c r="CC43" s="0" t="n">
        <v>2</v>
      </c>
      <c r="CD43" s="0" t="n">
        <v>1</v>
      </c>
      <c r="CE43" s="0" t="n">
        <v>2</v>
      </c>
      <c r="CF43" s="0" t="n">
        <v>0</v>
      </c>
      <c r="CG43" s="0" t="n">
        <v>2</v>
      </c>
      <c r="CH43" s="0" t="n">
        <v>2</v>
      </c>
      <c r="CI43" s="0" t="n">
        <v>1</v>
      </c>
      <c r="CJ43" s="0" t="n">
        <v>0</v>
      </c>
      <c r="CK43" s="0" t="n">
        <v>1</v>
      </c>
      <c r="CL43" s="0" t="n">
        <v>0</v>
      </c>
      <c r="CM43" s="0" t="n">
        <f aca="false">SUM(AZ43:CL43)</f>
        <v>36</v>
      </c>
      <c r="CN43" s="0" t="n">
        <v>1</v>
      </c>
      <c r="CO43" s="0" t="n">
        <v>0</v>
      </c>
      <c r="CP43" s="0" t="n">
        <v>1</v>
      </c>
      <c r="CQ43" s="0" t="n">
        <v>1</v>
      </c>
      <c r="CR43" s="0" t="n">
        <v>0</v>
      </c>
      <c r="CS43" s="0" t="n">
        <v>0</v>
      </c>
      <c r="CT43" s="0" t="n">
        <v>0</v>
      </c>
      <c r="CU43" s="0" t="n">
        <v>1</v>
      </c>
      <c r="CV43" s="0" t="n">
        <v>0</v>
      </c>
      <c r="CW43" s="0" t="n">
        <v>1</v>
      </c>
      <c r="CX43" s="0" t="n">
        <v>1</v>
      </c>
      <c r="CY43" s="0" t="n">
        <v>1</v>
      </c>
      <c r="CZ43" s="0" t="n">
        <v>0</v>
      </c>
      <c r="DA43" s="0" t="n">
        <v>0</v>
      </c>
      <c r="DB43" s="0" t="n">
        <v>0</v>
      </c>
      <c r="DC43" s="0" t="n">
        <f aca="false">SUM(CN43:CS43,CU43:DA43)</f>
        <v>7</v>
      </c>
      <c r="DD43" s="0" t="n">
        <v>2</v>
      </c>
      <c r="DE43" s="0" t="n">
        <v>1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1</v>
      </c>
      <c r="DN43" s="0" t="n">
        <v>2</v>
      </c>
      <c r="DO43" s="0" t="n">
        <v>1</v>
      </c>
      <c r="DP43" s="0" t="n">
        <v>2</v>
      </c>
      <c r="DQ43" s="0" t="n">
        <f aca="false">SUM(DD43:DP43)</f>
        <v>12</v>
      </c>
      <c r="DR43" s="0" t="n">
        <v>3</v>
      </c>
      <c r="DS43" s="0" t="n">
        <v>1</v>
      </c>
      <c r="DT43" s="0" t="n">
        <v>0</v>
      </c>
      <c r="DU43" s="0" t="n">
        <v>1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1</v>
      </c>
      <c r="EA43" s="0" t="n">
        <v>1</v>
      </c>
      <c r="EB43" s="0" t="n">
        <v>0</v>
      </c>
      <c r="EC43" s="0" t="n">
        <v>2</v>
      </c>
      <c r="ED43" s="0" t="n">
        <v>2</v>
      </c>
      <c r="EE43" s="0" t="n">
        <v>2</v>
      </c>
      <c r="EF43" s="0" t="n">
        <v>1</v>
      </c>
      <c r="EG43" s="0" t="n">
        <v>1</v>
      </c>
      <c r="EH43" s="0" t="n">
        <v>1</v>
      </c>
      <c r="EI43" s="0" t="n">
        <v>0</v>
      </c>
      <c r="EJ43" s="0" t="n">
        <v>1</v>
      </c>
      <c r="EK43" s="0" t="n">
        <v>0</v>
      </c>
      <c r="EL43" s="0" t="n">
        <v>0</v>
      </c>
      <c r="EM43" s="0" t="n">
        <v>1</v>
      </c>
      <c r="EN43" s="0" t="n">
        <v>1</v>
      </c>
      <c r="EO43" s="0" t="n">
        <v>1</v>
      </c>
      <c r="EP43" s="0" t="n">
        <v>1</v>
      </c>
      <c r="EQ43" s="0" t="n">
        <v>0</v>
      </c>
      <c r="ER43" s="0" t="n">
        <v>0</v>
      </c>
      <c r="ES43" s="0" t="n">
        <v>1</v>
      </c>
      <c r="ET43" s="0" t="n">
        <v>1</v>
      </c>
      <c r="EU43" s="0" t="n">
        <v>0</v>
      </c>
      <c r="EV43" s="0" t="n">
        <v>0</v>
      </c>
      <c r="EW43" s="0" t="n">
        <v>0</v>
      </c>
      <c r="EX43" s="0" t="n">
        <v>1</v>
      </c>
      <c r="EY43" s="0" t="n">
        <f aca="false">SUM(DR43:EX43)</f>
        <v>24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f aca="false">SUM(EZ43:FE43)</f>
        <v>0</v>
      </c>
      <c r="FG43" s="0" t="n">
        <f aca="false">(FF43+EY43+DQ43+DC40)</f>
        <v>43</v>
      </c>
      <c r="FH43" s="0" t="n">
        <v>8</v>
      </c>
      <c r="FI43" s="0" t="n">
        <v>5</v>
      </c>
      <c r="FJ43" s="0" t="n">
        <v>3</v>
      </c>
      <c r="FK43" s="0" t="n">
        <v>6</v>
      </c>
      <c r="FL43" s="0" t="n">
        <v>3</v>
      </c>
      <c r="FM43" s="0" t="n">
        <v>2</v>
      </c>
      <c r="FN43" s="0" t="n">
        <v>0</v>
      </c>
      <c r="FO43" s="0" t="n">
        <v>6</v>
      </c>
      <c r="FP43" s="0" t="n">
        <f aca="false">SUM(FI43:FO43)</f>
        <v>25</v>
      </c>
      <c r="FQ43" s="0" t="n">
        <v>1</v>
      </c>
      <c r="FR43" s="0" t="n">
        <f aca="false">IF($G43&lt;=50,$FQ43+0,IF(AND($G43&lt;60,$G43&gt;50),$FQ43+1,IF(AND($G43&lt;70,$G43&gt;60),$FQ43+2,IF(AND($G43&lt;80,$G43&gt;70),$FQ43+3,IF(AND($G43&lt;90,$G43&gt;80),$FQ43+4,IF($G43&gt;=90,$FQ43+5,""))))))</f>
        <v>3</v>
      </c>
      <c r="FS43" s="0" t="n">
        <v>1</v>
      </c>
    </row>
    <row r="44" customFormat="false" ht="15.75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1</v>
      </c>
      <c r="E44" s="2" t="n">
        <v>20110</v>
      </c>
      <c r="F44" s="2" t="n">
        <v>44503</v>
      </c>
      <c r="G44" s="3" t="n">
        <f aca="false">DATEDIF(E44,F44,"M")/12</f>
        <v>66.75</v>
      </c>
      <c r="H44" s="0" t="n">
        <v>50</v>
      </c>
      <c r="I44" s="3" t="n">
        <f aca="false">G44-H44</f>
        <v>16.75</v>
      </c>
      <c r="J44" s="0" t="n">
        <v>0</v>
      </c>
      <c r="K44" s="0" t="n">
        <v>1</v>
      </c>
      <c r="L44" s="0" t="n">
        <v>1</v>
      </c>
      <c r="M44" s="0" t="n">
        <v>0</v>
      </c>
      <c r="N44" s="0" t="n">
        <v>3</v>
      </c>
      <c r="O44" s="0" t="n">
        <v>1</v>
      </c>
      <c r="P44" s="0" t="n">
        <v>3</v>
      </c>
      <c r="Q44" s="0" t="n">
        <v>2</v>
      </c>
      <c r="R44" s="0" t="n">
        <v>1</v>
      </c>
      <c r="S44" s="0" t="n">
        <v>1</v>
      </c>
      <c r="T44" s="0" t="n">
        <v>1</v>
      </c>
      <c r="U44" s="0" t="n">
        <v>0</v>
      </c>
      <c r="V44" s="0" t="n">
        <v>1</v>
      </c>
      <c r="W44" s="0" t="n">
        <v>1</v>
      </c>
      <c r="X44" s="0" t="n">
        <v>2</v>
      </c>
      <c r="Y44" s="0" t="n">
        <v>2</v>
      </c>
      <c r="Z44" s="0" t="n">
        <v>1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f aca="false">AJ44*ledd!$B$2+AK44*ledd!$B$3+AL44*ledd!$B$4+AM44*ledd!$B$5+AN44*ledd!$B$6+AO44*ledd!$B$7+AP44*ledd!$B$8+AQ44*ledd!$B$9+AR44*ledd!$B$10+AS44*ledd!$B$11+AT44*ledd!$B$12+AU44*ledd!$B$13+AV44*ledd!$B$14+AW44*ledd!$B$15+AX44*ledd!$B$16</f>
        <v>2250</v>
      </c>
      <c r="AJ44" s="0" t="n">
        <v>1750</v>
      </c>
      <c r="AK44" s="0" t="n">
        <v>200</v>
      </c>
      <c r="AL44" s="0" t="n">
        <v>0</v>
      </c>
      <c r="AM44" s="0" t="n">
        <v>400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150</v>
      </c>
      <c r="AW44" s="0" t="n">
        <v>0</v>
      </c>
      <c r="AX44" s="0" t="n">
        <v>0</v>
      </c>
      <c r="AY44" s="0" t="n">
        <v>3</v>
      </c>
      <c r="AZ44" s="0" t="n">
        <v>3</v>
      </c>
      <c r="BA44" s="0" t="n">
        <v>3</v>
      </c>
      <c r="BB44" s="0" t="n">
        <v>4</v>
      </c>
      <c r="BC44" s="0" t="n">
        <v>4</v>
      </c>
      <c r="BD44" s="0" t="n">
        <v>3</v>
      </c>
      <c r="BE44" s="0" t="n">
        <v>4</v>
      </c>
      <c r="BF44" s="0" t="n">
        <v>1</v>
      </c>
      <c r="BG44" s="0" t="n">
        <v>3</v>
      </c>
      <c r="BH44" s="0" t="n">
        <v>2</v>
      </c>
      <c r="BI44" s="0" t="n">
        <v>3</v>
      </c>
      <c r="BJ44" s="0" t="n">
        <v>3</v>
      </c>
      <c r="BK44" s="0" t="n">
        <v>4</v>
      </c>
      <c r="BL44" s="0" t="n">
        <v>4</v>
      </c>
      <c r="BM44" s="0" t="n">
        <v>4</v>
      </c>
      <c r="BN44" s="0" t="n">
        <v>2</v>
      </c>
      <c r="BO44" s="0" t="n">
        <v>2</v>
      </c>
      <c r="BP44" s="0" t="n">
        <v>3</v>
      </c>
      <c r="BQ44" s="0" t="n">
        <v>3</v>
      </c>
      <c r="BR44" s="0" t="n">
        <v>2</v>
      </c>
      <c r="BS44" s="0" t="n">
        <v>2</v>
      </c>
      <c r="BT44" s="0" t="n">
        <v>2</v>
      </c>
      <c r="BU44" s="0" t="n">
        <v>3</v>
      </c>
      <c r="BV44" s="0" t="n">
        <v>0</v>
      </c>
      <c r="BW44" s="0" t="n">
        <v>0</v>
      </c>
      <c r="BX44" s="0" t="n">
        <v>2</v>
      </c>
      <c r="BY44" s="0" t="n">
        <v>0</v>
      </c>
      <c r="BZ44" s="0" t="n">
        <v>2</v>
      </c>
      <c r="CA44" s="0" t="n">
        <v>0</v>
      </c>
      <c r="CB44" s="0" t="n">
        <v>2</v>
      </c>
      <c r="CC44" s="0" t="n">
        <v>3</v>
      </c>
      <c r="CD44" s="0" t="n">
        <v>3</v>
      </c>
      <c r="CE44" s="0" t="n">
        <v>3</v>
      </c>
      <c r="CF44" s="0" t="n">
        <v>3</v>
      </c>
      <c r="CG44" s="0" t="n">
        <v>2</v>
      </c>
      <c r="CH44" s="0" t="n">
        <v>2</v>
      </c>
      <c r="CI44" s="0" t="n">
        <v>1</v>
      </c>
      <c r="CJ44" s="0" t="n">
        <v>1</v>
      </c>
      <c r="CK44" s="0" t="n">
        <v>4</v>
      </c>
      <c r="CL44" s="0" t="n">
        <v>1</v>
      </c>
      <c r="CM44" s="0" t="n">
        <f aca="false">SUM(AZ44:CL44)</f>
        <v>93</v>
      </c>
      <c r="CN44" s="0" t="n">
        <v>3</v>
      </c>
      <c r="CO44" s="0" t="n">
        <v>2</v>
      </c>
      <c r="CP44" s="0" t="n">
        <v>1</v>
      </c>
      <c r="CQ44" s="0" t="n">
        <v>2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3</v>
      </c>
      <c r="CW44" s="0" t="n">
        <v>3</v>
      </c>
      <c r="CX44" s="0" t="n">
        <v>2</v>
      </c>
      <c r="CY44" s="0" t="n">
        <v>2</v>
      </c>
      <c r="CZ44" s="0" t="n">
        <v>0</v>
      </c>
      <c r="DA44" s="0" t="n">
        <v>1</v>
      </c>
      <c r="DB44" s="0" t="n">
        <v>0</v>
      </c>
      <c r="DC44" s="0" t="n">
        <f aca="false">SUM(CN44:CS44,CU44:DA44)</f>
        <v>19</v>
      </c>
      <c r="DD44" s="0" t="n">
        <v>1</v>
      </c>
      <c r="DE44" s="0" t="n">
        <v>3</v>
      </c>
      <c r="DF44" s="0" t="n">
        <v>2</v>
      </c>
      <c r="DG44" s="0" t="n">
        <v>0</v>
      </c>
      <c r="DH44" s="0" t="n">
        <v>4</v>
      </c>
      <c r="DI44" s="0" t="n">
        <v>4</v>
      </c>
      <c r="DJ44" s="0" t="n">
        <v>3</v>
      </c>
      <c r="DK44" s="0" t="n">
        <v>2</v>
      </c>
      <c r="DL44" s="0" t="n">
        <v>4</v>
      </c>
      <c r="DM44" s="0" t="n">
        <v>0</v>
      </c>
      <c r="DN44" s="0" t="n">
        <v>3</v>
      </c>
      <c r="DO44" s="0" t="n">
        <v>3</v>
      </c>
      <c r="DP44" s="0" t="n">
        <v>3</v>
      </c>
      <c r="DQ44" s="0" t="n">
        <f aca="false">SUM(DD44:DP44)</f>
        <v>32</v>
      </c>
      <c r="DR44" s="0" t="n">
        <v>0</v>
      </c>
      <c r="DS44" s="0" t="n">
        <v>3</v>
      </c>
      <c r="DT44" s="0" t="n">
        <v>0</v>
      </c>
      <c r="DU44" s="0" t="n">
        <v>0</v>
      </c>
      <c r="DV44" s="0" t="n">
        <v>3</v>
      </c>
      <c r="DW44" s="0" t="n">
        <v>0</v>
      </c>
      <c r="DX44" s="0" t="n">
        <v>0</v>
      </c>
      <c r="DY44" s="0" t="n">
        <v>0</v>
      </c>
      <c r="DZ44" s="0" t="n">
        <v>1</v>
      </c>
      <c r="EA44" s="0" t="n">
        <v>0</v>
      </c>
      <c r="EB44" s="0" t="n">
        <v>1</v>
      </c>
      <c r="EC44" s="0" t="n">
        <v>1</v>
      </c>
      <c r="ED44" s="0" t="n">
        <v>2</v>
      </c>
      <c r="EE44" s="0" t="n">
        <v>2</v>
      </c>
      <c r="EF44" s="0" t="n">
        <v>3</v>
      </c>
      <c r="EG44" s="0" t="n">
        <v>2</v>
      </c>
      <c r="EH44" s="0" t="n">
        <v>3</v>
      </c>
      <c r="EI44" s="0" t="n">
        <v>4</v>
      </c>
      <c r="EJ44" s="0" t="n">
        <v>3</v>
      </c>
      <c r="EK44" s="0" t="n">
        <v>2</v>
      </c>
      <c r="EL44" s="0" t="n">
        <v>4</v>
      </c>
      <c r="EM44" s="0" t="n">
        <v>4</v>
      </c>
      <c r="EN44" s="0" t="n">
        <v>3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f aca="false">SUM(DR44:EX44)</f>
        <v>41</v>
      </c>
      <c r="EZ44" s="0" t="n">
        <v>1</v>
      </c>
      <c r="FA44" s="0" t="n">
        <v>0</v>
      </c>
      <c r="FB44" s="0" t="n">
        <v>2</v>
      </c>
      <c r="FC44" s="0" t="n">
        <v>4</v>
      </c>
      <c r="FD44" s="0" t="n">
        <v>2</v>
      </c>
      <c r="FE44" s="0" t="n">
        <v>3</v>
      </c>
      <c r="FF44" s="0" t="n">
        <f aca="false">SUM(EZ44:FE44)</f>
        <v>12</v>
      </c>
      <c r="FG44" s="0" t="n">
        <f aca="false">(FF44+EY44+DQ44+DC41)</f>
        <v>96</v>
      </c>
      <c r="FH44" s="0" t="n">
        <v>19</v>
      </c>
      <c r="FI44" s="0" t="n">
        <v>3</v>
      </c>
      <c r="FJ44" s="0" t="n">
        <v>3</v>
      </c>
      <c r="FK44" s="0" t="n">
        <v>4</v>
      </c>
      <c r="FL44" s="0" t="n">
        <v>1</v>
      </c>
      <c r="FM44" s="0" t="n">
        <v>2</v>
      </c>
      <c r="FN44" s="0" t="n">
        <v>1</v>
      </c>
      <c r="FO44" s="0" t="n">
        <v>6</v>
      </c>
      <c r="FP44" s="0" t="n">
        <f aca="false">SUM(FI44:FO44)</f>
        <v>20</v>
      </c>
      <c r="FQ44" s="0" t="n">
        <v>0</v>
      </c>
      <c r="FR44" s="0" t="n">
        <f aca="false">IF($G44&lt;=50,$FQ44+0,IF(AND($G44&lt;60,$G44&gt;50),$FQ44+1,IF(AND($G44&lt;70,$G44&gt;60),$FQ44+2,IF(AND($G44&lt;80,$G44&gt;70),$FQ44+3,IF(AND($G44&lt;90,$G44&gt;80),$FQ44+4,IF($G44&gt;=90,$FQ44+5,""))))))</f>
        <v>2</v>
      </c>
      <c r="FS44" s="0" t="n">
        <v>0</v>
      </c>
    </row>
    <row r="45" customFormat="false" ht="15.75" hidden="false" customHeight="false" outlineLevel="0" collapsed="false">
      <c r="A45" s="0" t="n">
        <v>44</v>
      </c>
      <c r="B45" s="0" t="n">
        <v>1</v>
      </c>
      <c r="C45" s="0" t="n">
        <v>1</v>
      </c>
      <c r="D45" s="0" t="n">
        <v>1</v>
      </c>
      <c r="E45" s="2" t="n">
        <v>19901</v>
      </c>
      <c r="F45" s="2" t="n">
        <v>44509</v>
      </c>
      <c r="G45" s="3" t="n">
        <f aca="false">DATEDIF(E45,F45,"M")/12</f>
        <v>67.3333333333333</v>
      </c>
      <c r="H45" s="0" t="n">
        <v>51</v>
      </c>
      <c r="I45" s="3" t="n">
        <f aca="false">G45-H45</f>
        <v>16.3333333333333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2</v>
      </c>
      <c r="O45" s="0" t="n">
        <v>1</v>
      </c>
      <c r="P45" s="0" t="n">
        <v>2</v>
      </c>
      <c r="Q45" s="0" t="n">
        <v>4</v>
      </c>
      <c r="R45" s="0" t="n">
        <v>3</v>
      </c>
      <c r="S45" s="0" t="n">
        <v>1</v>
      </c>
      <c r="T45" s="0" t="n">
        <v>1</v>
      </c>
      <c r="U45" s="0" t="n">
        <v>0</v>
      </c>
      <c r="V45" s="0" t="n">
        <v>1</v>
      </c>
      <c r="W45" s="0" t="n">
        <v>1</v>
      </c>
      <c r="X45" s="0" t="n">
        <v>0</v>
      </c>
      <c r="Y45" s="0" t="n">
        <v>0</v>
      </c>
      <c r="AA45" s="0" t="n">
        <v>0</v>
      </c>
      <c r="AC45" s="0" t="n">
        <v>6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f aca="false">AJ45*ledd!$B$2+AK45*ledd!$B$3+AL45*ledd!$B$4+AM45*ledd!$B$5+AN45*ledd!$B$6+AO45*ledd!$B$7+AP45*ledd!$B$8+AQ45*ledd!$B$9+AR45*ledd!$B$10+AS45*ledd!$B$11+AT45*ledd!$B$12+AU45*ledd!$B$13+AV45*ledd!$B$14+AW45*ledd!$B$15+AX45*ledd!$B$16</f>
        <v>1191.5</v>
      </c>
      <c r="AJ45" s="0" t="n">
        <v>675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20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100</v>
      </c>
      <c r="AX45" s="0" t="n">
        <v>50</v>
      </c>
      <c r="AY45" s="0" t="n">
        <v>2</v>
      </c>
      <c r="AZ45" s="0" t="n">
        <v>2</v>
      </c>
      <c r="BA45" s="0" t="n">
        <v>0</v>
      </c>
      <c r="BB45" s="0" t="n">
        <v>2</v>
      </c>
      <c r="BC45" s="0" t="n">
        <v>0</v>
      </c>
      <c r="BD45" s="0" t="n">
        <v>0</v>
      </c>
      <c r="BE45" s="0" t="n">
        <v>0</v>
      </c>
      <c r="BF45" s="0" t="n">
        <v>1</v>
      </c>
      <c r="BG45" s="0" t="n">
        <v>1</v>
      </c>
      <c r="BH45" s="0" t="n">
        <v>2</v>
      </c>
      <c r="BI45" s="0" t="n">
        <v>2</v>
      </c>
      <c r="BJ45" s="0" t="n">
        <v>0</v>
      </c>
      <c r="BK45" s="0" t="n">
        <v>0</v>
      </c>
      <c r="BL45" s="0" t="n">
        <v>0</v>
      </c>
      <c r="BM45" s="0" t="n">
        <v>3</v>
      </c>
      <c r="BN45" s="0" t="n">
        <v>0</v>
      </c>
      <c r="BO45" s="0" t="n">
        <v>0</v>
      </c>
      <c r="BP45" s="0" t="n">
        <v>1</v>
      </c>
      <c r="BQ45" s="0" t="n">
        <v>0</v>
      </c>
      <c r="BR45" s="0" t="n">
        <v>1</v>
      </c>
      <c r="BS45" s="0" t="n">
        <v>1</v>
      </c>
      <c r="BT45" s="0" t="n">
        <v>0</v>
      </c>
      <c r="BU45" s="0" t="n">
        <v>2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2</v>
      </c>
      <c r="CD45" s="0" t="n">
        <v>2</v>
      </c>
      <c r="CE45" s="0" t="n">
        <v>1</v>
      </c>
      <c r="CF45" s="0" t="n">
        <v>1</v>
      </c>
      <c r="CG45" s="0" t="n">
        <v>3</v>
      </c>
      <c r="CH45" s="0" t="n">
        <v>1</v>
      </c>
      <c r="CI45" s="0" t="n">
        <v>0</v>
      </c>
      <c r="CJ45" s="0" t="n">
        <v>3</v>
      </c>
      <c r="CK45" s="0" t="n">
        <v>0</v>
      </c>
      <c r="CL45" s="0" t="n">
        <v>0</v>
      </c>
      <c r="CM45" s="0" t="n">
        <f aca="false">SUM(AZ45:CL45)</f>
        <v>31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1</v>
      </c>
      <c r="CV45" s="0" t="n">
        <v>1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f aca="false">SUM(CN45:CS45,CU45:DA45)</f>
        <v>2</v>
      </c>
      <c r="DD45" s="0" t="n">
        <v>2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2</v>
      </c>
      <c r="DK45" s="0" t="n">
        <v>2</v>
      </c>
      <c r="DL45" s="0" t="n">
        <v>0</v>
      </c>
      <c r="DM45" s="0" t="n">
        <v>0</v>
      </c>
      <c r="DN45" s="0" t="n">
        <v>1</v>
      </c>
      <c r="DO45" s="0" t="n">
        <v>2</v>
      </c>
      <c r="DP45" s="0" t="n">
        <v>3</v>
      </c>
      <c r="DQ45" s="0" t="n">
        <f aca="false">SUM(DD45:DP45)</f>
        <v>12</v>
      </c>
      <c r="DR45" s="0" t="n">
        <v>4</v>
      </c>
      <c r="DS45" s="0" t="n">
        <v>1</v>
      </c>
      <c r="DT45" s="0" t="n">
        <v>0</v>
      </c>
      <c r="DU45" s="0" t="n">
        <v>2</v>
      </c>
      <c r="DV45" s="0" t="n">
        <v>2</v>
      </c>
      <c r="DW45" s="0" t="n">
        <v>2</v>
      </c>
      <c r="DX45" s="0" t="n">
        <v>3</v>
      </c>
      <c r="DY45" s="0" t="n">
        <v>1</v>
      </c>
      <c r="DZ45" s="0" t="n">
        <v>2</v>
      </c>
      <c r="EA45" s="0" t="n">
        <v>0</v>
      </c>
      <c r="EB45" s="0" t="n">
        <v>1</v>
      </c>
      <c r="EC45" s="0" t="n">
        <v>0</v>
      </c>
      <c r="ED45" s="0" t="n">
        <v>0</v>
      </c>
      <c r="EE45" s="0" t="n">
        <v>1</v>
      </c>
      <c r="EF45" s="0" t="n">
        <v>2</v>
      </c>
      <c r="EG45" s="0" t="n">
        <v>0</v>
      </c>
      <c r="EH45" s="0" t="n">
        <v>1</v>
      </c>
      <c r="EI45" s="0" t="n">
        <v>0</v>
      </c>
      <c r="EJ45" s="0" t="n">
        <v>1</v>
      </c>
      <c r="EK45" s="0" t="n">
        <v>0</v>
      </c>
      <c r="EL45" s="0" t="n">
        <v>0</v>
      </c>
      <c r="EM45" s="0" t="n">
        <v>1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1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f aca="false">SUM(DR45:EX45)</f>
        <v>25</v>
      </c>
      <c r="EZ45" s="0" t="n">
        <v>1</v>
      </c>
      <c r="FA45" s="0" t="n">
        <v>1</v>
      </c>
      <c r="FB45" s="0" t="n">
        <v>2</v>
      </c>
      <c r="FC45" s="0" t="n">
        <v>1</v>
      </c>
      <c r="FD45" s="0" t="n">
        <v>4</v>
      </c>
      <c r="FE45" s="0" t="n">
        <v>0</v>
      </c>
      <c r="FF45" s="0" t="n">
        <f aca="false">SUM(EZ45:FE45)</f>
        <v>9</v>
      </c>
      <c r="FG45" s="0" t="n">
        <f aca="false">(FF45+EY45+DQ45+DC42)</f>
        <v>55</v>
      </c>
      <c r="FH45" s="0" t="n">
        <v>6</v>
      </c>
      <c r="FI45" s="0" t="n">
        <v>2</v>
      </c>
      <c r="FJ45" s="0" t="n">
        <v>3</v>
      </c>
      <c r="FK45" s="0" t="n">
        <v>6</v>
      </c>
      <c r="FL45" s="0" t="n">
        <v>3</v>
      </c>
      <c r="FM45" s="0" t="n">
        <v>2</v>
      </c>
      <c r="FN45" s="0" t="n">
        <v>0</v>
      </c>
      <c r="FO45" s="0" t="n">
        <v>6</v>
      </c>
      <c r="FP45" s="0" t="n">
        <f aca="false">SUM(FI45:FO45)</f>
        <v>22</v>
      </c>
      <c r="FQ45" s="0" t="n">
        <v>0</v>
      </c>
      <c r="FR45" s="0" t="n">
        <f aca="false">IF($G45&lt;=50,$FQ45+0,IF(AND($G45&lt;60,$G45&gt;50),$FQ45+1,IF(AND($G45&lt;70,$G45&gt;60),$FQ45+2,IF(AND($G45&lt;80,$G45&gt;70),$FQ45+3,IF(AND($G45&lt;90,$G45&gt;80),$FQ45+4,IF($G45&gt;=90,$FQ45+5,""))))))</f>
        <v>2</v>
      </c>
      <c r="FS45" s="0" t="n">
        <v>0</v>
      </c>
    </row>
    <row r="46" customFormat="false" ht="15.75" hidden="false" customHeight="false" outlineLevel="0" collapsed="false">
      <c r="A46" s="0" t="n">
        <v>45</v>
      </c>
      <c r="B46" s="0" t="n">
        <v>1</v>
      </c>
      <c r="C46" s="0" t="n">
        <v>1</v>
      </c>
      <c r="D46" s="0" t="n">
        <v>1</v>
      </c>
      <c r="E46" s="2" t="n">
        <v>21760</v>
      </c>
      <c r="F46" s="2" t="n">
        <v>44515</v>
      </c>
      <c r="G46" s="3" t="n">
        <f aca="false">DATEDIF(E46,F46,"M")/12</f>
        <v>62.25</v>
      </c>
      <c r="H46" s="0" t="n">
        <v>53</v>
      </c>
      <c r="I46" s="3" t="n">
        <f aca="false">G46-H46</f>
        <v>9.25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3</v>
      </c>
      <c r="O46" s="0" t="n">
        <v>1</v>
      </c>
      <c r="P46" s="0" t="n">
        <v>0</v>
      </c>
      <c r="Q46" s="0" t="n">
        <v>2</v>
      </c>
      <c r="R46" s="0" t="n">
        <v>1</v>
      </c>
      <c r="S46" s="0" t="n">
        <v>0</v>
      </c>
      <c r="T46" s="0" t="n">
        <v>1</v>
      </c>
      <c r="U46" s="0" t="n">
        <v>0</v>
      </c>
      <c r="V46" s="0" t="n">
        <v>1</v>
      </c>
      <c r="W46" s="0" t="n">
        <v>1</v>
      </c>
      <c r="X46" s="0" t="n">
        <v>0</v>
      </c>
      <c r="Y46" s="0" t="n">
        <v>0</v>
      </c>
      <c r="AA46" s="0" t="n">
        <v>0</v>
      </c>
      <c r="AC46" s="0" t="n">
        <v>0</v>
      </c>
      <c r="AD46" s="0" t="n">
        <v>5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f aca="false">AJ46*ledd!$B$2+AK46*ledd!$B$3+AL46*ledd!$B$4+AM46*ledd!$B$5+AN46*ledd!$B$6+AO46*ledd!$B$7+AP46*ledd!$B$8+AQ46*ledd!$B$9+AR46*ledd!$B$10+AS46*ledd!$B$11+AT46*ledd!$B$12+AU46*ledd!$B$13+AV46*ledd!$B$14+AW46*ledd!$B$15+AX46*ledd!$B$16</f>
        <v>551.5</v>
      </c>
      <c r="AJ46" s="0" t="n">
        <v>375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8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50</v>
      </c>
      <c r="AY46" s="0" t="n">
        <v>1.5</v>
      </c>
      <c r="AZ46" s="0" t="n">
        <v>2</v>
      </c>
      <c r="BA46" s="0" t="n">
        <v>2</v>
      </c>
      <c r="BB46" s="0" t="n">
        <v>1</v>
      </c>
      <c r="BC46" s="0" t="n">
        <v>2</v>
      </c>
      <c r="BD46" s="0" t="n">
        <v>1</v>
      </c>
      <c r="BE46" s="0" t="n">
        <v>1</v>
      </c>
      <c r="BF46" s="0" t="n">
        <v>1</v>
      </c>
      <c r="BG46" s="0" t="n">
        <v>1</v>
      </c>
      <c r="BH46" s="0" t="n">
        <v>0</v>
      </c>
      <c r="BI46" s="0" t="n">
        <v>2</v>
      </c>
      <c r="BJ46" s="0" t="n">
        <v>0</v>
      </c>
      <c r="BK46" s="0" t="n">
        <v>0</v>
      </c>
      <c r="BL46" s="0" t="n">
        <v>0</v>
      </c>
      <c r="BM46" s="0" t="n">
        <v>1</v>
      </c>
      <c r="BN46" s="0" t="n">
        <v>0</v>
      </c>
      <c r="BO46" s="0" t="n">
        <v>1</v>
      </c>
      <c r="BP46" s="0" t="n">
        <v>2</v>
      </c>
      <c r="BQ46" s="0" t="n">
        <v>1</v>
      </c>
      <c r="BR46" s="0" t="n">
        <v>1</v>
      </c>
      <c r="BS46" s="0" t="n">
        <v>1</v>
      </c>
      <c r="BT46" s="0" t="n">
        <v>0</v>
      </c>
      <c r="BU46" s="0" t="n">
        <v>2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2</v>
      </c>
      <c r="CA46" s="0" t="n">
        <v>0</v>
      </c>
      <c r="CB46" s="0" t="n">
        <v>0</v>
      </c>
      <c r="CC46" s="0" t="n">
        <v>0</v>
      </c>
      <c r="CD46" s="0" t="n">
        <v>2</v>
      </c>
      <c r="CE46" s="0" t="n">
        <v>2</v>
      </c>
      <c r="CF46" s="0" t="n">
        <v>2</v>
      </c>
      <c r="CG46" s="0" t="n">
        <v>1</v>
      </c>
      <c r="CH46" s="0" t="n">
        <v>2</v>
      </c>
      <c r="CI46" s="0" t="n">
        <v>2</v>
      </c>
      <c r="CJ46" s="0" t="n">
        <v>2</v>
      </c>
      <c r="CK46" s="0" t="n">
        <v>2</v>
      </c>
      <c r="CL46" s="0" t="n">
        <v>2</v>
      </c>
      <c r="CM46" s="0" t="n">
        <f aca="false">SUM(AZ46:CL46)</f>
        <v>41</v>
      </c>
      <c r="CN46" s="0" t="n">
        <v>1</v>
      </c>
      <c r="CO46" s="0" t="n">
        <v>2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2</v>
      </c>
      <c r="CX46" s="0" t="n">
        <v>1</v>
      </c>
      <c r="CY46" s="0" t="n">
        <v>2</v>
      </c>
      <c r="CZ46" s="0" t="n">
        <v>1</v>
      </c>
      <c r="DA46" s="0" t="n">
        <v>2</v>
      </c>
      <c r="DB46" s="0" t="n">
        <v>0</v>
      </c>
      <c r="DC46" s="0" t="n">
        <f aca="false">SUM(CN46:CS46,CU46:DA46)</f>
        <v>11</v>
      </c>
      <c r="DD46" s="0" t="n">
        <v>0</v>
      </c>
      <c r="DE46" s="0" t="n">
        <v>0</v>
      </c>
      <c r="DF46" s="0" t="n">
        <v>0</v>
      </c>
      <c r="DG46" s="0" t="n">
        <v>1</v>
      </c>
      <c r="DH46" s="0" t="n">
        <v>1</v>
      </c>
      <c r="DI46" s="0" t="n">
        <v>1</v>
      </c>
      <c r="DJ46" s="0" t="n">
        <v>2</v>
      </c>
      <c r="DK46" s="0" t="n">
        <v>0</v>
      </c>
      <c r="DL46" s="0" t="n">
        <v>1</v>
      </c>
      <c r="DM46" s="0" t="n">
        <v>2</v>
      </c>
      <c r="DN46" s="0" t="n">
        <v>0</v>
      </c>
      <c r="DO46" s="0" t="n">
        <v>2</v>
      </c>
      <c r="DP46" s="0" t="n">
        <v>2</v>
      </c>
      <c r="DQ46" s="0" t="n">
        <f aca="false">SUM(DD46:DP46)</f>
        <v>12</v>
      </c>
      <c r="DR46" s="0" t="n">
        <v>1</v>
      </c>
      <c r="DS46" s="0" t="n">
        <v>2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1</v>
      </c>
      <c r="EC46" s="0" t="n">
        <v>2</v>
      </c>
      <c r="ED46" s="0" t="n">
        <v>1</v>
      </c>
      <c r="EE46" s="0" t="n">
        <v>2</v>
      </c>
      <c r="EF46" s="0" t="n">
        <v>2</v>
      </c>
      <c r="EG46" s="0" t="n">
        <v>1</v>
      </c>
      <c r="EH46" s="0" t="n">
        <v>1</v>
      </c>
      <c r="EI46" s="0" t="n">
        <v>0</v>
      </c>
      <c r="EJ46" s="0" t="n">
        <v>1</v>
      </c>
      <c r="EK46" s="0" t="n">
        <v>1</v>
      </c>
      <c r="EL46" s="0" t="n">
        <v>0</v>
      </c>
      <c r="EM46" s="0" t="n">
        <v>0</v>
      </c>
      <c r="EN46" s="0" t="n">
        <v>1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f aca="false">SUM(DR46:EX46)</f>
        <v>16</v>
      </c>
      <c r="EZ46" s="0" t="n">
        <v>2</v>
      </c>
      <c r="FA46" s="0" t="n">
        <v>2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f aca="false">SUM(EZ46:FE46)</f>
        <v>4</v>
      </c>
      <c r="FG46" s="0" t="n">
        <f aca="false">(FF46+EY46+DQ46+DC43)</f>
        <v>39</v>
      </c>
      <c r="FH46" s="0" t="n">
        <v>8</v>
      </c>
      <c r="FI46" s="0" t="n">
        <v>4</v>
      </c>
      <c r="FJ46" s="0" t="n">
        <v>3</v>
      </c>
      <c r="FK46" s="0" t="n">
        <v>6</v>
      </c>
      <c r="FL46" s="0" t="n">
        <v>3</v>
      </c>
      <c r="FM46" s="0" t="n">
        <v>1</v>
      </c>
      <c r="FN46" s="0" t="n">
        <v>3</v>
      </c>
      <c r="FO46" s="0" t="n">
        <v>6</v>
      </c>
      <c r="FP46" s="0" t="n">
        <f aca="false">SUM(FI46:FO46)</f>
        <v>26</v>
      </c>
      <c r="FQ46" s="0" t="n">
        <v>0</v>
      </c>
      <c r="FR46" s="0" t="n">
        <f aca="false">IF($G46&lt;=50,$FQ46+0,IF(AND($G46&lt;60,$G46&gt;50),$FQ46+1,IF(AND($G46&lt;70,$G46&gt;60),$FQ46+2,IF(AND($G46&lt;80,$G46&gt;70),$FQ46+3,IF(AND($G46&lt;90,$G46&gt;80),$FQ46+4,IF($G46&gt;=90,$FQ46+5,""))))))</f>
        <v>2</v>
      </c>
      <c r="FS46" s="0" t="n">
        <v>1</v>
      </c>
    </row>
    <row r="47" customFormat="false" ht="15.75" hidden="false" customHeight="false" outlineLevel="0" collapsed="false">
      <c r="A47" s="0" t="n">
        <v>46</v>
      </c>
      <c r="B47" s="0" t="n">
        <v>1</v>
      </c>
      <c r="C47" s="0" t="n">
        <v>1</v>
      </c>
      <c r="D47" s="0" t="n">
        <v>0</v>
      </c>
      <c r="E47" s="2" t="n">
        <v>17446</v>
      </c>
      <c r="F47" s="2" t="n">
        <v>44515</v>
      </c>
      <c r="G47" s="3" t="n">
        <f aca="false">DATEDIF(E47,F47,"M")/12</f>
        <v>74.0833333333333</v>
      </c>
      <c r="H47" s="0" t="n">
        <v>72</v>
      </c>
      <c r="I47" s="3" t="n">
        <f aca="false">G47-H47</f>
        <v>2.08333333333333</v>
      </c>
      <c r="J47" s="0" t="n">
        <v>6</v>
      </c>
      <c r="K47" s="0" t="n">
        <v>5</v>
      </c>
      <c r="L47" s="0" t="n">
        <v>8</v>
      </c>
      <c r="M47" s="0" t="n">
        <v>0</v>
      </c>
      <c r="N47" s="0" t="n">
        <v>1</v>
      </c>
      <c r="O47" s="0" t="n">
        <v>0</v>
      </c>
      <c r="P47" s="0" t="n">
        <v>1</v>
      </c>
      <c r="Q47" s="0" t="n">
        <v>2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1</v>
      </c>
      <c r="W47" s="0" t="n">
        <v>1</v>
      </c>
      <c r="X47" s="0" t="n">
        <v>2</v>
      </c>
      <c r="Y47" s="0" t="n">
        <v>2</v>
      </c>
      <c r="Z47" s="0" t="n">
        <v>1</v>
      </c>
      <c r="AA47" s="0" t="n">
        <v>2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f aca="false">AJ47*ledd!$B$2+AK47*ledd!$B$3+AL47*ledd!$B$4+AM47*ledd!$B$5+AN47*ledd!$B$6+AO47*ledd!$B$7+AP47*ledd!$B$8+AQ47*ledd!$B$9+AR47*ledd!$B$10+AS47*ledd!$B$11+AT47*ledd!$B$12+AU47*ledd!$B$13+AV47*ledd!$B$14+AW47*ledd!$B$15+AX47*ledd!$B$16</f>
        <v>540</v>
      </c>
      <c r="AJ47" s="0" t="n">
        <v>300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12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1.5</v>
      </c>
      <c r="AZ47" s="0" t="n">
        <v>0</v>
      </c>
      <c r="BA47" s="0" t="n">
        <v>0</v>
      </c>
      <c r="BB47" s="0" t="n">
        <v>0</v>
      </c>
      <c r="BC47" s="0" t="n">
        <v>4</v>
      </c>
      <c r="BD47" s="0" t="n">
        <v>2</v>
      </c>
      <c r="BE47" s="0" t="n">
        <v>3</v>
      </c>
      <c r="BF47" s="0" t="n">
        <v>2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v>0</v>
      </c>
      <c r="CL47" s="0" t="n">
        <v>0</v>
      </c>
      <c r="CM47" s="0" t="n">
        <f aca="false">SUM(AZ47:CL47)</f>
        <v>13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1</v>
      </c>
      <c r="CW47" s="0" t="n">
        <v>1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f aca="false">SUM(CN47:CS47,CU47:DA47)</f>
        <v>2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1</v>
      </c>
      <c r="DK47" s="0" t="n">
        <v>0</v>
      </c>
      <c r="DL47" s="0" t="n">
        <v>0</v>
      </c>
      <c r="DM47" s="0" t="n">
        <v>0</v>
      </c>
      <c r="DN47" s="0" t="n">
        <v>1</v>
      </c>
      <c r="DO47" s="0" t="n">
        <v>0</v>
      </c>
      <c r="DP47" s="0" t="n">
        <v>2</v>
      </c>
      <c r="DQ47" s="0" t="n">
        <f aca="false">SUM(DD47:DP47)</f>
        <v>4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1</v>
      </c>
      <c r="EK47" s="0" t="n">
        <v>1</v>
      </c>
      <c r="EL47" s="0" t="n">
        <v>1</v>
      </c>
      <c r="EM47" s="0" t="n">
        <v>1</v>
      </c>
      <c r="EN47" s="0" t="n">
        <v>1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f aca="false">SUM(DR47:EX47)</f>
        <v>5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f aca="false">SUM(EZ47:FE47)</f>
        <v>0</v>
      </c>
      <c r="FG47" s="0" t="n">
        <f aca="false">(FF47+EY47+DQ47+DC44)</f>
        <v>28</v>
      </c>
      <c r="FH47" s="0" t="n">
        <v>6</v>
      </c>
      <c r="FI47" s="0" t="n">
        <v>1</v>
      </c>
      <c r="FJ47" s="0" t="n">
        <v>3</v>
      </c>
      <c r="FK47" s="0" t="n">
        <v>5</v>
      </c>
      <c r="FL47" s="0" t="n">
        <v>2</v>
      </c>
      <c r="FM47" s="0" t="n">
        <v>1</v>
      </c>
      <c r="FN47" s="0" t="n">
        <v>1</v>
      </c>
      <c r="FO47" s="0" t="n">
        <v>5</v>
      </c>
      <c r="FP47" s="0" t="n">
        <f aca="false">SUM(FI47:FO47)</f>
        <v>18</v>
      </c>
      <c r="FQ47" s="0" t="n">
        <v>1</v>
      </c>
      <c r="FR47" s="0" t="n">
        <f aca="false">IF($G47&lt;=50,$FQ47+0,IF(AND($G47&lt;60,$G47&gt;50),$FQ47+1,IF(AND($G47&lt;70,$G47&gt;60),$FQ47+2,IF(AND($G47&lt;80,$G47&gt;70),$FQ47+3,IF(AND($G47&lt;90,$G47&gt;80),$FQ47+4,IF($G47&gt;=90,$FQ47+5,""))))))</f>
        <v>4</v>
      </c>
      <c r="FS47" s="0" t="n">
        <v>0</v>
      </c>
    </row>
    <row r="48" customFormat="false" ht="15.75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0</v>
      </c>
      <c r="E48" s="2" t="n">
        <v>21408</v>
      </c>
      <c r="F48" s="2" t="n">
        <v>44526</v>
      </c>
      <c r="G48" s="3" t="n">
        <f aca="false">DATEDIF(E48,F48,"M")/12</f>
        <v>63.25</v>
      </c>
      <c r="H48" s="0" t="n">
        <v>50</v>
      </c>
      <c r="I48" s="3" t="n">
        <f aca="false">G48-H48</f>
        <v>13.25</v>
      </c>
      <c r="J48" s="0" t="n">
        <v>0</v>
      </c>
      <c r="K48" s="0" t="n">
        <v>3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v>4</v>
      </c>
      <c r="R48" s="0" t="n">
        <v>1</v>
      </c>
      <c r="S48" s="0" t="n">
        <v>0</v>
      </c>
      <c r="T48" s="0" t="n">
        <v>0</v>
      </c>
      <c r="U48" s="0" t="n">
        <v>0</v>
      </c>
      <c r="V48" s="0" t="n">
        <v>1</v>
      </c>
      <c r="W48" s="0" t="n">
        <v>1</v>
      </c>
      <c r="X48" s="0" t="n">
        <v>2</v>
      </c>
      <c r="Y48" s="0" t="n">
        <v>2</v>
      </c>
      <c r="Z48" s="0" t="n">
        <v>5</v>
      </c>
      <c r="AA48" s="0" t="n">
        <v>2</v>
      </c>
      <c r="AB48" s="0" t="n">
        <v>5</v>
      </c>
      <c r="AC48" s="0" t="n">
        <v>6</v>
      </c>
      <c r="AD48" s="0" t="n">
        <v>6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f aca="false">AJ48*ledd!$B$2+AK48*ledd!$B$3+AL48*ledd!$B$4+AM48*ledd!$B$5+AN48*ledd!$B$6+AO48*ledd!$B$7+AP48*ledd!$B$8+AQ48*ledd!$B$9+AR48*ledd!$B$10+AS48*ledd!$B$11+AT48*ledd!$B$12+AU48*ledd!$B$13+AV48*ledd!$B$14+AW48*ledd!$B$15+AX48*ledd!$B$16</f>
        <v>1036.5</v>
      </c>
      <c r="AJ48" s="0" t="n">
        <v>525</v>
      </c>
      <c r="AK48" s="0" t="n">
        <v>100</v>
      </c>
      <c r="AL48" s="0" t="n">
        <v>0</v>
      </c>
      <c r="AM48" s="0" t="n">
        <v>0</v>
      </c>
      <c r="AN48" s="0" t="n">
        <v>0</v>
      </c>
      <c r="AO48" s="0" t="n">
        <v>16</v>
      </c>
      <c r="AP48" s="0" t="n">
        <v>0</v>
      </c>
      <c r="AQ48" s="0" t="n">
        <v>0</v>
      </c>
      <c r="AR48" s="0" t="n">
        <v>0</v>
      </c>
      <c r="AS48" s="0" t="n">
        <v>1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50</v>
      </c>
      <c r="AY48" s="0" t="n">
        <v>2</v>
      </c>
      <c r="AZ48" s="0" t="n">
        <v>3</v>
      </c>
      <c r="BA48" s="0" t="n">
        <v>2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0</v>
      </c>
      <c r="BH48" s="0" t="n">
        <v>0</v>
      </c>
      <c r="BI48" s="0" t="n">
        <v>1</v>
      </c>
      <c r="BJ48" s="0" t="n">
        <v>0</v>
      </c>
      <c r="BK48" s="0" t="n">
        <v>2</v>
      </c>
      <c r="BL48" s="0" t="n">
        <v>1</v>
      </c>
      <c r="BM48" s="0" t="n">
        <v>0</v>
      </c>
      <c r="BN48" s="0" t="n">
        <v>1</v>
      </c>
      <c r="BO48" s="0" t="n">
        <v>1</v>
      </c>
      <c r="BP48" s="0" t="n">
        <v>0</v>
      </c>
      <c r="BQ48" s="0" t="n">
        <v>1</v>
      </c>
      <c r="BR48" s="0" t="n">
        <v>0</v>
      </c>
      <c r="BS48" s="0" t="n">
        <v>1</v>
      </c>
      <c r="BT48" s="0" t="n">
        <v>1</v>
      </c>
      <c r="BU48" s="0" t="n">
        <v>2</v>
      </c>
      <c r="BV48" s="0" t="n">
        <v>0</v>
      </c>
      <c r="BW48" s="0" t="n">
        <v>0</v>
      </c>
      <c r="BX48" s="0" t="n">
        <v>2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2</v>
      </c>
      <c r="CF48" s="0" t="n">
        <v>0</v>
      </c>
      <c r="CG48" s="0" t="n">
        <v>1</v>
      </c>
      <c r="CH48" s="0" t="n">
        <v>0</v>
      </c>
      <c r="CI48" s="0" t="n">
        <v>0</v>
      </c>
      <c r="CJ48" s="0" t="n">
        <v>3</v>
      </c>
      <c r="CK48" s="0" t="n">
        <v>3</v>
      </c>
      <c r="CL48" s="0" t="n">
        <v>3</v>
      </c>
      <c r="CM48" s="0" t="n">
        <f aca="false">SUM(AZ48:CL48)</f>
        <v>38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2</v>
      </c>
      <c r="CV48" s="0" t="n">
        <v>0</v>
      </c>
      <c r="CW48" s="0" t="n">
        <v>2</v>
      </c>
      <c r="CX48" s="0" t="n">
        <v>3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f aca="false">SUM(CN48:CS48,CU48:DA48)</f>
        <v>7</v>
      </c>
      <c r="DD48" s="0" t="n">
        <v>1</v>
      </c>
      <c r="DE48" s="0" t="n">
        <v>0</v>
      </c>
      <c r="DF48" s="0" t="n">
        <v>1</v>
      </c>
      <c r="DG48" s="0" t="n">
        <v>1</v>
      </c>
      <c r="DH48" s="0" t="n">
        <v>1</v>
      </c>
      <c r="DI48" s="0" t="n">
        <v>0</v>
      </c>
      <c r="DJ48" s="0" t="n">
        <v>0</v>
      </c>
      <c r="DK48" s="0" t="n">
        <v>0</v>
      </c>
      <c r="DL48" s="0" t="n">
        <v>1</v>
      </c>
      <c r="DM48" s="0" t="n">
        <v>0</v>
      </c>
      <c r="DN48" s="0" t="n">
        <v>1</v>
      </c>
      <c r="DO48" s="0" t="n">
        <v>0</v>
      </c>
      <c r="DP48" s="0" t="n">
        <v>0</v>
      </c>
      <c r="DQ48" s="0" t="n">
        <f aca="false">SUM(DD48:DP48)</f>
        <v>6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1</v>
      </c>
      <c r="EG48" s="0" t="n">
        <v>0</v>
      </c>
      <c r="EH48" s="0" t="n">
        <v>0</v>
      </c>
      <c r="EI48" s="0" t="n">
        <v>0</v>
      </c>
      <c r="EJ48" s="0" t="n">
        <v>1</v>
      </c>
      <c r="EK48" s="0" t="n">
        <v>0</v>
      </c>
      <c r="EL48" s="0" t="n">
        <v>1</v>
      </c>
      <c r="EM48" s="0" t="n">
        <v>1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f aca="false">SUM(DR48:EX48)</f>
        <v>4</v>
      </c>
      <c r="EZ48" s="0" t="n">
        <v>2</v>
      </c>
      <c r="FA48" s="0" t="n">
        <v>3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f aca="false">SUM(EZ48:FE48)</f>
        <v>5</v>
      </c>
      <c r="FG48" s="0" t="n">
        <f aca="false">(FF48+EY48+DQ48+DC45)</f>
        <v>17</v>
      </c>
      <c r="FH48" s="0" t="n">
        <v>10</v>
      </c>
      <c r="FI48" s="0" t="n">
        <v>5</v>
      </c>
      <c r="FJ48" s="0" t="n">
        <v>3</v>
      </c>
      <c r="FK48" s="0" t="n">
        <v>6</v>
      </c>
      <c r="FL48" s="0" t="n">
        <v>3</v>
      </c>
      <c r="FM48" s="0" t="n">
        <v>2</v>
      </c>
      <c r="FN48" s="0" t="n">
        <v>5</v>
      </c>
      <c r="FO48" s="0" t="n">
        <v>6</v>
      </c>
      <c r="FP48" s="0" t="n">
        <f aca="false">SUM(FI48:FO48)</f>
        <v>30</v>
      </c>
      <c r="FQ48" s="0" t="n">
        <v>0</v>
      </c>
      <c r="FR48" s="0" t="n">
        <f aca="false">IF($G48&lt;=50,$FQ48+0,IF(AND($G48&lt;60,$G48&gt;50),$FQ48+1,IF(AND($G48&lt;70,$G48&gt;60),$FQ48+2,IF(AND($G48&lt;80,$G48&gt;70),$FQ48+3,IF(AND($G48&lt;90,$G48&gt;80),$FQ48+4,IF($G48&gt;=90,$FQ48+5,""))))))</f>
        <v>2</v>
      </c>
      <c r="FS48" s="0" t="n">
        <v>1</v>
      </c>
    </row>
    <row r="49" customFormat="false" ht="15.75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0</v>
      </c>
      <c r="E49" s="2" t="n">
        <v>24381</v>
      </c>
      <c r="F49" s="2" t="n">
        <v>44528</v>
      </c>
      <c r="G49" s="3" t="n">
        <f aca="false">DATEDIF(E49,F49,"M")/12</f>
        <v>55.0833333333333</v>
      </c>
      <c r="H49" s="0" t="n">
        <v>39</v>
      </c>
      <c r="I49" s="3" t="n">
        <f aca="false">G49-H49</f>
        <v>16.0833333333333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1</v>
      </c>
      <c r="O49" s="0" t="n">
        <v>4</v>
      </c>
      <c r="P49" s="0" t="n">
        <v>3</v>
      </c>
      <c r="Q49" s="0" t="n">
        <v>3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3</v>
      </c>
      <c r="Y49" s="0" t="n">
        <v>2</v>
      </c>
      <c r="Z49" s="0" t="n">
        <v>6</v>
      </c>
      <c r="AA49" s="0" t="n">
        <v>0</v>
      </c>
      <c r="AC49" s="0" t="n">
        <v>1</v>
      </c>
      <c r="AD49" s="0" t="n">
        <v>6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f aca="false">AJ49*ledd!$B$2+AK49*ledd!$B$3+AL49*ledd!$B$4+AM49*ledd!$B$5+AN49*ledd!$B$6+AO49*ledd!$B$7+AP49*ledd!$B$8+AQ49*ledd!$B$9+AR49*ledd!$B$10+AS49*ledd!$B$11+AT49*ledd!$B$12+AU49*ledd!$B$13+AV49*ledd!$B$14+AW49*ledd!$B$15+AX49*ledd!$B$16</f>
        <v>1393.5</v>
      </c>
      <c r="AJ49" s="0" t="n">
        <v>775</v>
      </c>
      <c r="AK49" s="0" t="n">
        <v>100</v>
      </c>
      <c r="AL49" s="0" t="n">
        <v>0</v>
      </c>
      <c r="AM49" s="0" t="n">
        <v>0</v>
      </c>
      <c r="AN49" s="0" t="n">
        <v>1.57</v>
      </c>
      <c r="AO49" s="0" t="n">
        <v>0</v>
      </c>
      <c r="AP49" s="0" t="n">
        <v>4</v>
      </c>
      <c r="AQ49" s="0" t="n">
        <v>0</v>
      </c>
      <c r="AR49" s="0" t="n">
        <v>0</v>
      </c>
      <c r="AS49" s="0" t="n">
        <v>0</v>
      </c>
      <c r="AT49" s="0" t="n">
        <v>150</v>
      </c>
      <c r="AU49" s="0" t="n">
        <v>0</v>
      </c>
      <c r="AV49" s="0" t="n">
        <v>0</v>
      </c>
      <c r="AW49" s="0" t="n">
        <v>100</v>
      </c>
      <c r="AX49" s="0" t="n">
        <v>50</v>
      </c>
      <c r="AY49" s="0" t="n">
        <v>2</v>
      </c>
      <c r="AZ49" s="0" t="n">
        <v>3</v>
      </c>
      <c r="BA49" s="0" t="n">
        <v>3</v>
      </c>
      <c r="BB49" s="0" t="n">
        <v>4</v>
      </c>
      <c r="BC49" s="0" t="n">
        <v>4</v>
      </c>
      <c r="BD49" s="0" t="n">
        <v>4</v>
      </c>
      <c r="BE49" s="0" t="n">
        <v>4</v>
      </c>
      <c r="BF49" s="0" t="n">
        <v>4</v>
      </c>
      <c r="BG49" s="0" t="n">
        <v>4</v>
      </c>
      <c r="BH49" s="0" t="n">
        <v>4</v>
      </c>
      <c r="BI49" s="0" t="n">
        <v>4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2</v>
      </c>
      <c r="BO49" s="0" t="n">
        <v>2</v>
      </c>
      <c r="BP49" s="0" t="n">
        <v>2</v>
      </c>
      <c r="BQ49" s="0" t="n">
        <v>1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1</v>
      </c>
      <c r="CC49" s="0" t="n">
        <v>3</v>
      </c>
      <c r="CD49" s="0" t="n">
        <v>3</v>
      </c>
      <c r="CE49" s="0" t="n">
        <v>0</v>
      </c>
      <c r="CF49" s="0" t="n">
        <v>3</v>
      </c>
      <c r="CG49" s="0" t="n">
        <v>1</v>
      </c>
      <c r="CH49" s="0" t="n">
        <v>0</v>
      </c>
      <c r="CI49" s="0" t="n">
        <v>0</v>
      </c>
      <c r="CJ49" s="0" t="n">
        <v>4</v>
      </c>
      <c r="CK49" s="0" t="n">
        <v>3</v>
      </c>
      <c r="CL49" s="0" t="n">
        <v>3</v>
      </c>
      <c r="CM49" s="0" t="n">
        <f aca="false">SUM(AZ49:CL49)</f>
        <v>80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3</v>
      </c>
      <c r="CX49" s="0" t="n">
        <v>3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f aca="false">SUM(CN49:CS49,CU49:DA49)</f>
        <v>7</v>
      </c>
      <c r="DD49" s="0" t="n">
        <v>1</v>
      </c>
      <c r="DE49" s="0" t="n">
        <v>2</v>
      </c>
      <c r="DF49" s="0" t="n">
        <v>0</v>
      </c>
      <c r="DG49" s="0" t="n">
        <v>0</v>
      </c>
      <c r="DH49" s="0" t="n">
        <v>1</v>
      </c>
      <c r="DI49" s="0" t="n">
        <v>0</v>
      </c>
      <c r="DJ49" s="0" t="n">
        <v>0</v>
      </c>
      <c r="DK49" s="0" t="n">
        <v>0</v>
      </c>
      <c r="DL49" s="0" t="n">
        <v>1</v>
      </c>
      <c r="DM49" s="0" t="n">
        <v>1</v>
      </c>
      <c r="DN49" s="0" t="n">
        <v>0</v>
      </c>
      <c r="DO49" s="0" t="n">
        <v>2</v>
      </c>
      <c r="DP49" s="0" t="n">
        <v>0</v>
      </c>
      <c r="DQ49" s="0" t="n">
        <f aca="false">SUM(DD49:DP49)</f>
        <v>8</v>
      </c>
      <c r="DR49" s="0" t="n">
        <v>1</v>
      </c>
      <c r="DS49" s="0" t="n">
        <v>1</v>
      </c>
      <c r="DT49" s="0" t="n">
        <v>0</v>
      </c>
      <c r="DU49" s="0" t="n">
        <v>1</v>
      </c>
      <c r="DV49" s="0" t="n">
        <v>0</v>
      </c>
      <c r="DW49" s="0" t="n">
        <v>1</v>
      </c>
      <c r="DX49" s="0" t="n">
        <v>0</v>
      </c>
      <c r="DY49" s="0" t="n">
        <v>1</v>
      </c>
      <c r="DZ49" s="0" t="n">
        <v>0</v>
      </c>
      <c r="EA49" s="0" t="n">
        <v>1</v>
      </c>
      <c r="EB49" s="0" t="n">
        <v>0</v>
      </c>
      <c r="EC49" s="0" t="n">
        <v>1</v>
      </c>
      <c r="ED49" s="0" t="n">
        <v>0</v>
      </c>
      <c r="EE49" s="0" t="n">
        <v>1</v>
      </c>
      <c r="EF49" s="0" t="n">
        <v>1</v>
      </c>
      <c r="EG49" s="0" t="n">
        <v>2</v>
      </c>
      <c r="EH49" s="0" t="n">
        <v>1</v>
      </c>
      <c r="EI49" s="0" t="n">
        <v>0</v>
      </c>
      <c r="EJ49" s="0" t="n">
        <v>1</v>
      </c>
      <c r="EK49" s="0" t="n">
        <v>0</v>
      </c>
      <c r="EL49" s="0" t="n">
        <v>1</v>
      </c>
      <c r="EM49" s="0" t="n">
        <v>2</v>
      </c>
      <c r="EN49" s="0" t="n">
        <v>1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f aca="false">SUM(DR49:EX49)</f>
        <v>17</v>
      </c>
      <c r="EZ49" s="0" t="n">
        <v>2</v>
      </c>
      <c r="FA49" s="0" t="n">
        <v>4</v>
      </c>
      <c r="FB49" s="0" t="n">
        <v>3</v>
      </c>
      <c r="FC49" s="0" t="n">
        <v>3</v>
      </c>
      <c r="FD49" s="0" t="n">
        <v>1</v>
      </c>
      <c r="FE49" s="0" t="n">
        <v>2</v>
      </c>
      <c r="FF49" s="0" t="n">
        <f aca="false">SUM(EZ49:FE49)</f>
        <v>15</v>
      </c>
      <c r="FG49" s="0" t="n">
        <f aca="false">(FF49+EY49+DQ49+DC46)</f>
        <v>51</v>
      </c>
      <c r="FH49" s="0" t="n">
        <v>0</v>
      </c>
      <c r="FI49" s="0" t="n">
        <v>4</v>
      </c>
      <c r="FJ49" s="0" t="n">
        <v>3</v>
      </c>
      <c r="FK49" s="0" t="n">
        <v>6</v>
      </c>
      <c r="FL49" s="0" t="n">
        <v>3</v>
      </c>
      <c r="FM49" s="0" t="n">
        <v>2</v>
      </c>
      <c r="FN49" s="0" t="n">
        <v>4</v>
      </c>
      <c r="FO49" s="0" t="n">
        <v>6</v>
      </c>
      <c r="FP49" s="0" t="n">
        <f aca="false">SUM(FI49:FO49)</f>
        <v>28</v>
      </c>
      <c r="FQ49" s="0" t="n">
        <v>0</v>
      </c>
      <c r="FR49" s="0" t="n">
        <f aca="false">IF($G49&lt;=50,$FQ49+0,IF(AND($G49&lt;60,$G49&gt;50),$FQ49+1,IF(AND($G49&lt;70,$G49&gt;60),$FQ49+2,IF(AND($G49&lt;80,$G49&gt;70),$FQ49+3,IF(AND($G49&lt;90,$G49&gt;80),$FQ49+4,IF($G49&gt;=90,$FQ49+5,""))))))</f>
        <v>1</v>
      </c>
      <c r="FS49" s="0" t="n">
        <v>0</v>
      </c>
    </row>
    <row r="50" customFormat="false" ht="15.75" hidden="false" customHeight="false" outlineLevel="0" collapsed="false">
      <c r="A50" s="0" t="n">
        <v>49</v>
      </c>
      <c r="B50" s="0" t="n">
        <v>1</v>
      </c>
      <c r="C50" s="0" t="n">
        <v>1</v>
      </c>
      <c r="D50" s="0" t="n">
        <v>1</v>
      </c>
      <c r="E50" s="2" t="n">
        <v>17366</v>
      </c>
      <c r="F50" s="2" t="n">
        <v>44528</v>
      </c>
      <c r="G50" s="3" t="n">
        <f aca="false">DATEDIF(E50,F50,"M")/12</f>
        <v>74.3333333333333</v>
      </c>
      <c r="H50" s="0" t="n">
        <v>72</v>
      </c>
      <c r="I50" s="3" t="n">
        <f aca="false">G50-H50</f>
        <v>2.33333333333333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2</v>
      </c>
      <c r="O50" s="0" t="n">
        <v>0</v>
      </c>
      <c r="P50" s="0" t="n">
        <v>3</v>
      </c>
      <c r="Q50" s="0" t="n">
        <v>2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1</v>
      </c>
      <c r="X50" s="0" t="n">
        <v>2</v>
      </c>
      <c r="Y50" s="0" t="n">
        <v>2</v>
      </c>
      <c r="Z50" s="0" t="n">
        <v>0</v>
      </c>
      <c r="AA50" s="0" t="n">
        <v>2</v>
      </c>
      <c r="AB50" s="0" t="n">
        <v>0</v>
      </c>
      <c r="AC50" s="0" t="n">
        <v>0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f aca="false">AJ50*ledd!$B$2+AK50*ledd!$B$3+AL50*ledd!$B$4+AM50*ledd!$B$5+AN50*ledd!$B$6+AO50*ledd!$B$7+AP50*ledd!$B$8+AQ50*ledd!$B$9+AR50*ledd!$B$10+AS50*ledd!$B$11+AT50*ledd!$B$12+AU50*ledd!$B$13+AV50*ledd!$B$14+AW50*ledd!$B$15+AX50*ledd!$B$16</f>
        <v>400</v>
      </c>
      <c r="AJ50" s="0" t="n">
        <v>400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2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1</v>
      </c>
      <c r="BL50" s="0" t="n">
        <v>0</v>
      </c>
      <c r="BM50" s="0" t="n">
        <v>1</v>
      </c>
      <c r="BN50" s="0" t="n">
        <v>0</v>
      </c>
      <c r="BO50" s="0" t="n">
        <v>0</v>
      </c>
      <c r="BP50" s="0" t="n">
        <v>1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1</v>
      </c>
      <c r="CE50" s="0" t="n">
        <v>0</v>
      </c>
      <c r="CF50" s="0" t="n">
        <v>0</v>
      </c>
      <c r="CG50" s="0" t="n">
        <v>2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f aca="false">SUM(AZ50:CL50)</f>
        <v>6</v>
      </c>
      <c r="CN50" s="0" t="n">
        <v>1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f aca="false">SUM(CN50:CS50,CU50:DA50)</f>
        <v>1</v>
      </c>
      <c r="DD50" s="0" t="n">
        <v>2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2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1</v>
      </c>
      <c r="DP50" s="0" t="n">
        <v>0</v>
      </c>
      <c r="DQ50" s="0" t="n">
        <f aca="false">SUM(DD50:DP50)</f>
        <v>5</v>
      </c>
      <c r="DR50" s="0" t="n">
        <v>2</v>
      </c>
      <c r="DS50" s="0" t="n">
        <v>2</v>
      </c>
      <c r="DT50" s="0" t="n">
        <v>0</v>
      </c>
      <c r="DU50" s="0" t="n">
        <v>2</v>
      </c>
      <c r="DV50" s="0" t="n">
        <v>0</v>
      </c>
      <c r="DW50" s="0" t="n">
        <v>2</v>
      </c>
      <c r="DX50" s="0" t="n">
        <v>0</v>
      </c>
      <c r="DY50" s="0" t="n">
        <v>3</v>
      </c>
      <c r="DZ50" s="0" t="n">
        <v>3</v>
      </c>
      <c r="EA50" s="0" t="n">
        <v>0</v>
      </c>
      <c r="EB50" s="0" t="n">
        <v>0</v>
      </c>
      <c r="EC50" s="0" t="n">
        <v>2</v>
      </c>
      <c r="ED50" s="0" t="n">
        <v>2</v>
      </c>
      <c r="EE50" s="0" t="n">
        <v>1</v>
      </c>
      <c r="EF50" s="0" t="n">
        <v>1</v>
      </c>
      <c r="EG50" s="0" t="n">
        <v>0</v>
      </c>
      <c r="EH50" s="0" t="n">
        <v>0</v>
      </c>
      <c r="EI50" s="0" t="n">
        <v>0</v>
      </c>
      <c r="EJ50" s="0" t="n">
        <v>2</v>
      </c>
      <c r="EK50" s="0" t="n">
        <v>0</v>
      </c>
      <c r="EL50" s="0" t="n">
        <v>1</v>
      </c>
      <c r="EM50" s="0" t="n">
        <v>1</v>
      </c>
      <c r="EN50" s="0" t="n">
        <v>2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f aca="false">SUM(DR50:EX50)</f>
        <v>26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f aca="false">SUM(EZ50:FE50)</f>
        <v>0</v>
      </c>
      <c r="FG50" s="0" t="n">
        <f aca="false">(FF50+EY50+DQ50+DC47)</f>
        <v>33</v>
      </c>
      <c r="FH50" s="0" t="n">
        <v>4</v>
      </c>
      <c r="FI50" s="0" t="n">
        <v>2</v>
      </c>
      <c r="FJ50" s="0" t="n">
        <v>3</v>
      </c>
      <c r="FK50" s="0" t="n">
        <v>6</v>
      </c>
      <c r="FL50" s="0" t="n">
        <v>2</v>
      </c>
      <c r="FM50" s="0" t="n">
        <v>0</v>
      </c>
      <c r="FN50" s="0" t="n">
        <v>1</v>
      </c>
      <c r="FO50" s="0" t="n">
        <v>4</v>
      </c>
      <c r="FP50" s="0" t="n">
        <f aca="false">SUM(FI50:FO50)</f>
        <v>18</v>
      </c>
      <c r="FQ50" s="0" t="n">
        <v>1</v>
      </c>
      <c r="FR50" s="0" t="n">
        <f aca="false">IF($G50&lt;=50,$FQ50+0,IF(AND($G50&lt;60,$G50&gt;50),$FQ50+1,IF(AND($G50&lt;70,$G50&gt;60),$FQ50+2,IF(AND($G50&lt;80,$G50&gt;70),$FQ50+3,IF(AND($G50&lt;90,$G50&gt;80),$FQ50+4,IF($G50&gt;=90,$FQ50+5,""))))))</f>
        <v>4</v>
      </c>
      <c r="FS50" s="0" t="n">
        <v>0</v>
      </c>
    </row>
    <row r="51" customFormat="false" ht="15.75" hidden="false" customHeight="false" outlineLevel="0" collapsed="false">
      <c r="A51" s="0" t="n">
        <v>50</v>
      </c>
      <c r="B51" s="0" t="n">
        <v>1</v>
      </c>
      <c r="C51" s="0" t="n">
        <v>1</v>
      </c>
      <c r="D51" s="0" t="n">
        <v>1</v>
      </c>
      <c r="E51" s="2" t="n">
        <v>18007</v>
      </c>
      <c r="F51" s="2" t="n">
        <v>44533</v>
      </c>
      <c r="G51" s="3" t="n">
        <f aca="false">DATEDIF(E51,F51,"M")/12</f>
        <v>72.5833333333333</v>
      </c>
      <c r="H51" s="0" t="n">
        <v>59</v>
      </c>
      <c r="I51" s="3" t="n">
        <f aca="false">G51-H51</f>
        <v>13.5833333333333</v>
      </c>
      <c r="J51" s="0" t="n">
        <v>0</v>
      </c>
      <c r="K51" s="0" t="n">
        <v>1</v>
      </c>
      <c r="L51" s="0" t="n">
        <v>8</v>
      </c>
      <c r="M51" s="0" t="n">
        <v>0</v>
      </c>
      <c r="N51" s="0" t="n">
        <v>2</v>
      </c>
      <c r="O51" s="0" t="n">
        <v>0</v>
      </c>
      <c r="P51" s="0" t="n">
        <v>3</v>
      </c>
      <c r="Q51" s="0" t="n">
        <v>4</v>
      </c>
      <c r="R51" s="0" t="n">
        <v>3</v>
      </c>
      <c r="S51" s="0" t="n">
        <v>1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3</v>
      </c>
      <c r="Y51" s="0" t="n">
        <v>2</v>
      </c>
      <c r="Z51" s="0" t="n">
        <v>0</v>
      </c>
      <c r="AA51" s="0" t="n">
        <v>0</v>
      </c>
      <c r="AC51" s="0" t="n">
        <v>0</v>
      </c>
      <c r="AD51" s="0" t="n">
        <v>6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f aca="false">AJ51*ledd!$B$2+AK51*ledd!$B$3+AL51*ledd!$B$4+AM51*ledd!$B$5+AN51*ledd!$B$6+AO51*ledd!$B$7+AP51*ledd!$B$8+AQ51*ledd!$B$9+AR51*ledd!$B$10+AS51*ledd!$B$11+AT51*ledd!$B$12+AU51*ledd!$B$13+AV51*ledd!$B$14+AW51*ledd!$B$15+AX51*ledd!$B$16</f>
        <v>1024</v>
      </c>
      <c r="AJ51" s="0" t="n">
        <v>350</v>
      </c>
      <c r="AK51" s="0" t="n">
        <v>200</v>
      </c>
      <c r="AL51" s="0" t="n">
        <v>800</v>
      </c>
      <c r="AM51" s="0" t="n">
        <v>0</v>
      </c>
      <c r="AN51" s="0" t="n">
        <v>2.1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50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2</v>
      </c>
      <c r="AZ51" s="0" t="n">
        <v>2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3</v>
      </c>
      <c r="BJ51" s="0" t="n">
        <v>0</v>
      </c>
      <c r="BK51" s="0" t="n">
        <v>0</v>
      </c>
      <c r="BL51" s="0" t="n">
        <v>0</v>
      </c>
      <c r="BM51" s="0" t="n">
        <v>3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3</v>
      </c>
      <c r="BS51" s="0" t="n">
        <v>0</v>
      </c>
      <c r="BT51" s="0" t="n">
        <v>0</v>
      </c>
      <c r="BU51" s="0" t="n">
        <v>1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1</v>
      </c>
      <c r="CE51" s="0" t="n">
        <v>0</v>
      </c>
      <c r="CF51" s="0" t="n">
        <v>0</v>
      </c>
      <c r="CG51" s="0" t="n">
        <v>2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f aca="false">SUM(AZ51:CL51)</f>
        <v>19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1</v>
      </c>
      <c r="CW51" s="0" t="n">
        <v>0</v>
      </c>
      <c r="CX51" s="0" t="n">
        <v>1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f aca="false">SUM(CN51:CS51,CU51:DA51)</f>
        <v>2</v>
      </c>
      <c r="DD51" s="0" t="n">
        <v>1</v>
      </c>
      <c r="DE51" s="0" t="n">
        <v>1</v>
      </c>
      <c r="DF51" s="0" t="n">
        <v>0</v>
      </c>
      <c r="DG51" s="0" t="n">
        <v>0</v>
      </c>
      <c r="DH51" s="0" t="n">
        <v>1</v>
      </c>
      <c r="DI51" s="0" t="n">
        <v>0</v>
      </c>
      <c r="DJ51" s="0" t="n">
        <v>3</v>
      </c>
      <c r="DK51" s="0" t="n">
        <v>1</v>
      </c>
      <c r="DL51" s="0" t="n">
        <v>0</v>
      </c>
      <c r="DM51" s="0" t="n">
        <v>1</v>
      </c>
      <c r="DN51" s="0" t="n">
        <v>1</v>
      </c>
      <c r="DO51" s="0" t="n">
        <v>1</v>
      </c>
      <c r="DP51" s="0" t="n">
        <v>1</v>
      </c>
      <c r="DQ51" s="0" t="n">
        <f aca="false">SUM(DD51:DP51)</f>
        <v>11</v>
      </c>
      <c r="DR51" s="0" t="n">
        <v>1</v>
      </c>
      <c r="DS51" s="0" t="n">
        <v>1</v>
      </c>
      <c r="DT51" s="0" t="n">
        <v>0</v>
      </c>
      <c r="DU51" s="0" t="n">
        <v>2</v>
      </c>
      <c r="DV51" s="0" t="n">
        <v>2</v>
      </c>
      <c r="DW51" s="0" t="n">
        <v>1</v>
      </c>
      <c r="DX51" s="0" t="n">
        <v>1</v>
      </c>
      <c r="DY51" s="0" t="n">
        <v>1</v>
      </c>
      <c r="DZ51" s="0" t="n">
        <v>1</v>
      </c>
      <c r="EA51" s="0" t="n">
        <v>2</v>
      </c>
      <c r="EB51" s="0" t="n">
        <v>1</v>
      </c>
      <c r="EC51" s="0" t="n">
        <v>2</v>
      </c>
      <c r="ED51" s="0" t="n">
        <v>1</v>
      </c>
      <c r="EE51" s="0" t="n">
        <v>1</v>
      </c>
      <c r="EF51" s="0" t="n">
        <v>2</v>
      </c>
      <c r="EG51" s="0" t="n">
        <v>1</v>
      </c>
      <c r="EH51" s="0" t="n">
        <v>1</v>
      </c>
      <c r="EI51" s="0" t="n">
        <v>1</v>
      </c>
      <c r="EJ51" s="0" t="n">
        <v>1</v>
      </c>
      <c r="EK51" s="0" t="n">
        <v>2</v>
      </c>
      <c r="EL51" s="0" t="n">
        <v>0</v>
      </c>
      <c r="EM51" s="0" t="n">
        <v>1</v>
      </c>
      <c r="EN51" s="0" t="n">
        <v>1</v>
      </c>
      <c r="EO51" s="0" t="n">
        <v>1</v>
      </c>
      <c r="EP51" s="0" t="n">
        <v>0</v>
      </c>
      <c r="EQ51" s="0" t="n">
        <v>1</v>
      </c>
      <c r="ER51" s="0" t="n">
        <v>1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f aca="false">SUM(DR51:EX51)</f>
        <v>30</v>
      </c>
      <c r="EZ51" s="0" t="n">
        <v>2</v>
      </c>
      <c r="FA51" s="0" t="n">
        <v>3</v>
      </c>
      <c r="FB51" s="0" t="n">
        <v>3</v>
      </c>
      <c r="FC51" s="0" t="n">
        <v>4</v>
      </c>
      <c r="FD51" s="0" t="n">
        <v>1</v>
      </c>
      <c r="FE51" s="0" t="n">
        <v>0</v>
      </c>
      <c r="FF51" s="0" t="n">
        <f aca="false">SUM(EZ51:FE51)</f>
        <v>13</v>
      </c>
      <c r="FG51" s="0" t="n">
        <f aca="false">(FF51+EY51+DQ51+DC48)</f>
        <v>61</v>
      </c>
      <c r="FH51" s="0" t="n">
        <v>10</v>
      </c>
      <c r="FI51" s="0" t="n">
        <v>5</v>
      </c>
      <c r="FJ51" s="0" t="n">
        <v>3</v>
      </c>
      <c r="FK51" s="0" t="n">
        <v>6</v>
      </c>
      <c r="FL51" s="0" t="n">
        <v>3</v>
      </c>
      <c r="FM51" s="0" t="n">
        <v>2</v>
      </c>
      <c r="FN51" s="0" t="n">
        <v>2</v>
      </c>
      <c r="FO51" s="0" t="n">
        <v>6</v>
      </c>
      <c r="FP51" s="0" t="n">
        <f aca="false">SUM(FI51:FO51)</f>
        <v>27</v>
      </c>
      <c r="FQ51" s="0" t="n">
        <v>0</v>
      </c>
      <c r="FR51" s="0" t="n">
        <f aca="false">IF($G51&lt;=50,$FQ51+0,IF(AND($G51&lt;60,$G51&gt;50),$FQ51+1,IF(AND($G51&lt;70,$G51&gt;60),$FQ51+2,IF(AND($G51&lt;80,$G51&gt;70),$FQ51+3,IF(AND($G51&lt;90,$G51&gt;80),$FQ51+4,IF($G51&gt;=90,$FQ51+5,""))))))</f>
        <v>3</v>
      </c>
      <c r="FS51" s="0" t="n">
        <v>1</v>
      </c>
    </row>
    <row r="52" customFormat="false" ht="15.75" hidden="false" customHeight="false" outlineLevel="0" collapsed="false">
      <c r="A52" s="0" t="n">
        <v>51</v>
      </c>
      <c r="B52" s="0" t="n">
        <v>1</v>
      </c>
      <c r="C52" s="0" t="n">
        <v>1</v>
      </c>
      <c r="D52" s="0" t="n">
        <v>0</v>
      </c>
      <c r="E52" s="2" t="n">
        <v>21153</v>
      </c>
      <c r="F52" s="2" t="n">
        <v>44533</v>
      </c>
      <c r="G52" s="3" t="n">
        <f aca="false">DATEDIF(E52,F52,"M")/12</f>
        <v>64</v>
      </c>
      <c r="H52" s="0" t="n">
        <v>38</v>
      </c>
      <c r="I52" s="3" t="n">
        <f aca="false">G52-H52</f>
        <v>26</v>
      </c>
      <c r="J52" s="0" t="n">
        <v>1</v>
      </c>
      <c r="K52" s="0" t="n">
        <v>3</v>
      </c>
      <c r="L52" s="0" t="n">
        <v>8</v>
      </c>
      <c r="M52" s="0" t="n">
        <v>0</v>
      </c>
      <c r="N52" s="0" t="n">
        <v>2</v>
      </c>
      <c r="O52" s="0" t="n">
        <v>0</v>
      </c>
      <c r="P52" s="0" t="n">
        <v>0</v>
      </c>
      <c r="Q52" s="0" t="n">
        <v>4</v>
      </c>
      <c r="R52" s="0" t="n">
        <v>3</v>
      </c>
      <c r="S52" s="0" t="n">
        <v>0</v>
      </c>
      <c r="T52" s="0" t="n">
        <v>0</v>
      </c>
      <c r="U52" s="0" t="n">
        <v>0</v>
      </c>
      <c r="V52" s="0" t="n">
        <v>1</v>
      </c>
      <c r="W52" s="0" t="n">
        <v>1</v>
      </c>
      <c r="X52" s="0" t="n">
        <v>0</v>
      </c>
      <c r="Y52" s="0" t="n">
        <v>2</v>
      </c>
      <c r="Z52" s="0" t="n">
        <v>0</v>
      </c>
      <c r="AA52" s="0" t="n">
        <v>2</v>
      </c>
      <c r="AB52" s="0" t="n">
        <v>0</v>
      </c>
      <c r="AC52" s="0" t="n">
        <v>5</v>
      </c>
      <c r="AD52" s="0" t="n">
        <v>6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f aca="false">AJ52*ledd!$B$2+AK52*ledd!$B$3+AL52*ledd!$B$4+AM52*ledd!$B$5+AN52*ledd!$B$6+AO52*ledd!$B$7+AP52*ledd!$B$8+AQ52*ledd!$B$9+AR52*ledd!$B$10+AS52*ledd!$B$11+AT52*ledd!$B$12+AU52*ledd!$B$13+AV52*ledd!$B$14+AW52*ledd!$B$15+AX52*ledd!$B$16</f>
        <v>1080</v>
      </c>
      <c r="AJ52" s="0" t="n">
        <v>400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24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200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1.5</v>
      </c>
      <c r="AZ52" s="0" t="n">
        <v>2</v>
      </c>
      <c r="BA52" s="0" t="n">
        <v>2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3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2</v>
      </c>
      <c r="CM52" s="0" t="n">
        <f aca="false">SUM(AZ52:CL52)</f>
        <v>9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f aca="false">SUM(CN52:CS52,CU52:DA52)</f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3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4</v>
      </c>
      <c r="DQ52" s="0" t="n">
        <f aca="false">SUM(DD52:DP52)</f>
        <v>7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2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3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1</v>
      </c>
      <c r="EL52" s="0" t="n">
        <v>2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f aca="false">SUM(DR52:EX52)</f>
        <v>8</v>
      </c>
      <c r="EZ52" s="0" t="n">
        <v>0</v>
      </c>
      <c r="FA52" s="0" t="n">
        <v>0</v>
      </c>
      <c r="FB52" s="0" t="n">
        <v>1</v>
      </c>
      <c r="FC52" s="0" t="n">
        <v>4</v>
      </c>
      <c r="FD52" s="0" t="n">
        <v>1</v>
      </c>
      <c r="FE52" s="0" t="n">
        <v>0</v>
      </c>
      <c r="FF52" s="0" t="n">
        <f aca="false">SUM(EZ52:FE52)</f>
        <v>6</v>
      </c>
      <c r="FG52" s="0" t="n">
        <f aca="false">(FF52+EY52+DQ52+DC49)</f>
        <v>28</v>
      </c>
      <c r="FH52" s="0" t="n">
        <v>3</v>
      </c>
      <c r="FI52" s="0" t="n">
        <v>3</v>
      </c>
      <c r="FJ52" s="0" t="n">
        <v>3</v>
      </c>
      <c r="FK52" s="0" t="n">
        <v>6</v>
      </c>
      <c r="FL52" s="0" t="n">
        <v>3</v>
      </c>
      <c r="FM52" s="0" t="n">
        <v>2</v>
      </c>
      <c r="FN52" s="0" t="n">
        <v>4</v>
      </c>
      <c r="FO52" s="0" t="n">
        <v>6</v>
      </c>
      <c r="FP52" s="0" t="n">
        <f aca="false">SUM(FI52:FO52)</f>
        <v>27</v>
      </c>
      <c r="FQ52" s="0" t="n">
        <v>0</v>
      </c>
      <c r="FR52" s="0" t="n">
        <f aca="false">IF($G52&lt;=50,$FQ52+0,IF(AND($G52&lt;60,$G52&gt;50),$FQ52+1,IF(AND($G52&lt;70,$G52&gt;60),$FQ52+2,IF(AND($G52&lt;80,$G52&gt;70),$FQ52+3,IF(AND($G52&lt;90,$G52&gt;80),$FQ52+4,IF($G52&gt;=90,$FQ52+5,""))))))</f>
        <v>2</v>
      </c>
      <c r="FS52" s="0" t="n">
        <v>1</v>
      </c>
    </row>
    <row r="53" customFormat="false" ht="15.75" hidden="false" customHeight="false" outlineLevel="0" collapsed="false">
      <c r="A53" s="0" t="n">
        <v>52</v>
      </c>
      <c r="B53" s="0" t="n">
        <v>1</v>
      </c>
      <c r="C53" s="0" t="n">
        <v>1</v>
      </c>
      <c r="D53" s="0" t="n">
        <v>1</v>
      </c>
      <c r="E53" s="2" t="n">
        <v>21016</v>
      </c>
      <c r="F53" s="2" t="n">
        <v>44567</v>
      </c>
      <c r="G53" s="3" t="n">
        <f aca="false">DATEDIF(E53,F53,"M")/12</f>
        <v>64.4166666666667</v>
      </c>
      <c r="H53" s="0" t="n">
        <v>60</v>
      </c>
      <c r="I53" s="3" t="n">
        <f aca="false">G53-H53</f>
        <v>4.41666666666667</v>
      </c>
      <c r="J53" s="0" t="n">
        <v>0</v>
      </c>
      <c r="K53" s="0" t="n">
        <v>1</v>
      </c>
      <c r="L53" s="0" t="n">
        <v>1</v>
      </c>
      <c r="M53" s="0" t="n">
        <v>0</v>
      </c>
      <c r="N53" s="0" t="n">
        <v>2</v>
      </c>
      <c r="O53" s="0" t="n">
        <v>1</v>
      </c>
      <c r="P53" s="0" t="n">
        <v>2</v>
      </c>
      <c r="Q53" s="0" t="n">
        <v>1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1</v>
      </c>
      <c r="W53" s="0" t="n">
        <v>0</v>
      </c>
      <c r="X53" s="0" t="n">
        <v>2</v>
      </c>
      <c r="Y53" s="0" t="n">
        <v>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f aca="false">AJ53*ledd!$B$2+AK53*ledd!$B$3+AL53*ledd!$B$4+AM53*ledd!$B$5+AN53*ledd!$B$6+AO53*ledd!$B$7+AP53*ledd!$B$8+AQ53*ledd!$B$9+AR53*ledd!$B$10+AS53*ledd!$B$11+AT53*ledd!$B$12+AU53*ledd!$B$13+AV53*ledd!$B$14+AW53*ledd!$B$15+AX53*ledd!$B$16</f>
        <v>756.5</v>
      </c>
      <c r="AJ53" s="0" t="n">
        <v>500</v>
      </c>
      <c r="AK53" s="0" t="n">
        <v>200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3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50</v>
      </c>
      <c r="AY53" s="0" t="n">
        <v>4</v>
      </c>
      <c r="AZ53" s="0" t="n">
        <v>2</v>
      </c>
      <c r="BA53" s="0" t="n">
        <v>3</v>
      </c>
      <c r="BB53" s="0" t="n">
        <v>4</v>
      </c>
      <c r="BC53" s="0" t="n">
        <v>4</v>
      </c>
      <c r="BD53" s="0" t="n">
        <v>4</v>
      </c>
      <c r="BE53" s="0" t="n">
        <v>3</v>
      </c>
      <c r="BF53" s="0" t="n">
        <v>3</v>
      </c>
      <c r="BG53" s="0" t="n">
        <v>4</v>
      </c>
      <c r="BH53" s="0" t="n">
        <v>3</v>
      </c>
      <c r="BI53" s="0" t="n">
        <v>1</v>
      </c>
      <c r="BJ53" s="0" t="n">
        <v>0</v>
      </c>
      <c r="BK53" s="0" t="n">
        <v>0</v>
      </c>
      <c r="BL53" s="0" t="n">
        <v>0</v>
      </c>
      <c r="BM53" s="0" t="n">
        <v>3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2</v>
      </c>
      <c r="BU53" s="0" t="n">
        <v>3</v>
      </c>
      <c r="BV53" s="0" t="n">
        <v>1</v>
      </c>
      <c r="BW53" s="0" t="n">
        <v>3</v>
      </c>
      <c r="BX53" s="0" t="n">
        <v>1</v>
      </c>
      <c r="BY53" s="0" t="n">
        <v>1</v>
      </c>
      <c r="BZ53" s="0" t="n">
        <v>3</v>
      </c>
      <c r="CA53" s="0" t="n">
        <v>2</v>
      </c>
      <c r="CB53" s="0" t="n">
        <v>2</v>
      </c>
      <c r="CC53" s="0" t="n">
        <v>0</v>
      </c>
      <c r="CD53" s="0" t="n">
        <v>3</v>
      </c>
      <c r="CE53" s="0" t="n">
        <v>3</v>
      </c>
      <c r="CF53" s="0" t="n">
        <v>2</v>
      </c>
      <c r="CG53" s="0" t="n">
        <v>0</v>
      </c>
      <c r="CH53" s="0" t="n">
        <v>0</v>
      </c>
      <c r="CI53" s="0" t="n">
        <v>0</v>
      </c>
      <c r="CJ53" s="0" t="n">
        <v>3</v>
      </c>
      <c r="CK53" s="0" t="n">
        <v>1</v>
      </c>
      <c r="CL53" s="0" t="n">
        <v>0</v>
      </c>
      <c r="CM53" s="0" t="n">
        <f aca="false">SUM(AZ53:CL53)</f>
        <v>64</v>
      </c>
      <c r="CN53" s="0" t="n">
        <v>4</v>
      </c>
      <c r="CO53" s="0" t="n">
        <v>2</v>
      </c>
      <c r="CP53" s="0" t="n">
        <v>3</v>
      </c>
      <c r="CQ53" s="0" t="n">
        <v>2</v>
      </c>
      <c r="CR53" s="0" t="n">
        <v>0</v>
      </c>
      <c r="CS53" s="0" t="n">
        <v>0</v>
      </c>
      <c r="CT53" s="0" t="n">
        <v>0</v>
      </c>
      <c r="CU53" s="0" t="n">
        <v>2</v>
      </c>
      <c r="CV53" s="0" t="n">
        <v>0</v>
      </c>
      <c r="CW53" s="0" t="n">
        <v>3</v>
      </c>
      <c r="CX53" s="0" t="n">
        <v>2</v>
      </c>
      <c r="CY53" s="0" t="n">
        <v>0</v>
      </c>
      <c r="CZ53" s="0" t="n">
        <v>3</v>
      </c>
      <c r="DA53" s="0" t="n">
        <v>0</v>
      </c>
      <c r="DB53" s="0" t="n">
        <v>0</v>
      </c>
      <c r="DC53" s="0" t="n">
        <f aca="false">SUM(CN53:CS53,CU53:DA53)</f>
        <v>21</v>
      </c>
      <c r="DD53" s="0" t="n">
        <v>0</v>
      </c>
      <c r="DE53" s="0" t="n">
        <v>3</v>
      </c>
      <c r="DF53" s="0" t="n">
        <v>0</v>
      </c>
      <c r="DG53" s="0" t="n">
        <v>0</v>
      </c>
      <c r="DH53" s="0" t="n">
        <v>1</v>
      </c>
      <c r="DI53" s="0" t="n">
        <v>2</v>
      </c>
      <c r="DJ53" s="0" t="n">
        <v>4</v>
      </c>
      <c r="DK53" s="0" t="n">
        <v>0</v>
      </c>
      <c r="DL53" s="0" t="n">
        <v>2</v>
      </c>
      <c r="DM53" s="0" t="n">
        <v>0</v>
      </c>
      <c r="DN53" s="0" t="n">
        <v>1</v>
      </c>
      <c r="DO53" s="0" t="n">
        <v>2</v>
      </c>
      <c r="DP53" s="0" t="n">
        <v>4</v>
      </c>
      <c r="DQ53" s="0" t="n">
        <f aca="false">SUM(DD53:DP53)</f>
        <v>19</v>
      </c>
      <c r="DR53" s="0" t="n">
        <v>1</v>
      </c>
      <c r="DS53" s="0" t="n">
        <v>1</v>
      </c>
      <c r="DT53" s="0" t="n">
        <v>1</v>
      </c>
      <c r="DU53" s="0" t="n">
        <v>2</v>
      </c>
      <c r="DV53" s="0" t="n">
        <v>0</v>
      </c>
      <c r="DW53" s="0" t="n">
        <v>2</v>
      </c>
      <c r="DX53" s="0" t="n">
        <v>0</v>
      </c>
      <c r="DY53" s="0" t="n">
        <v>1</v>
      </c>
      <c r="DZ53" s="0" t="n">
        <v>2</v>
      </c>
      <c r="EA53" s="0" t="n">
        <v>1</v>
      </c>
      <c r="EB53" s="0" t="n">
        <v>1</v>
      </c>
      <c r="EC53" s="0" t="n">
        <v>1</v>
      </c>
      <c r="ED53" s="0" t="n">
        <v>2</v>
      </c>
      <c r="EE53" s="0" t="n">
        <v>1</v>
      </c>
      <c r="EF53" s="0" t="n">
        <v>2</v>
      </c>
      <c r="EG53" s="0" t="n">
        <v>0</v>
      </c>
      <c r="EH53" s="0" t="n">
        <v>0</v>
      </c>
      <c r="EI53" s="0" t="n">
        <v>1</v>
      </c>
      <c r="EJ53" s="0" t="n">
        <v>4</v>
      </c>
      <c r="EK53" s="0" t="n">
        <v>0</v>
      </c>
      <c r="EL53" s="0" t="n">
        <v>3</v>
      </c>
      <c r="EM53" s="0" t="n">
        <v>3</v>
      </c>
      <c r="EN53" s="0" t="n">
        <v>2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f aca="false">SUM(DR53:EX53)</f>
        <v>31</v>
      </c>
      <c r="EZ53" s="0" t="n">
        <v>3</v>
      </c>
      <c r="FA53" s="0" t="n">
        <v>3</v>
      </c>
      <c r="FB53" s="0" t="n">
        <v>2</v>
      </c>
      <c r="FC53" s="0" t="n">
        <v>3</v>
      </c>
      <c r="FD53" s="0" t="n">
        <v>2</v>
      </c>
      <c r="FE53" s="0" t="n">
        <v>1</v>
      </c>
      <c r="FF53" s="0" t="n">
        <f aca="false">SUM(EZ53:FE53)</f>
        <v>14</v>
      </c>
      <c r="FG53" s="0" t="n">
        <f aca="false">(FF53+EY53+DQ53+DC50)</f>
        <v>65</v>
      </c>
      <c r="FH53" s="0" t="n">
        <v>16</v>
      </c>
      <c r="FI53" s="0" t="n">
        <v>3</v>
      </c>
      <c r="FJ53" s="0" t="n">
        <v>3</v>
      </c>
      <c r="FK53" s="0" t="n">
        <v>6</v>
      </c>
      <c r="FL53" s="0" t="n">
        <v>2</v>
      </c>
      <c r="FM53" s="0" t="n">
        <v>2</v>
      </c>
      <c r="FN53" s="0" t="n">
        <v>0</v>
      </c>
      <c r="FO53" s="0" t="n">
        <v>6</v>
      </c>
      <c r="FP53" s="0" t="n">
        <f aca="false">SUM(FI53:FO53)</f>
        <v>22</v>
      </c>
      <c r="FQ53" s="0" t="n">
        <v>2</v>
      </c>
      <c r="FR53" s="0" t="n">
        <f aca="false">IF($G53&lt;=50,$FQ53+0,IF(AND($G53&lt;60,$G53&gt;50),$FQ53+1,IF(AND($G53&lt;70,$G53&gt;60),$FQ53+2,IF(AND($G53&lt;80,$G53&gt;70),$FQ53+3,IF(AND($G53&lt;90,$G53&gt;80),$FQ53+4,IF($G53&gt;=90,$FQ53+5,""))))))</f>
        <v>4</v>
      </c>
      <c r="FS53" s="0" t="n">
        <v>1</v>
      </c>
    </row>
    <row r="54" customFormat="false" ht="15.75" hidden="false" customHeight="false" outlineLevel="0" collapsed="false">
      <c r="A54" s="0" t="n">
        <v>53</v>
      </c>
      <c r="B54" s="0" t="n">
        <v>1</v>
      </c>
      <c r="C54" s="0" t="n">
        <v>1</v>
      </c>
      <c r="D54" s="0" t="n">
        <v>1</v>
      </c>
      <c r="E54" s="2" t="n">
        <v>24205</v>
      </c>
      <c r="F54" s="2" t="n">
        <v>44567</v>
      </c>
      <c r="G54" s="3" t="n">
        <f aca="false">DATEDIF(E54,F54,"M")/12</f>
        <v>55.6666666666667</v>
      </c>
      <c r="H54" s="0" t="n">
        <v>40</v>
      </c>
      <c r="I54" s="3" t="n">
        <f aca="false">G54-H54</f>
        <v>15.6666666666667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3</v>
      </c>
      <c r="P54" s="0" t="n">
        <v>2</v>
      </c>
      <c r="Q54" s="0" t="n">
        <v>2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1</v>
      </c>
      <c r="X54" s="0" t="n">
        <v>2</v>
      </c>
      <c r="Y54" s="0" t="n">
        <v>2</v>
      </c>
      <c r="Z54" s="0" t="n">
        <v>6</v>
      </c>
      <c r="AA54" s="0" t="n">
        <v>2</v>
      </c>
      <c r="AB54" s="0" t="n">
        <v>6</v>
      </c>
      <c r="AC54" s="0" t="n">
        <v>0</v>
      </c>
      <c r="AD54" s="0" t="n">
        <v>6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f aca="false">AJ54*ledd!$B$2+AK54*ledd!$B$3+AL54*ledd!$B$4+AM54*ledd!$B$5+AN54*ledd!$B$6+AO54*ledd!$B$7+AP54*ledd!$B$8+AQ54*ledd!$B$9+AR54*ledd!$B$10+AS54*ledd!$B$11+AT54*ledd!$B$12+AU54*ledd!$B$13+AV54*ledd!$B$14+AW54*ledd!$B$15+AX54*ledd!$B$16</f>
        <v>570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16</v>
      </c>
      <c r="AP54" s="0" t="n">
        <v>0</v>
      </c>
      <c r="AQ54" s="0" t="n">
        <v>0</v>
      </c>
      <c r="AR54" s="0" t="n">
        <v>0</v>
      </c>
      <c r="AS54" s="0" t="n">
        <v>1</v>
      </c>
      <c r="AT54" s="0" t="n">
        <v>150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3</v>
      </c>
      <c r="AZ54" s="0" t="n">
        <v>4</v>
      </c>
      <c r="BA54" s="0" t="n">
        <v>3</v>
      </c>
      <c r="BB54" s="0" t="n">
        <v>3</v>
      </c>
      <c r="BC54" s="0" t="n">
        <v>1</v>
      </c>
      <c r="BD54" s="0" t="n">
        <v>1</v>
      </c>
      <c r="BE54" s="0" t="n">
        <v>2</v>
      </c>
      <c r="BF54" s="0" t="n">
        <v>1</v>
      </c>
      <c r="BG54" s="0" t="n">
        <v>0</v>
      </c>
      <c r="BH54" s="0" t="n">
        <v>0</v>
      </c>
      <c r="BI54" s="0" t="n">
        <v>4</v>
      </c>
      <c r="BJ54" s="0" t="n">
        <v>2</v>
      </c>
      <c r="BK54" s="0" t="n">
        <v>3</v>
      </c>
      <c r="BL54" s="0" t="n">
        <v>1</v>
      </c>
      <c r="BM54" s="0" t="n">
        <v>2</v>
      </c>
      <c r="BN54" s="0" t="n">
        <v>0</v>
      </c>
      <c r="BO54" s="0" t="n">
        <v>0</v>
      </c>
      <c r="BP54" s="0" t="n">
        <v>0</v>
      </c>
      <c r="BQ54" s="0" t="n">
        <v>2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3</v>
      </c>
      <c r="CA54" s="0" t="n">
        <v>0</v>
      </c>
      <c r="CB54" s="0" t="n">
        <v>3</v>
      </c>
      <c r="CC54" s="0" t="n">
        <v>1</v>
      </c>
      <c r="CD54" s="0" t="n">
        <v>1</v>
      </c>
      <c r="CE54" s="0" t="n">
        <v>1</v>
      </c>
      <c r="CF54" s="0" t="n">
        <v>0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0</v>
      </c>
      <c r="CM54" s="0" t="n">
        <f aca="false">SUM(AZ54:CL54)</f>
        <v>53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3</v>
      </c>
      <c r="CX54" s="0" t="n">
        <v>4</v>
      </c>
      <c r="CY54" s="0" t="n">
        <v>0</v>
      </c>
      <c r="CZ54" s="0" t="n">
        <v>0</v>
      </c>
      <c r="DA54" s="0" t="n">
        <v>2</v>
      </c>
      <c r="DB54" s="0" t="n">
        <v>0</v>
      </c>
      <c r="DC54" s="0" t="n">
        <f aca="false">SUM(CN54:CS54,CU54:DA54)</f>
        <v>9</v>
      </c>
      <c r="DD54" s="0" t="n">
        <v>2</v>
      </c>
      <c r="DE54" s="0" t="n">
        <v>4</v>
      </c>
      <c r="DF54" s="0" t="n">
        <v>2</v>
      </c>
      <c r="DG54" s="0" t="n">
        <v>1</v>
      </c>
      <c r="DH54" s="0" t="n">
        <v>2</v>
      </c>
      <c r="DI54" s="0" t="n">
        <v>0</v>
      </c>
      <c r="DJ54" s="0" t="n">
        <v>3</v>
      </c>
      <c r="DK54" s="0" t="n">
        <v>3</v>
      </c>
      <c r="DL54" s="0" t="n">
        <v>0</v>
      </c>
      <c r="DM54" s="0" t="n">
        <v>3</v>
      </c>
      <c r="DN54" s="0" t="n">
        <v>0</v>
      </c>
      <c r="DO54" s="0" t="n">
        <v>2</v>
      </c>
      <c r="DP54" s="0" t="n">
        <v>0</v>
      </c>
      <c r="DQ54" s="0" t="n">
        <f aca="false">SUM(DD54:DP54)</f>
        <v>22</v>
      </c>
      <c r="DR54" s="0" t="n">
        <v>2</v>
      </c>
      <c r="DS54" s="0" t="n">
        <v>2</v>
      </c>
      <c r="DT54" s="0" t="n">
        <v>2</v>
      </c>
      <c r="DU54" s="0" t="n">
        <v>0</v>
      </c>
      <c r="DV54" s="0" t="n">
        <v>2</v>
      </c>
      <c r="DW54" s="0" t="n">
        <v>0</v>
      </c>
      <c r="DX54" s="0" t="n">
        <v>0</v>
      </c>
      <c r="DY54" s="0" t="n">
        <v>0</v>
      </c>
      <c r="DZ54" s="0" t="n">
        <v>1</v>
      </c>
      <c r="EA54" s="0" t="n">
        <v>0</v>
      </c>
      <c r="EB54" s="0" t="n">
        <v>1</v>
      </c>
      <c r="EC54" s="0" t="n">
        <v>0</v>
      </c>
      <c r="ED54" s="0" t="n">
        <v>0</v>
      </c>
      <c r="EE54" s="0" t="n">
        <v>0</v>
      </c>
      <c r="EF54" s="0" t="n">
        <v>2</v>
      </c>
      <c r="EG54" s="0" t="n">
        <v>0</v>
      </c>
      <c r="EH54" s="0" t="n">
        <v>2</v>
      </c>
      <c r="EI54" s="0" t="n">
        <v>0</v>
      </c>
      <c r="EJ54" s="0" t="n">
        <v>1</v>
      </c>
      <c r="EK54" s="0" t="n">
        <v>0</v>
      </c>
      <c r="EL54" s="0" t="n">
        <v>0</v>
      </c>
      <c r="EM54" s="0" t="n">
        <v>1</v>
      </c>
      <c r="EN54" s="0" t="n">
        <v>0</v>
      </c>
      <c r="EO54" s="0" t="n">
        <v>0</v>
      </c>
      <c r="EP54" s="0" t="n">
        <v>1</v>
      </c>
      <c r="EQ54" s="0" t="n">
        <v>0</v>
      </c>
      <c r="ER54" s="0" t="n">
        <v>0</v>
      </c>
      <c r="ES54" s="0" t="n">
        <v>0</v>
      </c>
      <c r="ET54" s="0" t="n">
        <v>3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f aca="false">SUM(DR54:EX54)</f>
        <v>20</v>
      </c>
      <c r="EZ54" s="0" t="n">
        <v>0</v>
      </c>
      <c r="FA54" s="0" t="n">
        <v>0</v>
      </c>
      <c r="FB54" s="0" t="n">
        <v>1</v>
      </c>
      <c r="FC54" s="0" t="n">
        <v>2</v>
      </c>
      <c r="FD54" s="0" t="n">
        <v>0</v>
      </c>
      <c r="FE54" s="0" t="n">
        <v>0</v>
      </c>
      <c r="FF54" s="0" t="n">
        <f aca="false">SUM(EZ54:FE54)</f>
        <v>3</v>
      </c>
      <c r="FG54" s="0" t="n">
        <f aca="false">(FF54+EY54+DQ54+DC51)</f>
        <v>47</v>
      </c>
      <c r="FH54" s="0" t="n">
        <v>2</v>
      </c>
      <c r="FI54" s="0" t="n">
        <v>3</v>
      </c>
      <c r="FJ54" s="0" t="n">
        <v>3</v>
      </c>
      <c r="FK54" s="0" t="n">
        <v>6</v>
      </c>
      <c r="FL54" s="0" t="n">
        <v>3</v>
      </c>
      <c r="FM54" s="0" t="n">
        <v>2</v>
      </c>
      <c r="FN54" s="0" t="n">
        <v>2</v>
      </c>
      <c r="FO54" s="0" t="n">
        <v>6</v>
      </c>
      <c r="FP54" s="0" t="n">
        <f aca="false">SUM(FI54:FO54)</f>
        <v>25</v>
      </c>
      <c r="FQ54" s="0" t="n">
        <v>0</v>
      </c>
      <c r="FR54" s="0" t="n">
        <f aca="false">IF($G54&lt;=50,$FQ54+0,IF(AND($G54&lt;60,$G54&gt;50),$FQ54+1,IF(AND($G54&lt;70,$G54&gt;60),$FQ54+2,IF(AND($G54&lt;80,$G54&gt;70),$FQ54+3,IF(AND($G54&lt;90,$G54&gt;80),$FQ54+4,IF($G54&gt;=90,$FQ54+5,""))))))</f>
        <v>1</v>
      </c>
      <c r="FS54" s="0" t="n">
        <v>0</v>
      </c>
    </row>
    <row r="55" customFormat="false" ht="15.75" hidden="false" customHeight="false" outlineLevel="0" collapsed="false">
      <c r="A55" s="0" t="n">
        <v>54</v>
      </c>
      <c r="B55" s="0" t="n">
        <v>1</v>
      </c>
      <c r="C55" s="0" t="n">
        <v>1</v>
      </c>
      <c r="D55" s="0" t="n">
        <v>0</v>
      </c>
      <c r="E55" s="2" t="n">
        <v>16805</v>
      </c>
      <c r="F55" s="2" t="n">
        <v>44580</v>
      </c>
      <c r="G55" s="3" t="n">
        <f aca="false">DATEDIF(E55,F55,"M")/12</f>
        <v>76</v>
      </c>
      <c r="H55" s="0" t="n">
        <v>65</v>
      </c>
      <c r="I55" s="3" t="n">
        <f aca="false">G55-H55</f>
        <v>11</v>
      </c>
      <c r="J55" s="0" t="n">
        <v>11</v>
      </c>
      <c r="K55" s="0" t="n">
        <v>5</v>
      </c>
      <c r="L55" s="0" t="n">
        <v>8</v>
      </c>
      <c r="M55" s="0" t="n">
        <v>0</v>
      </c>
      <c r="N55" s="0" t="n">
        <v>1</v>
      </c>
      <c r="O55" s="0" t="n">
        <v>1</v>
      </c>
      <c r="P55" s="0" t="n">
        <v>1</v>
      </c>
      <c r="Q55" s="0" t="n">
        <v>4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2</v>
      </c>
      <c r="Y55" s="0" t="n">
        <v>2</v>
      </c>
      <c r="Z55" s="0" t="n">
        <v>1</v>
      </c>
      <c r="AA55" s="0" t="n">
        <v>2</v>
      </c>
      <c r="AB55" s="0" t="n">
        <v>1</v>
      </c>
      <c r="AC55" s="0" t="n">
        <v>0</v>
      </c>
      <c r="AD55" s="0" t="n">
        <v>0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f aca="false">AJ55*ledd!$B$2+AK55*ledd!$B$3+AL55*ledd!$B$4+AM55*ledd!$B$5+AN55*ledd!$B$6+AO55*ledd!$B$7+AP55*ledd!$B$8+AQ55*ledd!$B$9+AR55*ledd!$B$10+AS55*ledd!$B$11+AT55*ledd!$B$12+AU55*ledd!$B$13+AV55*ledd!$B$14+AW55*ledd!$B$15+AX55*ledd!$B$16</f>
        <v>661.6</v>
      </c>
      <c r="AJ55" s="0" t="n">
        <v>400</v>
      </c>
      <c r="AK55" s="0" t="n">
        <v>100</v>
      </c>
      <c r="AL55" s="0" t="n">
        <v>20</v>
      </c>
      <c r="AM55" s="0" t="n">
        <v>0</v>
      </c>
      <c r="AN55" s="0" t="n">
        <v>0</v>
      </c>
      <c r="AO55" s="0" t="n">
        <v>0</v>
      </c>
      <c r="AP55" s="0" t="n">
        <v>6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4</v>
      </c>
      <c r="AZ55" s="0" t="n">
        <v>3</v>
      </c>
      <c r="BA55" s="0" t="n">
        <v>3</v>
      </c>
      <c r="BB55" s="0" t="n">
        <v>2</v>
      </c>
      <c r="BC55" s="0" t="n">
        <v>0</v>
      </c>
      <c r="BD55" s="0" t="n">
        <v>0</v>
      </c>
      <c r="BE55" s="0" t="n">
        <v>3</v>
      </c>
      <c r="BF55" s="0" t="n">
        <v>3</v>
      </c>
      <c r="BG55" s="0" t="n">
        <v>4</v>
      </c>
      <c r="BH55" s="0" t="n">
        <v>4</v>
      </c>
      <c r="BI55" s="0" t="n">
        <v>3</v>
      </c>
      <c r="BJ55" s="0" t="n">
        <v>4</v>
      </c>
      <c r="BK55" s="0" t="n">
        <v>3</v>
      </c>
      <c r="BL55" s="0" t="n">
        <v>3</v>
      </c>
      <c r="BM55" s="0" t="n">
        <v>3</v>
      </c>
      <c r="BN55" s="0" t="n">
        <v>4</v>
      </c>
      <c r="BO55" s="0" t="n">
        <v>3</v>
      </c>
      <c r="BP55" s="0" t="n">
        <v>1</v>
      </c>
      <c r="BQ55" s="0" t="n">
        <v>2</v>
      </c>
      <c r="BR55" s="0" t="n">
        <v>3</v>
      </c>
      <c r="BS55" s="0" t="n">
        <v>2</v>
      </c>
      <c r="BT55" s="0" t="n">
        <v>2</v>
      </c>
      <c r="BU55" s="0" t="n">
        <v>3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3</v>
      </c>
      <c r="CD55" s="0" t="n">
        <v>0</v>
      </c>
      <c r="CE55" s="0" t="n">
        <v>0</v>
      </c>
      <c r="CF55" s="0" t="n">
        <v>3</v>
      </c>
      <c r="CG55" s="0" t="n">
        <v>1</v>
      </c>
      <c r="CH55" s="0" t="n">
        <v>1</v>
      </c>
      <c r="CI55" s="0" t="n">
        <v>0</v>
      </c>
      <c r="CJ55" s="0" t="n">
        <v>3</v>
      </c>
      <c r="CK55" s="0" t="n">
        <v>3</v>
      </c>
      <c r="CL55" s="0" t="n">
        <v>2</v>
      </c>
      <c r="CM55" s="0" t="n">
        <f aca="false">SUM(AZ55:CL55)</f>
        <v>74</v>
      </c>
      <c r="CN55" s="0" t="n">
        <v>0</v>
      </c>
      <c r="CO55" s="0" t="n">
        <v>2</v>
      </c>
      <c r="CP55" s="0" t="n">
        <v>0</v>
      </c>
      <c r="CQ55" s="0" t="n">
        <v>0</v>
      </c>
      <c r="CR55" s="0" t="n">
        <v>0</v>
      </c>
      <c r="CS55" s="0" t="n">
        <v>4</v>
      </c>
      <c r="CT55" s="0" t="n">
        <v>0</v>
      </c>
      <c r="CU55" s="0" t="n">
        <v>4</v>
      </c>
      <c r="CV55" s="0" t="n">
        <v>3</v>
      </c>
      <c r="CW55" s="0" t="n">
        <v>3</v>
      </c>
      <c r="CX55" s="0" t="n">
        <v>3</v>
      </c>
      <c r="CY55" s="0" t="n">
        <v>2</v>
      </c>
      <c r="CZ55" s="0" t="n">
        <v>2</v>
      </c>
      <c r="DA55" s="0" t="n">
        <v>3</v>
      </c>
      <c r="DB55" s="0" t="n">
        <v>0</v>
      </c>
      <c r="DC55" s="0" t="n">
        <f aca="false">SUM(CN55:CS55,CU55:DA55)</f>
        <v>26</v>
      </c>
      <c r="DD55" s="0" t="n">
        <v>0</v>
      </c>
      <c r="DE55" s="0" t="n">
        <v>4</v>
      </c>
      <c r="DF55" s="0" t="n">
        <v>1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1</v>
      </c>
      <c r="DN55" s="0" t="n">
        <v>3</v>
      </c>
      <c r="DO55" s="0" t="n">
        <v>3</v>
      </c>
      <c r="DP55" s="0" t="n">
        <v>4</v>
      </c>
      <c r="DQ55" s="0" t="n">
        <f aca="false">SUM(DD55:DP55)</f>
        <v>34</v>
      </c>
      <c r="DR55" s="0" t="n">
        <v>0</v>
      </c>
      <c r="DS55" s="0" t="n">
        <v>1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1</v>
      </c>
      <c r="DZ55" s="0" t="n">
        <v>1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1</v>
      </c>
      <c r="EG55" s="0" t="n">
        <v>0</v>
      </c>
      <c r="EH55" s="0" t="n">
        <v>0</v>
      </c>
      <c r="EI55" s="0" t="n">
        <v>2</v>
      </c>
      <c r="EJ55" s="0" t="n">
        <v>2</v>
      </c>
      <c r="EK55" s="0" t="n">
        <v>3</v>
      </c>
      <c r="EL55" s="0" t="n">
        <v>2</v>
      </c>
      <c r="EM55" s="0" t="n">
        <v>3</v>
      </c>
      <c r="EN55" s="0" t="n">
        <v>2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f aca="false">SUM(DR55:EX55)</f>
        <v>18</v>
      </c>
      <c r="EZ55" s="0" t="n">
        <v>2</v>
      </c>
      <c r="FA55" s="0" t="n">
        <v>3</v>
      </c>
      <c r="FB55" s="0" t="n">
        <v>2</v>
      </c>
      <c r="FC55" s="0" t="n">
        <v>3</v>
      </c>
      <c r="FD55" s="0" t="n">
        <v>4</v>
      </c>
      <c r="FE55" s="0" t="n">
        <v>2</v>
      </c>
      <c r="FF55" s="0" t="n">
        <f aca="false">SUM(EZ55:FE55)</f>
        <v>16</v>
      </c>
      <c r="FG55" s="0" t="n">
        <f aca="false">(FF55+EY55+DQ55+DC52)</f>
        <v>68</v>
      </c>
      <c r="FH55" s="0" t="n">
        <v>10</v>
      </c>
      <c r="FI55" s="0" t="n">
        <v>4</v>
      </c>
      <c r="FJ55" s="0" t="n">
        <v>3</v>
      </c>
      <c r="FK55" s="0" t="n">
        <v>6</v>
      </c>
      <c r="FL55" s="0" t="n">
        <v>2</v>
      </c>
      <c r="FM55" s="0" t="n">
        <v>3</v>
      </c>
      <c r="FN55" s="0" t="n">
        <v>5</v>
      </c>
      <c r="FO55" s="0" t="n">
        <v>6</v>
      </c>
      <c r="FP55" s="0" t="n">
        <f aca="false">SUM(FI55:FO55)</f>
        <v>29</v>
      </c>
      <c r="FQ55" s="0" t="n">
        <v>0</v>
      </c>
      <c r="FR55" s="0" t="n">
        <f aca="false">IF($G55&lt;=50,$FQ55+0,IF(AND($G55&lt;60,$G55&gt;50),$FQ55+1,IF(AND($G55&lt;70,$G55&gt;60),$FQ55+2,IF(AND($G55&lt;80,$G55&gt;70),$FQ55+3,IF(AND($G55&lt;90,$G55&gt;80),$FQ55+4,IF($G55&gt;=90,$FQ55+5,""))))))</f>
        <v>3</v>
      </c>
      <c r="FS55" s="0" t="n">
        <v>0</v>
      </c>
    </row>
    <row r="56" customFormat="false" ht="15.75" hidden="false" customHeight="false" outlineLevel="0" collapsed="false">
      <c r="A56" s="0" t="n">
        <v>55</v>
      </c>
      <c r="B56" s="0" t="n">
        <v>1</v>
      </c>
      <c r="C56" s="0" t="n">
        <v>1</v>
      </c>
      <c r="D56" s="0" t="n">
        <v>1</v>
      </c>
      <c r="E56" s="2" t="n">
        <v>21434</v>
      </c>
      <c r="F56" s="2" t="n">
        <v>44594</v>
      </c>
      <c r="G56" s="3" t="n">
        <f aca="false">DATEDIF(E56,F56,"M")/12</f>
        <v>63.3333333333333</v>
      </c>
      <c r="H56" s="0" t="n">
        <v>52</v>
      </c>
      <c r="I56" s="3" t="n">
        <f aca="false">G56-H56</f>
        <v>11.3333333333333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2</v>
      </c>
      <c r="O56" s="0" t="n">
        <v>1</v>
      </c>
      <c r="P56" s="0" t="n">
        <v>1</v>
      </c>
      <c r="Q56" s="0" t="n">
        <v>2</v>
      </c>
      <c r="R56" s="0" t="n">
        <v>1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2</v>
      </c>
      <c r="Y56" s="0" t="n">
        <v>2</v>
      </c>
      <c r="Z56" s="0" t="n">
        <v>0</v>
      </c>
      <c r="AA56" s="0" t="n">
        <v>2</v>
      </c>
      <c r="AB56" s="0" t="n">
        <v>0</v>
      </c>
      <c r="AC56" s="0" t="n">
        <v>0</v>
      </c>
      <c r="AD56" s="0" t="n">
        <v>0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f aca="false">AJ56*ledd!$B$2+AK56*ledd!$B$3+AL56*ledd!$B$4+AM56*ledd!$B$5+AN56*ledd!$B$6+AO56*ledd!$B$7+AP56*ledd!$B$8+AQ56*ledd!$B$9+AR56*ledd!$B$10+AS56*ledd!$B$11+AT56*ledd!$B$12+AU56*ledd!$B$13+AV56*ledd!$B$14+AW56*ledd!$B$15+AX56*ledd!$B$16</f>
        <v>1170</v>
      </c>
      <c r="AJ56" s="0" t="n">
        <v>600</v>
      </c>
      <c r="AK56" s="0" t="n">
        <v>0</v>
      </c>
      <c r="AL56" s="0" t="n">
        <v>1000</v>
      </c>
      <c r="AM56" s="0" t="n">
        <v>0</v>
      </c>
      <c r="AN56" s="0" t="n">
        <v>0</v>
      </c>
      <c r="AO56" s="0" t="n">
        <v>0</v>
      </c>
      <c r="AP56" s="0" t="n">
        <v>8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3</v>
      </c>
      <c r="AZ56" s="0" t="n">
        <v>4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4</v>
      </c>
      <c r="BG56" s="0" t="n">
        <v>4</v>
      </c>
      <c r="BH56" s="0" t="n">
        <v>2</v>
      </c>
      <c r="BI56" s="0" t="n">
        <v>4</v>
      </c>
      <c r="BJ56" s="0" t="n">
        <v>2</v>
      </c>
      <c r="BK56" s="0" t="n">
        <v>2</v>
      </c>
      <c r="BL56" s="0" t="n">
        <v>2</v>
      </c>
      <c r="BM56" s="0" t="n">
        <v>3</v>
      </c>
      <c r="BN56" s="0" t="n">
        <v>0</v>
      </c>
      <c r="BO56" s="0" t="n">
        <v>0</v>
      </c>
      <c r="BP56" s="0" t="n">
        <v>4</v>
      </c>
      <c r="BQ56" s="0" t="n">
        <v>3</v>
      </c>
      <c r="BR56" s="0" t="n">
        <v>1</v>
      </c>
      <c r="BS56" s="0" t="n">
        <v>3</v>
      </c>
      <c r="BT56" s="0" t="n">
        <v>3</v>
      </c>
      <c r="BU56" s="0" t="n">
        <v>4</v>
      </c>
      <c r="BV56" s="0" t="n">
        <v>2</v>
      </c>
      <c r="BW56" s="0" t="n">
        <v>4</v>
      </c>
      <c r="BX56" s="0" t="n">
        <v>4</v>
      </c>
      <c r="BY56" s="0" t="n">
        <v>4</v>
      </c>
      <c r="BZ56" s="0" t="n">
        <v>0</v>
      </c>
      <c r="CA56" s="0" t="n">
        <v>0</v>
      </c>
      <c r="CB56" s="0" t="n">
        <v>0</v>
      </c>
      <c r="CC56" s="0" t="n">
        <v>2</v>
      </c>
      <c r="CD56" s="0" t="n">
        <v>2</v>
      </c>
      <c r="CE56" s="0" t="n">
        <v>4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3</v>
      </c>
      <c r="CK56" s="0" t="n">
        <v>4</v>
      </c>
      <c r="CL56" s="0" t="n">
        <v>0</v>
      </c>
      <c r="CM56" s="0" t="n">
        <f aca="false">SUM(AZ56:CL56)</f>
        <v>89</v>
      </c>
      <c r="CN56" s="0" t="n">
        <v>3</v>
      </c>
      <c r="CO56" s="0" t="n">
        <v>0</v>
      </c>
      <c r="CP56" s="0" t="n">
        <v>3</v>
      </c>
      <c r="CQ56" s="0" t="n">
        <v>3</v>
      </c>
      <c r="CR56" s="0" t="n">
        <v>0</v>
      </c>
      <c r="CS56" s="0" t="n">
        <v>0</v>
      </c>
      <c r="CT56" s="0" t="n">
        <v>0</v>
      </c>
      <c r="CU56" s="0" t="n">
        <v>2</v>
      </c>
      <c r="CV56" s="0" t="n">
        <v>3</v>
      </c>
      <c r="CW56" s="0" t="n">
        <v>2</v>
      </c>
      <c r="CX56" s="0" t="n">
        <v>2</v>
      </c>
      <c r="CY56" s="0" t="n">
        <v>3</v>
      </c>
      <c r="CZ56" s="0" t="n">
        <v>0</v>
      </c>
      <c r="DA56" s="0" t="n">
        <v>2</v>
      </c>
      <c r="DB56" s="0" t="n">
        <v>0</v>
      </c>
      <c r="DC56" s="0" t="n">
        <f aca="false">SUM(CN56:CS56,CU56:DA56)</f>
        <v>23</v>
      </c>
      <c r="DD56" s="0" t="n">
        <v>1</v>
      </c>
      <c r="DE56" s="0" t="n">
        <v>0</v>
      </c>
      <c r="DF56" s="0" t="n">
        <v>2</v>
      </c>
      <c r="DG56" s="0" t="n">
        <v>0</v>
      </c>
      <c r="DH56" s="0" t="n">
        <v>1</v>
      </c>
      <c r="DI56" s="0" t="n">
        <v>3</v>
      </c>
      <c r="DJ56" s="0" t="n">
        <v>3</v>
      </c>
      <c r="DK56" s="0" t="n">
        <v>3</v>
      </c>
      <c r="DL56" s="0" t="n">
        <v>2</v>
      </c>
      <c r="DM56" s="0" t="n">
        <v>0</v>
      </c>
      <c r="DN56" s="0" t="n">
        <v>2</v>
      </c>
      <c r="DO56" s="0" t="n">
        <v>3</v>
      </c>
      <c r="DP56" s="0" t="n">
        <v>4</v>
      </c>
      <c r="DQ56" s="0" t="n">
        <f aca="false">SUM(DD56:DP56)</f>
        <v>24</v>
      </c>
      <c r="DR56" s="0" t="n">
        <v>1</v>
      </c>
      <c r="DS56" s="0" t="n">
        <v>2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2</v>
      </c>
      <c r="EA56" s="0" t="n">
        <v>0</v>
      </c>
      <c r="EB56" s="0" t="n">
        <v>0</v>
      </c>
      <c r="EC56" s="0" t="n">
        <v>0</v>
      </c>
      <c r="ED56" s="0" t="n">
        <v>1</v>
      </c>
      <c r="EE56" s="0" t="n">
        <v>0</v>
      </c>
      <c r="EF56" s="0" t="n">
        <v>1</v>
      </c>
      <c r="EG56" s="0" t="n">
        <v>0</v>
      </c>
      <c r="EH56" s="0" t="n">
        <v>0</v>
      </c>
      <c r="EI56" s="0" t="n">
        <v>0</v>
      </c>
      <c r="EJ56" s="0" t="n">
        <v>1</v>
      </c>
      <c r="EK56" s="0" t="n">
        <v>1</v>
      </c>
      <c r="EL56" s="0" t="n">
        <v>0</v>
      </c>
      <c r="EM56" s="0" t="n">
        <v>1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f aca="false">SUM(DR56:EX56)</f>
        <v>10</v>
      </c>
      <c r="EZ56" s="0" t="n">
        <v>0</v>
      </c>
      <c r="FA56" s="0" t="n">
        <v>0</v>
      </c>
      <c r="FB56" s="0" t="n">
        <v>3</v>
      </c>
      <c r="FC56" s="0" t="n">
        <v>4</v>
      </c>
      <c r="FD56" s="0" t="n">
        <v>0</v>
      </c>
      <c r="FE56" s="0" t="n">
        <v>3</v>
      </c>
      <c r="FF56" s="0" t="n">
        <f aca="false">SUM(EZ56:FE56)</f>
        <v>10</v>
      </c>
      <c r="FG56" s="0" t="n">
        <f aca="false">(FF56+EY56+DQ56+DC53)</f>
        <v>65</v>
      </c>
      <c r="FH56" s="0" t="n">
        <v>9</v>
      </c>
      <c r="FI56" s="0" t="n">
        <v>5</v>
      </c>
      <c r="FJ56" s="0" t="n">
        <v>3</v>
      </c>
      <c r="FK56" s="0" t="n">
        <v>5</v>
      </c>
      <c r="FL56" s="0" t="n">
        <v>0</v>
      </c>
      <c r="FM56" s="0" t="n">
        <v>1</v>
      </c>
      <c r="FN56" s="0" t="n">
        <v>0</v>
      </c>
      <c r="FO56" s="0" t="n">
        <v>6</v>
      </c>
      <c r="FP56" s="0" t="n">
        <f aca="false">SUM(FI56:FO56)</f>
        <v>20</v>
      </c>
      <c r="FQ56" s="0" t="n">
        <v>0</v>
      </c>
      <c r="FR56" s="0" t="n">
        <f aca="false">IF($G56&lt;=50,$FQ56+0,IF(AND($G56&lt;60,$G56&gt;50),$FQ56+1,IF(AND($G56&lt;70,$G56&gt;60),$FQ56+2,IF(AND($G56&lt;80,$G56&gt;70),$FQ56+3,IF(AND($G56&lt;90,$G56&gt;80),$FQ56+4,IF($G56&gt;=90,$FQ56+5,""))))))</f>
        <v>2</v>
      </c>
      <c r="FS56" s="0" t="n">
        <v>1</v>
      </c>
    </row>
    <row r="57" customFormat="false" ht="15.75" hidden="false" customHeight="false" outlineLevel="0" collapsed="false">
      <c r="A57" s="0" t="n">
        <v>56</v>
      </c>
      <c r="B57" s="0" t="n">
        <v>1</v>
      </c>
      <c r="C57" s="0" t="n">
        <v>1</v>
      </c>
      <c r="D57" s="0" t="n">
        <v>1</v>
      </c>
      <c r="E57" s="2" t="n">
        <v>21602</v>
      </c>
      <c r="F57" s="2" t="n">
        <v>44594</v>
      </c>
      <c r="G57" s="3" t="n">
        <f aca="false">DATEDIF(E57,F57,"M")/12</f>
        <v>62.9166666666667</v>
      </c>
      <c r="H57" s="0" t="n">
        <v>55</v>
      </c>
      <c r="I57" s="3" t="n">
        <f aca="false">G57-H57</f>
        <v>7.91666666666666</v>
      </c>
      <c r="J57" s="0" t="n">
        <v>0</v>
      </c>
      <c r="K57" s="0" t="n">
        <v>3</v>
      </c>
      <c r="L57" s="0" t="n">
        <v>8</v>
      </c>
      <c r="M57" s="0" t="n">
        <v>0</v>
      </c>
      <c r="N57" s="0" t="n">
        <v>1</v>
      </c>
      <c r="O57" s="0" t="n">
        <v>0</v>
      </c>
      <c r="P57" s="0" t="n">
        <v>1</v>
      </c>
      <c r="Q57" s="0" t="n">
        <v>4</v>
      </c>
      <c r="R57" s="0" t="n">
        <v>4</v>
      </c>
      <c r="S57" s="0" t="n">
        <v>0</v>
      </c>
      <c r="T57" s="0" t="n">
        <v>0</v>
      </c>
      <c r="U57" s="0" t="n">
        <v>0</v>
      </c>
      <c r="V57" s="0" t="n">
        <v>1</v>
      </c>
      <c r="W57" s="0" t="n">
        <v>1</v>
      </c>
      <c r="X57" s="0" t="n">
        <v>2</v>
      </c>
      <c r="Y57" s="0" t="n">
        <v>1</v>
      </c>
      <c r="Z57" s="0" t="n">
        <v>6</v>
      </c>
      <c r="AA57" s="0" t="n">
        <v>1</v>
      </c>
      <c r="AB57" s="0" t="n">
        <v>6</v>
      </c>
      <c r="AC57" s="0" t="n">
        <v>5</v>
      </c>
      <c r="AD57" s="0" t="n">
        <v>6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f aca="false">AJ57*ledd!$B$2+AK57*ledd!$B$3+AL57*ledd!$B$4+AM57*ledd!$B$5+AN57*ledd!$B$6+AO57*ledd!$B$7+AP57*ledd!$B$8+AQ57*ledd!$B$9+AR57*ledd!$B$10+AS57*ledd!$B$11+AT57*ledd!$B$12+AU57*ledd!$B$13+AV57*ledd!$B$14+AW57*ledd!$B$15+AX57*ledd!$B$16</f>
        <v>26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0.26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2</v>
      </c>
      <c r="AZ57" s="0" t="n">
        <v>1</v>
      </c>
      <c r="BA57" s="0" t="n">
        <v>1</v>
      </c>
      <c r="BB57" s="0" t="n">
        <v>3</v>
      </c>
      <c r="BC57" s="0" t="n">
        <v>3</v>
      </c>
      <c r="BD57" s="0" t="n">
        <v>3</v>
      </c>
      <c r="BE57" s="0" t="n">
        <v>1</v>
      </c>
      <c r="BF57" s="0" t="n">
        <v>3</v>
      </c>
      <c r="BG57" s="0" t="n">
        <v>0</v>
      </c>
      <c r="BH57" s="0" t="n">
        <v>1</v>
      </c>
      <c r="BI57" s="0" t="n">
        <v>3</v>
      </c>
      <c r="BJ57" s="0" t="n">
        <v>0</v>
      </c>
      <c r="BK57" s="0" t="n">
        <v>0</v>
      </c>
      <c r="BL57" s="0" t="n">
        <v>0</v>
      </c>
      <c r="BM57" s="0" t="n">
        <v>2</v>
      </c>
      <c r="BN57" s="0" t="n">
        <v>0</v>
      </c>
      <c r="BO57" s="0" t="n">
        <v>1</v>
      </c>
      <c r="BP57" s="0" t="n">
        <v>1</v>
      </c>
      <c r="BQ57" s="0" t="n">
        <v>1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3</v>
      </c>
      <c r="BW57" s="0" t="n">
        <v>3</v>
      </c>
      <c r="BX57" s="0" t="n">
        <v>1</v>
      </c>
      <c r="BY57" s="0" t="n">
        <v>2</v>
      </c>
      <c r="BZ57" s="0" t="n">
        <v>1</v>
      </c>
      <c r="CA57" s="0" t="n">
        <v>1</v>
      </c>
      <c r="CB57" s="0" t="n">
        <v>1</v>
      </c>
      <c r="CC57" s="0" t="n">
        <v>0</v>
      </c>
      <c r="CD57" s="0" t="n">
        <v>1</v>
      </c>
      <c r="CE57" s="0" t="n">
        <v>1</v>
      </c>
      <c r="CF57" s="0" t="n">
        <v>0</v>
      </c>
      <c r="CG57" s="0" t="n">
        <v>2</v>
      </c>
      <c r="CH57" s="0" t="n">
        <v>2</v>
      </c>
      <c r="CI57" s="0" t="n">
        <v>1</v>
      </c>
      <c r="CJ57" s="0" t="n">
        <v>1</v>
      </c>
      <c r="CK57" s="0" t="n">
        <v>3</v>
      </c>
      <c r="CL57" s="0" t="n">
        <v>0</v>
      </c>
      <c r="CM57" s="0" t="n">
        <f aca="false">SUM(AZ57:CL57)</f>
        <v>51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1</v>
      </c>
      <c r="CV57" s="0" t="n">
        <v>2</v>
      </c>
      <c r="CW57" s="0" t="n">
        <v>2</v>
      </c>
      <c r="CX57" s="0" t="n">
        <v>1</v>
      </c>
      <c r="CY57" s="0" t="n">
        <v>0</v>
      </c>
      <c r="CZ57" s="0" t="n">
        <v>1</v>
      </c>
      <c r="DA57" s="0" t="n">
        <v>1</v>
      </c>
      <c r="DB57" s="0" t="n">
        <v>0</v>
      </c>
      <c r="DC57" s="0" t="n">
        <f aca="false">SUM(CN57:CS57,CU57:DA57)</f>
        <v>8</v>
      </c>
      <c r="DD57" s="0" t="n">
        <v>2</v>
      </c>
      <c r="DE57" s="0" t="n">
        <v>0</v>
      </c>
      <c r="DF57" s="0" t="n">
        <v>0</v>
      </c>
      <c r="DG57" s="0" t="n">
        <v>1</v>
      </c>
      <c r="DH57" s="0" t="n">
        <v>1</v>
      </c>
      <c r="DI57" s="0" t="n">
        <v>1</v>
      </c>
      <c r="DJ57" s="0" t="n">
        <v>2</v>
      </c>
      <c r="DK57" s="0" t="n">
        <v>1</v>
      </c>
      <c r="DL57" s="0" t="n">
        <v>0</v>
      </c>
      <c r="DM57" s="0" t="n">
        <v>1</v>
      </c>
      <c r="DN57" s="0" t="n">
        <v>1</v>
      </c>
      <c r="DO57" s="0" t="n">
        <v>1</v>
      </c>
      <c r="DP57" s="0" t="n">
        <v>1</v>
      </c>
      <c r="DQ57" s="0" t="n">
        <f aca="false">SUM(DD57:DP57)</f>
        <v>12</v>
      </c>
      <c r="DR57" s="0" t="n">
        <v>1</v>
      </c>
      <c r="DS57" s="0" t="n">
        <v>1</v>
      </c>
      <c r="DT57" s="0" t="n">
        <v>0</v>
      </c>
      <c r="DU57" s="0" t="n">
        <v>1</v>
      </c>
      <c r="DV57" s="0" t="n">
        <v>0</v>
      </c>
      <c r="DW57" s="0" t="n">
        <v>0</v>
      </c>
      <c r="DX57" s="0" t="n">
        <v>1</v>
      </c>
      <c r="DY57" s="0" t="n">
        <v>0</v>
      </c>
      <c r="DZ57" s="0" t="n">
        <v>1</v>
      </c>
      <c r="EA57" s="0" t="n">
        <v>0</v>
      </c>
      <c r="EB57" s="0" t="n">
        <v>1</v>
      </c>
      <c r="EC57" s="0" t="n">
        <v>1</v>
      </c>
      <c r="ED57" s="0" t="n">
        <v>2</v>
      </c>
      <c r="EE57" s="0" t="n">
        <v>1</v>
      </c>
      <c r="EF57" s="0" t="n">
        <v>1</v>
      </c>
      <c r="EG57" s="0" t="n">
        <v>0</v>
      </c>
      <c r="EH57" s="0" t="n">
        <v>0</v>
      </c>
      <c r="EI57" s="0" t="n">
        <v>0</v>
      </c>
      <c r="EJ57" s="0" t="n">
        <v>1</v>
      </c>
      <c r="EK57" s="0" t="n">
        <v>0</v>
      </c>
      <c r="EL57" s="0" t="n">
        <v>0</v>
      </c>
      <c r="EM57" s="0" t="n">
        <v>0</v>
      </c>
      <c r="EN57" s="0" t="n">
        <v>1</v>
      </c>
      <c r="EO57" s="0" t="n">
        <v>1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f aca="false">SUM(DR57:EX57)</f>
        <v>14</v>
      </c>
      <c r="EZ57" s="0" t="n">
        <v>0</v>
      </c>
      <c r="FA57" s="0" t="n">
        <v>0</v>
      </c>
      <c r="FB57" s="0" t="n">
        <v>1</v>
      </c>
      <c r="FC57" s="0" t="n">
        <v>1</v>
      </c>
      <c r="FD57" s="0" t="n">
        <v>0</v>
      </c>
      <c r="FE57" s="0" t="n">
        <v>0</v>
      </c>
      <c r="FF57" s="0" t="n">
        <f aca="false">SUM(EZ57:FE57)</f>
        <v>2</v>
      </c>
      <c r="FG57" s="0" t="n">
        <f aca="false">(FF57+EY57+DQ57+DC54)</f>
        <v>37</v>
      </c>
      <c r="FH57" s="0" t="n">
        <v>6</v>
      </c>
      <c r="FI57" s="0" t="n">
        <v>5</v>
      </c>
      <c r="FJ57" s="0" t="n">
        <v>3</v>
      </c>
      <c r="FK57" s="0" t="n">
        <v>6</v>
      </c>
      <c r="FL57" s="0" t="n">
        <v>3</v>
      </c>
      <c r="FM57" s="0" t="n">
        <v>2</v>
      </c>
      <c r="FN57" s="0" t="n">
        <v>5</v>
      </c>
      <c r="FO57" s="0" t="n">
        <v>6</v>
      </c>
      <c r="FP57" s="0" t="n">
        <f aca="false">SUM(FI57:FO57)</f>
        <v>30</v>
      </c>
      <c r="FQ57" s="0" t="n">
        <v>0</v>
      </c>
      <c r="FR57" s="0" t="n">
        <f aca="false">IF($G57&lt;=50,$FQ57+0,IF(AND($G57&lt;60,$G57&gt;50),$FQ57+1,IF(AND($G57&lt;70,$G57&gt;60),$FQ57+2,IF(AND($G57&lt;80,$G57&gt;70),$FQ57+3,IF(AND($G57&lt;90,$G57&gt;80),$FQ57+4,IF($G57&gt;=90,$FQ57+5,""))))))</f>
        <v>2</v>
      </c>
      <c r="FS57" s="0" t="n">
        <v>1</v>
      </c>
    </row>
    <row r="58" customFormat="false" ht="15.75" hidden="false" customHeight="false" outlineLevel="0" collapsed="false">
      <c r="A58" s="0" t="n">
        <v>57</v>
      </c>
      <c r="B58" s="0" t="n">
        <v>1</v>
      </c>
      <c r="C58" s="0" t="n">
        <v>1</v>
      </c>
      <c r="D58" s="0" t="n">
        <v>1</v>
      </c>
      <c r="E58" s="2" t="n">
        <v>25266</v>
      </c>
      <c r="F58" s="2" t="n">
        <v>44601</v>
      </c>
      <c r="G58" s="3" t="n">
        <f aca="false">DATEDIF(E58,F58,"M")/12</f>
        <v>52.9166666666667</v>
      </c>
      <c r="H58" s="0" t="n">
        <v>45</v>
      </c>
      <c r="I58" s="3" t="n">
        <f aca="false">G58-H58</f>
        <v>7.91666666666666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4</v>
      </c>
      <c r="O58" s="0" t="n">
        <v>0</v>
      </c>
      <c r="P58" s="0" t="n">
        <v>2</v>
      </c>
      <c r="Q58" s="0" t="n">
        <v>4</v>
      </c>
      <c r="R58" s="0" t="n">
        <v>3</v>
      </c>
      <c r="S58" s="0" t="n">
        <v>0</v>
      </c>
      <c r="T58" s="0" t="n">
        <v>0</v>
      </c>
      <c r="U58" s="0" t="n">
        <v>0</v>
      </c>
      <c r="V58" s="0" t="n">
        <v>1</v>
      </c>
      <c r="W58" s="0" t="n">
        <v>1</v>
      </c>
      <c r="X58" s="0" t="n">
        <v>0</v>
      </c>
      <c r="Y58" s="0" t="n">
        <v>0</v>
      </c>
      <c r="AA58" s="0" t="n">
        <v>0</v>
      </c>
      <c r="AC58" s="0" t="n">
        <v>6</v>
      </c>
      <c r="AD58" s="0" t="n">
        <v>5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f aca="false">AJ58*ledd!$B$2+AK58*ledd!$B$3+AL58*ledd!$B$4+AM58*ledd!$B$5+AN58*ledd!$B$6+AO58*ledd!$B$7+AP58*ledd!$B$8+AQ58*ledd!$B$9+AR58*ledd!$B$10+AS58*ledd!$B$11+AT58*ledd!$B$12+AU58*ledd!$B$13+AV58*ledd!$B$14+AW58*ledd!$B$15+AX58*ledd!$B$16</f>
        <v>525</v>
      </c>
      <c r="AJ58" s="0" t="n">
        <v>225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150</v>
      </c>
      <c r="AU58" s="0" t="n">
        <v>0</v>
      </c>
      <c r="AV58" s="0" t="n">
        <v>150</v>
      </c>
      <c r="AW58" s="0" t="n">
        <v>0</v>
      </c>
      <c r="AX58" s="0" t="n">
        <v>0</v>
      </c>
      <c r="AY58" s="0" t="n">
        <v>2</v>
      </c>
      <c r="AZ58" s="0" t="n">
        <v>1</v>
      </c>
      <c r="BA58" s="0" t="n">
        <v>1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2</v>
      </c>
      <c r="BK58" s="0" t="n">
        <v>3</v>
      </c>
      <c r="BL58" s="0" t="n">
        <v>3</v>
      </c>
      <c r="BM58" s="0" t="n">
        <v>4</v>
      </c>
      <c r="BN58" s="0" t="n">
        <v>2</v>
      </c>
      <c r="BO58" s="0" t="n">
        <v>0</v>
      </c>
      <c r="BP58" s="0" t="n">
        <v>0</v>
      </c>
      <c r="BQ58" s="0" t="n">
        <v>0</v>
      </c>
      <c r="BR58" s="0" t="n">
        <v>2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2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f aca="false">SUM(AZ58:CL58)</f>
        <v>20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f aca="false">SUM(CN58:CS58,CU58:DA58)</f>
        <v>0</v>
      </c>
      <c r="DD58" s="0" t="n">
        <v>1</v>
      </c>
      <c r="DE58" s="0" t="n">
        <v>2</v>
      </c>
      <c r="DF58" s="0" t="n">
        <v>0</v>
      </c>
      <c r="DG58" s="0" t="n">
        <v>3</v>
      </c>
      <c r="DH58" s="0" t="n">
        <v>1</v>
      </c>
      <c r="DI58" s="0" t="n">
        <v>1</v>
      </c>
      <c r="DJ58" s="0" t="n">
        <v>3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4</v>
      </c>
      <c r="DQ58" s="0" t="n">
        <f aca="false">SUM(DD58:DP58)</f>
        <v>15</v>
      </c>
      <c r="DR58" s="0" t="n">
        <v>1</v>
      </c>
      <c r="DS58" s="0" t="n">
        <v>3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3</v>
      </c>
      <c r="DZ58" s="0" t="n">
        <v>4</v>
      </c>
      <c r="EA58" s="0" t="n">
        <v>2</v>
      </c>
      <c r="EB58" s="0" t="n">
        <v>3</v>
      </c>
      <c r="EC58" s="0" t="n">
        <v>3</v>
      </c>
      <c r="ED58" s="0" t="n">
        <v>4</v>
      </c>
      <c r="EE58" s="0" t="n">
        <v>1</v>
      </c>
      <c r="EF58" s="0" t="n">
        <v>2</v>
      </c>
      <c r="EG58" s="0" t="n">
        <v>2</v>
      </c>
      <c r="EH58" s="0" t="n">
        <v>2</v>
      </c>
      <c r="EI58" s="0" t="n">
        <v>0</v>
      </c>
      <c r="EJ58" s="0" t="n">
        <v>2</v>
      </c>
      <c r="EK58" s="0" t="n">
        <v>0</v>
      </c>
      <c r="EL58" s="0" t="n">
        <v>2</v>
      </c>
      <c r="EM58" s="0" t="n">
        <v>2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f aca="false">SUM(DR58:EX58)</f>
        <v>36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f aca="false">SUM(EZ58:FE58)</f>
        <v>0</v>
      </c>
      <c r="FG58" s="0" t="n">
        <f aca="false">(FF58+EY58+DQ58+DC55)</f>
        <v>77</v>
      </c>
      <c r="FH58" s="0" t="n">
        <v>3</v>
      </c>
      <c r="FI58" s="0" t="n">
        <v>5</v>
      </c>
      <c r="FJ58" s="0" t="n">
        <v>3</v>
      </c>
      <c r="FK58" s="0" t="n">
        <v>6</v>
      </c>
      <c r="FL58" s="0" t="n">
        <v>3</v>
      </c>
      <c r="FM58" s="0" t="n">
        <v>2</v>
      </c>
      <c r="FN58" s="0" t="n">
        <v>0</v>
      </c>
      <c r="FO58" s="0" t="n">
        <v>6</v>
      </c>
      <c r="FP58" s="0" t="n">
        <f aca="false">SUM(FI58:FO58)</f>
        <v>25</v>
      </c>
      <c r="FQ58" s="0" t="n">
        <v>0</v>
      </c>
      <c r="FR58" s="0" t="n">
        <f aca="false">IF($G58&lt;=50,$FQ58+0,IF(AND($G58&lt;60,$G58&gt;50),$FQ58+1,IF(AND($G58&lt;70,$G58&gt;60),$FQ58+2,IF(AND($G58&lt;80,$G58&gt;70),$FQ58+3,IF(AND($G58&lt;90,$G58&gt;80),$FQ58+4,IF($G58&gt;=90,$FQ58+5,""))))))</f>
        <v>1</v>
      </c>
      <c r="FS58" s="0" t="n">
        <v>0</v>
      </c>
    </row>
    <row r="59" customFormat="false" ht="15.75" hidden="false" customHeight="false" outlineLevel="0" collapsed="false">
      <c r="A59" s="0" t="n">
        <v>58</v>
      </c>
      <c r="B59" s="0" t="n">
        <v>1</v>
      </c>
      <c r="C59" s="0" t="n">
        <v>1</v>
      </c>
      <c r="D59" s="0" t="n">
        <v>1</v>
      </c>
      <c r="E59" s="2" t="n">
        <v>19394</v>
      </c>
      <c r="F59" s="2" t="n">
        <v>44603</v>
      </c>
      <c r="G59" s="3" t="n">
        <f aca="false">DATEDIF(E59,F59,"M")/12</f>
        <v>69</v>
      </c>
      <c r="H59" s="0" t="n">
        <v>66</v>
      </c>
      <c r="I59" s="3" t="n">
        <f aca="false">G59-H59</f>
        <v>3</v>
      </c>
      <c r="J59" s="0" t="n">
        <v>0</v>
      </c>
      <c r="K59" s="0" t="n">
        <v>1</v>
      </c>
      <c r="L59" s="0" t="n">
        <v>0</v>
      </c>
      <c r="M59" s="0" t="n">
        <v>0</v>
      </c>
      <c r="N59" s="0" t="n">
        <v>2</v>
      </c>
      <c r="O59" s="0" t="n">
        <v>1</v>
      </c>
      <c r="P59" s="0" t="n">
        <v>2</v>
      </c>
      <c r="Q59" s="0" t="n">
        <v>1</v>
      </c>
      <c r="R59" s="0" t="n">
        <v>1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1</v>
      </c>
      <c r="Y59" s="0" t="n">
        <v>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6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f aca="false">AJ59*ledd!$B$2+AK59*ledd!$B$3+AL59*ledd!$B$4+AM59*ledd!$B$5+AN59*ledd!$B$6+AO59*ledd!$B$7+AP59*ledd!$B$8+AQ59*ledd!$B$9+AR59*ledd!$B$10+AS59*ledd!$B$11+AT59*ledd!$B$12+AU59*ledd!$B$13+AV59*ledd!$B$14+AW59*ledd!$B$15+AX59*ledd!$B$16</f>
        <v>300</v>
      </c>
      <c r="AJ59" s="0" t="n">
        <v>300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3</v>
      </c>
      <c r="AZ59" s="0" t="n">
        <v>3</v>
      </c>
      <c r="BA59" s="0" t="n">
        <v>1</v>
      </c>
      <c r="BB59" s="0" t="n">
        <v>1</v>
      </c>
      <c r="BC59" s="0" t="n">
        <v>1</v>
      </c>
      <c r="BD59" s="0" t="n">
        <v>0</v>
      </c>
      <c r="BE59" s="0" t="n">
        <v>0</v>
      </c>
      <c r="BF59" s="0" t="n">
        <v>1</v>
      </c>
      <c r="BG59" s="0" t="n">
        <v>0</v>
      </c>
      <c r="BH59" s="0" t="n">
        <v>3</v>
      </c>
      <c r="BI59" s="0" t="n">
        <v>2</v>
      </c>
      <c r="BJ59" s="0" t="n">
        <v>0</v>
      </c>
      <c r="BK59" s="0" t="n">
        <v>0</v>
      </c>
      <c r="BL59" s="0" t="n">
        <v>1</v>
      </c>
      <c r="BM59" s="0" t="n">
        <v>1</v>
      </c>
      <c r="BN59" s="0" t="n">
        <v>0</v>
      </c>
      <c r="BO59" s="0" t="n">
        <v>0</v>
      </c>
      <c r="BP59" s="0" t="n">
        <v>1</v>
      </c>
      <c r="BQ59" s="0" t="n">
        <v>0</v>
      </c>
      <c r="BR59" s="0" t="n">
        <v>0</v>
      </c>
      <c r="BS59" s="0" t="n">
        <v>0</v>
      </c>
      <c r="BT59" s="0" t="n">
        <v>1</v>
      </c>
      <c r="BU59" s="0" t="n">
        <v>1</v>
      </c>
      <c r="BV59" s="0" t="n">
        <v>0</v>
      </c>
      <c r="BW59" s="0" t="n">
        <v>1</v>
      </c>
      <c r="BX59" s="0" t="n">
        <v>0</v>
      </c>
      <c r="BY59" s="0" t="n">
        <v>0</v>
      </c>
      <c r="BZ59" s="0" t="n">
        <v>1</v>
      </c>
      <c r="CA59" s="0" t="n">
        <v>0</v>
      </c>
      <c r="CB59" s="0" t="n">
        <v>0</v>
      </c>
      <c r="CC59" s="0" t="n">
        <v>2</v>
      </c>
      <c r="CD59" s="0" t="n">
        <v>2</v>
      </c>
      <c r="CE59" s="0" t="n">
        <v>2</v>
      </c>
      <c r="CF59" s="0" t="n">
        <v>3</v>
      </c>
      <c r="CG59" s="0" t="n">
        <v>2</v>
      </c>
      <c r="CH59" s="0" t="n">
        <v>1</v>
      </c>
      <c r="CI59" s="0" t="n">
        <v>0</v>
      </c>
      <c r="CJ59" s="0" t="n">
        <v>1</v>
      </c>
      <c r="CK59" s="0" t="n">
        <v>3</v>
      </c>
      <c r="CL59" s="0" t="n">
        <v>1</v>
      </c>
      <c r="CM59" s="0" t="n">
        <f aca="false">SUM(AZ59:CL59)</f>
        <v>36</v>
      </c>
      <c r="CN59" s="0" t="n">
        <v>2</v>
      </c>
      <c r="CO59" s="0" t="n">
        <v>2</v>
      </c>
      <c r="CP59" s="0" t="n">
        <v>1</v>
      </c>
      <c r="CQ59" s="0" t="n">
        <v>0</v>
      </c>
      <c r="CR59" s="0" t="n">
        <v>2</v>
      </c>
      <c r="CS59" s="0" t="n">
        <v>0</v>
      </c>
      <c r="CT59" s="0" t="n">
        <v>0</v>
      </c>
      <c r="CU59" s="0" t="n">
        <v>0</v>
      </c>
      <c r="CV59" s="0" t="n">
        <v>1</v>
      </c>
      <c r="CW59" s="0" t="n">
        <v>2</v>
      </c>
      <c r="CX59" s="0" t="n">
        <v>2</v>
      </c>
      <c r="CY59" s="0" t="n">
        <v>0</v>
      </c>
      <c r="CZ59" s="0" t="n">
        <v>3</v>
      </c>
      <c r="DA59" s="0" t="n">
        <v>2</v>
      </c>
      <c r="DB59" s="0" t="n">
        <v>0</v>
      </c>
      <c r="DC59" s="0" t="n">
        <f aca="false">SUM(CN59:CS59,CU59:DA59)</f>
        <v>17</v>
      </c>
      <c r="DD59" s="0" t="n">
        <v>0</v>
      </c>
      <c r="DE59" s="0" t="n">
        <v>2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1</v>
      </c>
      <c r="DK59" s="0" t="n">
        <v>2</v>
      </c>
      <c r="DL59" s="0" t="n">
        <v>0</v>
      </c>
      <c r="DM59" s="0" t="n">
        <v>2</v>
      </c>
      <c r="DN59" s="0" t="n">
        <v>2</v>
      </c>
      <c r="DO59" s="0" t="n">
        <v>3</v>
      </c>
      <c r="DP59" s="0" t="n">
        <v>0</v>
      </c>
      <c r="DQ59" s="0" t="n">
        <f aca="false">SUM(DD59:DP59)</f>
        <v>12</v>
      </c>
      <c r="DR59" s="0" t="n">
        <v>0</v>
      </c>
      <c r="DS59" s="0" t="n">
        <v>2</v>
      </c>
      <c r="DT59" s="0" t="n">
        <v>0</v>
      </c>
      <c r="DU59" s="0" t="n">
        <v>1</v>
      </c>
      <c r="DV59" s="0" t="n">
        <v>1</v>
      </c>
      <c r="DW59" s="0" t="n">
        <v>1</v>
      </c>
      <c r="DX59" s="0" t="n">
        <v>1</v>
      </c>
      <c r="DY59" s="0" t="n">
        <v>0</v>
      </c>
      <c r="DZ59" s="0" t="n">
        <v>1</v>
      </c>
      <c r="EA59" s="0" t="n">
        <v>0</v>
      </c>
      <c r="EB59" s="0" t="n">
        <v>0</v>
      </c>
      <c r="EC59" s="0" t="n">
        <v>0</v>
      </c>
      <c r="ED59" s="0" t="n">
        <v>1</v>
      </c>
      <c r="EE59" s="0" t="n">
        <v>1</v>
      </c>
      <c r="EF59" s="0" t="n">
        <v>1</v>
      </c>
      <c r="EG59" s="0" t="n">
        <v>1</v>
      </c>
      <c r="EH59" s="0" t="n">
        <v>2</v>
      </c>
      <c r="EI59" s="0" t="n">
        <v>1</v>
      </c>
      <c r="EJ59" s="0" t="n">
        <v>1</v>
      </c>
      <c r="EK59" s="0" t="n">
        <v>1</v>
      </c>
      <c r="EL59" s="0" t="n">
        <v>2</v>
      </c>
      <c r="EM59" s="0" t="n">
        <v>0</v>
      </c>
      <c r="EN59" s="0" t="n">
        <v>1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f aca="false">SUM(DR59:EX59)</f>
        <v>19</v>
      </c>
      <c r="EZ59" s="0" t="n">
        <v>2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f aca="false">SUM(EZ59:FE59)</f>
        <v>2</v>
      </c>
      <c r="FG59" s="0" t="n">
        <f aca="false">(FF59+EY59+DQ59+DC56)</f>
        <v>56</v>
      </c>
      <c r="FH59" s="0" t="n">
        <v>8</v>
      </c>
      <c r="FI59" s="0" t="n">
        <v>5</v>
      </c>
      <c r="FJ59" s="0" t="n">
        <v>3</v>
      </c>
      <c r="FK59" s="0" t="n">
        <v>6</v>
      </c>
      <c r="FL59" s="0" t="n">
        <v>1</v>
      </c>
      <c r="FM59" s="0" t="n">
        <v>1</v>
      </c>
      <c r="FN59" s="0" t="n">
        <v>2</v>
      </c>
      <c r="FO59" s="0" t="n">
        <v>6</v>
      </c>
      <c r="FP59" s="0" t="n">
        <f aca="false">SUM(FI59:FO59)</f>
        <v>24</v>
      </c>
      <c r="FQ59" s="0" t="n">
        <v>1</v>
      </c>
      <c r="FR59" s="0" t="n">
        <f aca="false">IF($G59&lt;=50,$FQ59+0,IF(AND($G59&lt;60,$G59&gt;50),$FQ59+1,IF(AND($G59&lt;70,$G59&gt;60),$FQ59+2,IF(AND($G59&lt;80,$G59&gt;70),$FQ59+3,IF(AND($G59&lt;90,$G59&gt;80),$FQ59+4,IF($G59&gt;=90,$FQ59+5,""))))))</f>
        <v>3</v>
      </c>
      <c r="FS59" s="0" t="n">
        <v>0</v>
      </c>
    </row>
    <row r="60" customFormat="false" ht="15.75" hidden="false" customHeight="false" outlineLevel="0" collapsed="false">
      <c r="A60" s="0" t="n">
        <v>59</v>
      </c>
      <c r="B60" s="0" t="n">
        <v>1</v>
      </c>
      <c r="C60" s="0" t="n">
        <v>1</v>
      </c>
      <c r="D60" s="0" t="n">
        <v>1</v>
      </c>
      <c r="E60" s="2" t="n">
        <v>23029</v>
      </c>
      <c r="F60" s="2" t="n">
        <v>44607</v>
      </c>
      <c r="G60" s="3" t="n">
        <f aca="false">DATEDIF(E60,F60,"M")/12</f>
        <v>59</v>
      </c>
      <c r="H60" s="0" t="n">
        <v>46</v>
      </c>
      <c r="I60" s="3" t="n">
        <f aca="false">G60-H60</f>
        <v>13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2</v>
      </c>
      <c r="O60" s="0" t="n">
        <v>0</v>
      </c>
      <c r="P60" s="0" t="n">
        <v>2</v>
      </c>
      <c r="Q60" s="0" t="n">
        <v>2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0</v>
      </c>
      <c r="Y60" s="0" t="n">
        <v>1</v>
      </c>
      <c r="Z60" s="0" t="n">
        <v>0</v>
      </c>
      <c r="AA60" s="0" t="n">
        <v>0</v>
      </c>
      <c r="AC60" s="0" t="n">
        <v>1</v>
      </c>
      <c r="AD60" s="0" t="n">
        <v>6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f aca="false">AJ60*ledd!$B$2+AK60*ledd!$B$3+AL60*ledd!$B$4+AM60*ledd!$B$5+AN60*ledd!$B$6+AO60*ledd!$B$7+AP60*ledd!$B$8+AQ60*ledd!$B$9+AR60*ledd!$B$10+AS60*ledd!$B$11+AT60*ledd!$B$12+AU60*ledd!$B$13+AV60*ledd!$B$14+AW60*ledd!$B$15+AX60*ledd!$B$16</f>
        <v>460</v>
      </c>
      <c r="AJ60" s="0" t="n">
        <v>150</v>
      </c>
      <c r="AK60" s="0" t="n">
        <v>0</v>
      </c>
      <c r="AL60" s="0" t="n">
        <v>0</v>
      </c>
      <c r="AM60" s="0" t="n">
        <v>0</v>
      </c>
      <c r="AN60" s="0" t="n">
        <v>2.1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2</v>
      </c>
      <c r="AZ60" s="0" t="n">
        <v>2</v>
      </c>
      <c r="BA60" s="0" t="n">
        <v>2</v>
      </c>
      <c r="BB60" s="0" t="n">
        <v>1</v>
      </c>
      <c r="BC60" s="0" t="n">
        <v>2</v>
      </c>
      <c r="BD60" s="0" t="n">
        <v>1</v>
      </c>
      <c r="BE60" s="0" t="n">
        <v>1</v>
      </c>
      <c r="BF60" s="0" t="n">
        <v>2</v>
      </c>
      <c r="BG60" s="0" t="n">
        <v>1</v>
      </c>
      <c r="BH60" s="0" t="n">
        <v>3</v>
      </c>
      <c r="BI60" s="0" t="n">
        <v>1</v>
      </c>
      <c r="BJ60" s="0" t="n">
        <v>0</v>
      </c>
      <c r="BK60" s="0" t="n">
        <v>0</v>
      </c>
      <c r="BL60" s="0" t="n">
        <v>0</v>
      </c>
      <c r="BM60" s="0" t="n">
        <v>2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2</v>
      </c>
      <c r="BV60" s="0" t="n">
        <v>2</v>
      </c>
      <c r="BW60" s="0" t="n">
        <v>0</v>
      </c>
      <c r="BX60" s="0" t="n">
        <v>2</v>
      </c>
      <c r="BY60" s="0" t="n">
        <v>2</v>
      </c>
      <c r="BZ60" s="0" t="n">
        <v>0</v>
      </c>
      <c r="CA60" s="0" t="n">
        <v>0</v>
      </c>
      <c r="CB60" s="0" t="n">
        <v>0</v>
      </c>
      <c r="CC60" s="0" t="n">
        <v>1</v>
      </c>
      <c r="CD60" s="0" t="n">
        <v>1</v>
      </c>
      <c r="CE60" s="0" t="n">
        <v>1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1</v>
      </c>
      <c r="CK60" s="0" t="n">
        <v>1</v>
      </c>
      <c r="CL60" s="0" t="n">
        <v>0</v>
      </c>
      <c r="CM60" s="0" t="n">
        <f aca="false">SUM(AZ60:CL60)</f>
        <v>31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1</v>
      </c>
      <c r="CS60" s="0" t="n">
        <v>0</v>
      </c>
      <c r="CT60" s="0" t="n">
        <v>0</v>
      </c>
      <c r="CU60" s="0" t="n">
        <v>0</v>
      </c>
      <c r="CV60" s="0" t="n">
        <v>1</v>
      </c>
      <c r="CW60" s="0" t="n">
        <v>0</v>
      </c>
      <c r="CX60" s="0" t="n">
        <v>2</v>
      </c>
      <c r="CY60" s="0" t="n">
        <v>3</v>
      </c>
      <c r="CZ60" s="0" t="n">
        <v>0</v>
      </c>
      <c r="DA60" s="0" t="n">
        <v>0</v>
      </c>
      <c r="DB60" s="0" t="n">
        <v>0</v>
      </c>
      <c r="DC60" s="0" t="n">
        <f aca="false">SUM(CN60:CS60,CU60:DA60)</f>
        <v>7</v>
      </c>
      <c r="DD60" s="0" t="n">
        <v>2</v>
      </c>
      <c r="DE60" s="0" t="n">
        <v>0</v>
      </c>
      <c r="DF60" s="0" t="n">
        <v>0</v>
      </c>
      <c r="DG60" s="0" t="n">
        <v>0</v>
      </c>
      <c r="DH60" s="0" t="n">
        <v>1</v>
      </c>
      <c r="DI60" s="0" t="n">
        <v>0</v>
      </c>
      <c r="DJ60" s="0" t="n">
        <v>0</v>
      </c>
      <c r="DK60" s="0" t="n">
        <v>2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f aca="false">SUM(DD60:DP60)</f>
        <v>5</v>
      </c>
      <c r="DR60" s="0" t="n">
        <v>1</v>
      </c>
      <c r="DS60" s="0" t="n">
        <v>1</v>
      </c>
      <c r="DT60" s="0" t="n">
        <v>0</v>
      </c>
      <c r="DU60" s="0" t="n">
        <v>0</v>
      </c>
      <c r="DV60" s="0" t="n">
        <v>0</v>
      </c>
      <c r="DW60" s="0" t="n">
        <v>1</v>
      </c>
      <c r="DX60" s="0" t="n">
        <v>1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f aca="false">SUM(DR60:EX60)</f>
        <v>4</v>
      </c>
      <c r="EZ60" s="0" t="n">
        <v>1</v>
      </c>
      <c r="FA60" s="0" t="n">
        <v>1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f aca="false">SUM(EZ60:FE60)</f>
        <v>2</v>
      </c>
      <c r="FG60" s="0" t="n">
        <f aca="false">(FF60+EY60+DQ60+DC57)</f>
        <v>19</v>
      </c>
      <c r="FI60" s="0" t="n">
        <v>5</v>
      </c>
      <c r="FJ60" s="0" t="n">
        <v>3</v>
      </c>
      <c r="FK60" s="0" t="n">
        <v>6</v>
      </c>
      <c r="FL60" s="0" t="n">
        <v>3</v>
      </c>
      <c r="FM60" s="0" t="n">
        <v>2</v>
      </c>
      <c r="FN60" s="0" t="n">
        <v>5</v>
      </c>
      <c r="FO60" s="0" t="n">
        <v>6</v>
      </c>
      <c r="FP60" s="0" t="n">
        <f aca="false">SUM(FI60:FO60)</f>
        <v>30</v>
      </c>
      <c r="FQ60" s="0" t="n">
        <v>0</v>
      </c>
      <c r="FR60" s="0" t="n">
        <f aca="false">IF($G60&lt;=50,$FQ60+0,IF(AND($G60&lt;60,$G60&gt;50),$FQ60+1,IF(AND($G60&lt;70,$G60&gt;60),$FQ60+2,IF(AND($G60&lt;80,$G60&gt;70),$FQ60+3,IF(AND($G60&lt;90,$G60&gt;80),$FQ60+4,IF($G60&gt;=90,$FQ60+5,""))))))</f>
        <v>1</v>
      </c>
      <c r="FS60" s="0" t="n">
        <v>1</v>
      </c>
    </row>
    <row r="61" customFormat="false" ht="15.75" hidden="false" customHeight="false" outlineLevel="0" collapsed="false">
      <c r="A61" s="0" t="n">
        <v>60</v>
      </c>
      <c r="B61" s="0" t="n">
        <v>1</v>
      </c>
      <c r="C61" s="0" t="n">
        <v>1</v>
      </c>
      <c r="D61" s="0" t="n">
        <v>0</v>
      </c>
      <c r="E61" s="2" t="n">
        <v>16411</v>
      </c>
      <c r="F61" s="2" t="n">
        <v>44607</v>
      </c>
      <c r="G61" s="3" t="n">
        <f aca="false">DATEDIF(E61,F61,"M")/12</f>
        <v>77.1666666666667</v>
      </c>
      <c r="H61" s="0" t="n">
        <v>72</v>
      </c>
      <c r="I61" s="3" t="n">
        <f aca="false">G61-H61</f>
        <v>5.16666666666667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2</v>
      </c>
      <c r="P61" s="0" t="n">
        <v>1</v>
      </c>
      <c r="Q61" s="0" t="n">
        <v>4</v>
      </c>
      <c r="R61" s="0" t="n">
        <v>3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2</v>
      </c>
      <c r="Y61" s="0" t="n">
        <v>2</v>
      </c>
      <c r="Z61" s="0" t="n">
        <v>5</v>
      </c>
      <c r="AA61" s="0" t="n">
        <v>2</v>
      </c>
      <c r="AB61" s="0" t="n">
        <v>5</v>
      </c>
      <c r="AC61" s="0" t="n">
        <v>2</v>
      </c>
      <c r="AD61" s="0" t="n">
        <v>2</v>
      </c>
      <c r="AE61" s="0" t="n">
        <v>1</v>
      </c>
      <c r="AF61" s="0" t="n">
        <v>0</v>
      </c>
      <c r="AG61" s="0" t="n">
        <v>0</v>
      </c>
      <c r="AH61" s="0" t="n">
        <v>1</v>
      </c>
      <c r="AI61" s="0" t="n">
        <f aca="false">AJ61*ledd!$B$2+AK61*ledd!$B$3+AL61*ledd!$B$4+AM61*ledd!$B$5+AN61*ledd!$B$6+AO61*ledd!$B$7+AP61*ledd!$B$8+AQ61*ledd!$B$9+AR61*ledd!$B$10+AS61*ledd!$B$11+AT61*ledd!$B$12+AU61*ledd!$B$13+AV61*ledd!$B$14+AW61*ledd!$B$15+AX61*ledd!$B$16</f>
        <v>502</v>
      </c>
      <c r="AJ61" s="0" t="n">
        <v>450</v>
      </c>
      <c r="AK61" s="0" t="n">
        <v>0</v>
      </c>
      <c r="AL61" s="0" t="n">
        <v>0</v>
      </c>
      <c r="AM61" s="0" t="n">
        <v>0</v>
      </c>
      <c r="AN61" s="0" t="n">
        <v>0.52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1.5</v>
      </c>
      <c r="AZ61" s="0" t="n">
        <v>2</v>
      </c>
      <c r="BA61" s="0" t="n">
        <v>2</v>
      </c>
      <c r="BB61" s="0" t="n">
        <v>2</v>
      </c>
      <c r="BC61" s="0" t="n">
        <v>4</v>
      </c>
      <c r="BD61" s="0" t="n">
        <v>4</v>
      </c>
      <c r="BE61" s="0" t="n">
        <v>3</v>
      </c>
      <c r="BF61" s="0" t="n">
        <v>4</v>
      </c>
      <c r="BG61" s="0" t="n">
        <v>4</v>
      </c>
      <c r="BH61" s="0" t="n">
        <v>3</v>
      </c>
      <c r="BI61" s="0" t="n">
        <v>1</v>
      </c>
      <c r="BJ61" s="0" t="n">
        <v>2</v>
      </c>
      <c r="BK61" s="0" t="n">
        <v>3</v>
      </c>
      <c r="BL61" s="0" t="n">
        <v>3</v>
      </c>
      <c r="BM61" s="0" t="n">
        <v>1</v>
      </c>
      <c r="BN61" s="0" t="n">
        <v>1</v>
      </c>
      <c r="BO61" s="0" t="n">
        <v>0</v>
      </c>
      <c r="BP61" s="0" t="n">
        <v>1</v>
      </c>
      <c r="BQ61" s="0" t="n">
        <v>1</v>
      </c>
      <c r="BR61" s="0" t="n">
        <v>1</v>
      </c>
      <c r="BS61" s="0" t="n">
        <v>1</v>
      </c>
      <c r="BT61" s="0" t="n">
        <v>1</v>
      </c>
      <c r="BU61" s="0" t="n">
        <v>3</v>
      </c>
      <c r="BV61" s="0" t="n">
        <v>1</v>
      </c>
      <c r="BW61" s="0" t="n">
        <v>2</v>
      </c>
      <c r="BX61" s="0" t="n">
        <v>0</v>
      </c>
      <c r="BY61" s="0" t="n">
        <v>2</v>
      </c>
      <c r="BZ61" s="0" t="n">
        <v>1</v>
      </c>
      <c r="CA61" s="0" t="n">
        <v>0</v>
      </c>
      <c r="CB61" s="0" t="n">
        <v>1</v>
      </c>
      <c r="CC61" s="0" t="n">
        <v>0</v>
      </c>
      <c r="CD61" s="0" t="n">
        <v>1</v>
      </c>
      <c r="CE61" s="0" t="n">
        <v>1</v>
      </c>
      <c r="CF61" s="0" t="n">
        <v>3</v>
      </c>
      <c r="CG61" s="0" t="n">
        <v>0</v>
      </c>
      <c r="CH61" s="0" t="n">
        <v>1</v>
      </c>
      <c r="CI61" s="0" t="n">
        <v>2</v>
      </c>
      <c r="CJ61" s="0" t="n">
        <v>0</v>
      </c>
      <c r="CK61" s="0" t="n">
        <v>1</v>
      </c>
      <c r="CL61" s="0" t="n">
        <v>1</v>
      </c>
      <c r="CM61" s="0" t="n">
        <f aca="false">SUM(AZ61:CL61)</f>
        <v>64</v>
      </c>
      <c r="CN61" s="0" t="n">
        <v>0</v>
      </c>
      <c r="CO61" s="0" t="n">
        <v>3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2</v>
      </c>
      <c r="CV61" s="0" t="n">
        <v>0</v>
      </c>
      <c r="CW61" s="0" t="n">
        <v>2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f aca="false">SUM(CN61:CS61,CU61:DA61)</f>
        <v>7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3</v>
      </c>
      <c r="DI61" s="0" t="n">
        <v>3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f aca="false">SUM(DD61:DP61)</f>
        <v>6</v>
      </c>
      <c r="DR61" s="0" t="n">
        <v>0</v>
      </c>
      <c r="DS61" s="0" t="n">
        <v>1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1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f aca="false">SUM(DR61:EX61)</f>
        <v>2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f aca="false">SUM(EZ61:FE61)</f>
        <v>0</v>
      </c>
      <c r="FG61" s="0" t="n">
        <f aca="false">(FF61+EY61+DQ61+DC58)</f>
        <v>8</v>
      </c>
      <c r="FH61" s="0" t="n">
        <v>11</v>
      </c>
      <c r="FI61" s="0" t="n">
        <v>4</v>
      </c>
      <c r="FJ61" s="0" t="n">
        <v>3</v>
      </c>
      <c r="FK61" s="0" t="n">
        <v>6</v>
      </c>
      <c r="FL61" s="0" t="n">
        <v>3</v>
      </c>
      <c r="FM61" s="0" t="n">
        <v>2</v>
      </c>
      <c r="FN61" s="0" t="n">
        <v>3</v>
      </c>
      <c r="FO61" s="0" t="n">
        <v>6</v>
      </c>
      <c r="FP61" s="0" t="n">
        <f aca="false">SUM(FI61:FO61)</f>
        <v>27</v>
      </c>
      <c r="FQ61" s="0" t="n">
        <v>0</v>
      </c>
      <c r="FR61" s="0" t="n">
        <f aca="false">IF($G61&lt;=50,$FQ61+0,IF(AND($G61&lt;60,$G61&gt;50),$FQ61+1,IF(AND($G61&lt;70,$G61&gt;60),$FQ61+2,IF(AND($G61&lt;80,$G61&gt;70),$FQ61+3,IF(AND($G61&lt;90,$G61&gt;80),$FQ61+4,IF($G61&gt;=90,$FQ61+5,""))))))</f>
        <v>3</v>
      </c>
      <c r="FS61" s="0" t="n">
        <v>0</v>
      </c>
    </row>
    <row r="62" customFormat="false" ht="15.75" hidden="false" customHeight="false" outlineLevel="0" collapsed="false">
      <c r="A62" s="0" t="n">
        <v>61</v>
      </c>
      <c r="B62" s="0" t="n">
        <v>1</v>
      </c>
      <c r="C62" s="0" t="n">
        <v>1</v>
      </c>
      <c r="D62" s="0" t="n">
        <v>1</v>
      </c>
      <c r="E62" s="2" t="n">
        <v>19484</v>
      </c>
      <c r="F62" s="2" t="n">
        <v>44613</v>
      </c>
      <c r="G62" s="3" t="n">
        <f aca="false">DATEDIF(E62,F62,"M")/12</f>
        <v>68.75</v>
      </c>
      <c r="H62" s="0" t="n">
        <v>50</v>
      </c>
      <c r="I62" s="3" t="n">
        <f aca="false">G62-H62</f>
        <v>18.75</v>
      </c>
      <c r="J62" s="0" t="n">
        <v>11</v>
      </c>
      <c r="K62" s="0" t="n">
        <v>3</v>
      </c>
      <c r="L62" s="0" t="n">
        <v>8</v>
      </c>
      <c r="M62" s="0" t="n">
        <v>0</v>
      </c>
      <c r="N62" s="0" t="n">
        <v>1</v>
      </c>
      <c r="O62" s="0" t="n">
        <v>0</v>
      </c>
      <c r="P62" s="0" t="n">
        <v>3</v>
      </c>
      <c r="Q62" s="0" t="n">
        <v>2</v>
      </c>
      <c r="R62" s="0" t="n">
        <v>1</v>
      </c>
      <c r="S62" s="0" t="n">
        <v>1</v>
      </c>
      <c r="T62" s="0" t="n">
        <v>0</v>
      </c>
      <c r="U62" s="0" t="n">
        <v>0</v>
      </c>
      <c r="V62" s="0" t="n">
        <v>1</v>
      </c>
      <c r="W62" s="0" t="n">
        <v>1</v>
      </c>
      <c r="X62" s="0" t="n">
        <v>1</v>
      </c>
      <c r="Y62" s="0" t="n">
        <v>2</v>
      </c>
      <c r="Z62" s="0" t="n">
        <v>0</v>
      </c>
      <c r="AA62" s="0" t="n">
        <v>2</v>
      </c>
      <c r="AB62" s="0" t="n">
        <v>1</v>
      </c>
      <c r="AC62" s="0" t="n">
        <v>0</v>
      </c>
      <c r="AD62" s="0" t="n">
        <v>6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f aca="false">AJ62*ledd!$B$2+AK62*ledd!$B$3+AL62*ledd!$B$4+AM62*ledd!$B$5+AN62*ledd!$B$6+AO62*ledd!$B$7+AP62*ledd!$B$8+AQ62*ledd!$B$9+AR62*ledd!$B$10+AS62*ledd!$B$11+AT62*ledd!$B$12+AU62*ledd!$B$13+AV62*ledd!$B$14+AW62*ledd!$B$15+AX62*ledd!$B$16</f>
        <v>826.5</v>
      </c>
      <c r="AJ62" s="0" t="n">
        <v>600</v>
      </c>
      <c r="AK62" s="0" t="n">
        <v>0</v>
      </c>
      <c r="AL62" s="0" t="n">
        <v>0</v>
      </c>
      <c r="AM62" s="0" t="n">
        <v>0</v>
      </c>
      <c r="AN62" s="0" t="n">
        <v>2.1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50</v>
      </c>
      <c r="AY62" s="0" t="n">
        <v>2</v>
      </c>
      <c r="AZ62" s="0" t="n">
        <v>3</v>
      </c>
      <c r="BA62" s="0" t="n">
        <v>1</v>
      </c>
      <c r="BB62" s="0" t="n">
        <v>4</v>
      </c>
      <c r="BC62" s="0" t="n">
        <v>2</v>
      </c>
      <c r="BD62" s="0" t="n">
        <v>0</v>
      </c>
      <c r="BE62" s="0" t="n">
        <v>2</v>
      </c>
      <c r="BF62" s="0" t="n">
        <v>3</v>
      </c>
      <c r="BG62" s="0" t="n">
        <v>0</v>
      </c>
      <c r="BH62" s="0" t="n">
        <v>4</v>
      </c>
      <c r="BI62" s="0" t="n">
        <v>0</v>
      </c>
      <c r="BJ62" s="0" t="n">
        <v>0</v>
      </c>
      <c r="BK62" s="0" t="n">
        <v>0</v>
      </c>
      <c r="BL62" s="0" t="n">
        <v>2</v>
      </c>
      <c r="BM62" s="0" t="n">
        <v>4</v>
      </c>
      <c r="BN62" s="0" t="n">
        <v>0</v>
      </c>
      <c r="BO62" s="0" t="n">
        <v>0</v>
      </c>
      <c r="BP62" s="0" t="n">
        <v>2</v>
      </c>
      <c r="BQ62" s="0" t="n">
        <v>3</v>
      </c>
      <c r="BR62" s="0" t="n">
        <v>2</v>
      </c>
      <c r="BS62" s="0" t="n">
        <v>3</v>
      </c>
      <c r="BT62" s="0" t="n">
        <v>1</v>
      </c>
      <c r="BU62" s="0" t="n">
        <v>2</v>
      </c>
      <c r="BV62" s="0" t="n">
        <v>1</v>
      </c>
      <c r="BW62" s="0" t="n">
        <v>1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2</v>
      </c>
      <c r="CC62" s="0" t="n">
        <v>4</v>
      </c>
      <c r="CD62" s="0" t="n">
        <v>1</v>
      </c>
      <c r="CE62" s="0" t="n">
        <v>1</v>
      </c>
      <c r="CF62" s="0" t="n">
        <v>1</v>
      </c>
      <c r="CG62" s="0" t="n">
        <v>3</v>
      </c>
      <c r="CH62" s="0" t="n">
        <v>1</v>
      </c>
      <c r="CI62" s="0" t="n">
        <v>1</v>
      </c>
      <c r="CJ62" s="0" t="n">
        <v>1</v>
      </c>
      <c r="CK62" s="0" t="n">
        <v>1</v>
      </c>
      <c r="CL62" s="0" t="n">
        <v>1</v>
      </c>
      <c r="CM62" s="0" t="n">
        <f aca="false">SUM(AZ62:CL62)</f>
        <v>59</v>
      </c>
      <c r="CN62" s="0" t="n">
        <v>0</v>
      </c>
      <c r="CO62" s="0" t="n">
        <v>1</v>
      </c>
      <c r="CP62" s="0" t="n">
        <v>3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3</v>
      </c>
      <c r="CV62" s="0" t="n">
        <v>1</v>
      </c>
      <c r="CW62" s="0" t="n">
        <v>3</v>
      </c>
      <c r="CX62" s="0" t="n">
        <v>0</v>
      </c>
      <c r="CY62" s="0" t="n">
        <v>3</v>
      </c>
      <c r="CZ62" s="0" t="n">
        <v>0</v>
      </c>
      <c r="DA62" s="0" t="n">
        <v>1</v>
      </c>
      <c r="DB62" s="0" t="n">
        <v>0</v>
      </c>
      <c r="DC62" s="0" t="n">
        <f aca="false">SUM(CN62:CS62,CU62:DA62)</f>
        <v>15</v>
      </c>
      <c r="DD62" s="0" t="n">
        <v>2</v>
      </c>
      <c r="DE62" s="0" t="n">
        <v>3</v>
      </c>
      <c r="DF62" s="0" t="n">
        <v>1</v>
      </c>
      <c r="DG62" s="0" t="n">
        <v>0</v>
      </c>
      <c r="DH62" s="0" t="n">
        <v>0</v>
      </c>
      <c r="DI62" s="0" t="n">
        <v>0</v>
      </c>
      <c r="DJ62" s="0" t="n">
        <v>4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4</v>
      </c>
      <c r="DQ62" s="0" t="n">
        <f aca="false">SUM(DD62:DP62)</f>
        <v>14</v>
      </c>
      <c r="DR62" s="0" t="n">
        <v>2</v>
      </c>
      <c r="DS62" s="0" t="n">
        <v>2</v>
      </c>
      <c r="DT62" s="0" t="n">
        <v>1</v>
      </c>
      <c r="DU62" s="0" t="n">
        <v>0</v>
      </c>
      <c r="DV62" s="0" t="n">
        <v>0</v>
      </c>
      <c r="DW62" s="0" t="n">
        <v>1</v>
      </c>
      <c r="DX62" s="0" t="n">
        <v>1</v>
      </c>
      <c r="DY62" s="0" t="n">
        <v>1</v>
      </c>
      <c r="DZ62" s="0" t="n">
        <v>3</v>
      </c>
      <c r="EA62" s="0" t="n">
        <v>0</v>
      </c>
      <c r="EB62" s="0" t="n">
        <v>0</v>
      </c>
      <c r="EC62" s="0" t="n">
        <v>0</v>
      </c>
      <c r="ED62" s="0" t="n">
        <v>1</v>
      </c>
      <c r="EE62" s="0" t="n">
        <v>2</v>
      </c>
      <c r="EF62" s="0" t="n">
        <v>2</v>
      </c>
      <c r="EG62" s="0" t="n">
        <v>1</v>
      </c>
      <c r="EH62" s="0" t="n">
        <v>1</v>
      </c>
      <c r="EI62" s="0" t="n">
        <v>0</v>
      </c>
      <c r="EJ62" s="0" t="n">
        <v>2</v>
      </c>
      <c r="EK62" s="0" t="n">
        <v>0</v>
      </c>
      <c r="EL62" s="0" t="n">
        <v>3</v>
      </c>
      <c r="EM62" s="0" t="n">
        <v>2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f aca="false">SUM(DR62:EX62)</f>
        <v>25</v>
      </c>
      <c r="EZ62" s="0" t="n">
        <v>1</v>
      </c>
      <c r="FA62" s="0" t="n">
        <v>2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f aca="false">SUM(EZ62:FE62)</f>
        <v>3</v>
      </c>
      <c r="FG62" s="0" t="n">
        <f aca="false">(FF62+EY62+DQ62+DC59)</f>
        <v>59</v>
      </c>
      <c r="FH62" s="0" t="n">
        <v>13</v>
      </c>
      <c r="FI62" s="0" t="n">
        <v>1</v>
      </c>
      <c r="FJ62" s="0" t="n">
        <v>3</v>
      </c>
      <c r="FK62" s="0" t="n">
        <v>6</v>
      </c>
      <c r="FL62" s="0" t="n">
        <v>2</v>
      </c>
      <c r="FM62" s="0" t="n">
        <v>1</v>
      </c>
      <c r="FN62" s="0" t="n">
        <v>4</v>
      </c>
      <c r="FO62" s="0" t="n">
        <v>6</v>
      </c>
      <c r="FP62" s="0" t="n">
        <f aca="false">SUM(FI62:FO62)</f>
        <v>23</v>
      </c>
      <c r="FQ62" s="0" t="n">
        <v>0</v>
      </c>
      <c r="FR62" s="0" t="n">
        <f aca="false">IF($G62&lt;=50,$FQ62+0,IF(AND($G62&lt;60,$G62&gt;50),$FQ62+1,IF(AND($G62&lt;70,$G62&gt;60),$FQ62+2,IF(AND($G62&lt;80,$G62&gt;70),$FQ62+3,IF(AND($G62&lt;90,$G62&gt;80),$FQ62+4,IF($G62&gt;=90,$FQ62+5,""))))))</f>
        <v>2</v>
      </c>
      <c r="FS62" s="0" t="n">
        <v>1</v>
      </c>
    </row>
    <row r="63" customFormat="false" ht="15.75" hidden="false" customHeight="false" outlineLevel="0" collapsed="false">
      <c r="A63" s="0" t="n">
        <v>62</v>
      </c>
      <c r="B63" s="0" t="n">
        <v>1</v>
      </c>
      <c r="C63" s="0" t="n">
        <v>1</v>
      </c>
      <c r="D63" s="0" t="n">
        <v>0</v>
      </c>
      <c r="E63" s="2" t="n">
        <v>25028</v>
      </c>
      <c r="F63" s="2" t="n">
        <v>44655</v>
      </c>
      <c r="G63" s="3" t="n">
        <f aca="false">DATEDIF(E63,F63,"M")/12</f>
        <v>53.6666666666667</v>
      </c>
      <c r="H63" s="0" t="n">
        <v>34</v>
      </c>
      <c r="I63" s="3" t="n">
        <f aca="false">G63-H63</f>
        <v>19.6666666666667</v>
      </c>
      <c r="J63" s="0" t="n">
        <v>0</v>
      </c>
      <c r="K63" s="0" t="n">
        <v>1</v>
      </c>
      <c r="L63" s="0" t="n">
        <v>0</v>
      </c>
      <c r="M63" s="0" t="n">
        <v>3</v>
      </c>
      <c r="N63" s="0" t="n">
        <v>0</v>
      </c>
      <c r="O63" s="0" t="n">
        <v>2</v>
      </c>
      <c r="P63" s="0" t="n">
        <v>1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1</v>
      </c>
      <c r="X63" s="0" t="n">
        <v>2</v>
      </c>
      <c r="Y63" s="0" t="n">
        <v>2</v>
      </c>
      <c r="Z63" s="0" t="n">
        <v>0</v>
      </c>
      <c r="AA63" s="0" t="n">
        <v>0</v>
      </c>
      <c r="AC63" s="0" t="n">
        <v>0</v>
      </c>
      <c r="AD63" s="0" t="n">
        <v>0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f aca="false">AJ63*ledd!$B$2+AK63*ledd!$B$3+AL63*ledd!$B$4+AM63*ledd!$B$5+AN63*ledd!$B$6+AO63*ledd!$B$7+AP63*ledd!$B$8+AQ63*ledd!$B$9+AR63*ledd!$B$10+AS63*ledd!$B$11+AT63*ledd!$B$12+AU63*ledd!$B$13+AV63*ledd!$B$14+AW63*ledd!$B$15+AX63*ledd!$B$16</f>
        <v>791</v>
      </c>
      <c r="AJ63" s="0" t="n">
        <v>400</v>
      </c>
      <c r="AK63" s="0" t="n">
        <v>100</v>
      </c>
      <c r="AL63" s="0" t="n">
        <v>800</v>
      </c>
      <c r="AM63" s="0" t="n">
        <v>0</v>
      </c>
      <c r="AN63" s="0" t="n">
        <v>0.52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2</v>
      </c>
      <c r="AZ63" s="0" t="n">
        <v>1</v>
      </c>
      <c r="BA63" s="0" t="n">
        <v>1</v>
      </c>
      <c r="BB63" s="0" t="n">
        <v>1</v>
      </c>
      <c r="BC63" s="0" t="n">
        <v>0</v>
      </c>
      <c r="BD63" s="0" t="n">
        <v>0</v>
      </c>
      <c r="BE63" s="0" t="n">
        <v>1</v>
      </c>
      <c r="BF63" s="0" t="n">
        <v>2</v>
      </c>
      <c r="BG63" s="0" t="n">
        <v>0</v>
      </c>
      <c r="BH63" s="0" t="n">
        <v>1</v>
      </c>
      <c r="BI63" s="0" t="n">
        <v>1</v>
      </c>
      <c r="BJ63" s="0" t="n">
        <v>0</v>
      </c>
      <c r="BK63" s="0" t="n">
        <v>0</v>
      </c>
      <c r="BL63" s="0" t="n">
        <v>0</v>
      </c>
      <c r="BM63" s="0" t="n">
        <v>4</v>
      </c>
      <c r="BN63" s="0" t="n">
        <v>3</v>
      </c>
      <c r="BO63" s="0" t="n">
        <v>1</v>
      </c>
      <c r="BP63" s="0" t="n">
        <v>1</v>
      </c>
      <c r="BQ63" s="0" t="n">
        <v>0</v>
      </c>
      <c r="BR63" s="0" t="n">
        <v>0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1</v>
      </c>
      <c r="CE63" s="0" t="n">
        <v>0</v>
      </c>
      <c r="CF63" s="0" t="n">
        <v>1</v>
      </c>
      <c r="CG63" s="0" t="n">
        <v>1</v>
      </c>
      <c r="CH63" s="0" t="n">
        <v>0</v>
      </c>
      <c r="CI63" s="0" t="n">
        <v>1</v>
      </c>
      <c r="CJ63" s="0" t="n">
        <v>2</v>
      </c>
      <c r="CK63" s="0" t="n">
        <v>2</v>
      </c>
      <c r="CL63" s="0" t="n">
        <v>1</v>
      </c>
      <c r="CM63" s="0" t="n">
        <f aca="false">SUM(AZ63:CL63)</f>
        <v>28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f aca="false">SUM(CN63:CS63,CU63:DA63)</f>
        <v>0</v>
      </c>
      <c r="DD63" s="0" t="n">
        <v>1</v>
      </c>
      <c r="DE63" s="0" t="n">
        <v>0</v>
      </c>
      <c r="DF63" s="0" t="n">
        <v>0</v>
      </c>
      <c r="DG63" s="0" t="n">
        <v>3</v>
      </c>
      <c r="DH63" s="0" t="n">
        <v>0</v>
      </c>
      <c r="DI63" s="0" t="n">
        <v>0</v>
      </c>
      <c r="DJ63" s="0" t="n">
        <v>4</v>
      </c>
      <c r="DK63" s="0" t="n">
        <v>0</v>
      </c>
      <c r="DL63" s="0" t="n">
        <v>2</v>
      </c>
      <c r="DM63" s="0" t="n">
        <v>1</v>
      </c>
      <c r="DN63" s="0" t="n">
        <v>0</v>
      </c>
      <c r="DO63" s="0" t="n">
        <v>0</v>
      </c>
      <c r="DP63" s="0" t="n">
        <v>3</v>
      </c>
      <c r="DQ63" s="0" t="n">
        <f aca="false">SUM(DD63:DP63)</f>
        <v>14</v>
      </c>
      <c r="DR63" s="0" t="n">
        <v>1</v>
      </c>
      <c r="DS63" s="0" t="n">
        <v>2</v>
      </c>
      <c r="DT63" s="0" t="n">
        <v>1</v>
      </c>
      <c r="DU63" s="0" t="n">
        <v>3</v>
      </c>
      <c r="DV63" s="0" t="n">
        <v>2</v>
      </c>
      <c r="DW63" s="0" t="n">
        <v>2</v>
      </c>
      <c r="DX63" s="0" t="n">
        <v>2</v>
      </c>
      <c r="DY63" s="0" t="n">
        <v>1</v>
      </c>
      <c r="DZ63" s="0" t="n">
        <v>2</v>
      </c>
      <c r="EA63" s="0" t="n">
        <v>1</v>
      </c>
      <c r="EB63" s="0" t="n">
        <v>3</v>
      </c>
      <c r="EC63" s="0" t="n">
        <v>1</v>
      </c>
      <c r="ED63" s="0" t="n">
        <v>3</v>
      </c>
      <c r="EE63" s="0" t="n">
        <v>1</v>
      </c>
      <c r="EF63" s="0" t="n">
        <v>2</v>
      </c>
      <c r="EG63" s="0" t="n">
        <v>0</v>
      </c>
      <c r="EH63" s="0" t="n">
        <v>0</v>
      </c>
      <c r="EI63" s="0" t="n">
        <v>0</v>
      </c>
      <c r="EJ63" s="0" t="n">
        <v>1</v>
      </c>
      <c r="EK63" s="0" t="n">
        <v>0</v>
      </c>
      <c r="EL63" s="0" t="n">
        <v>0</v>
      </c>
      <c r="EM63" s="0" t="n">
        <v>2</v>
      </c>
      <c r="EN63" s="0" t="n">
        <v>1</v>
      </c>
      <c r="EO63" s="0" t="n">
        <v>0</v>
      </c>
      <c r="EP63" s="0" t="n">
        <v>1</v>
      </c>
      <c r="EQ63" s="0" t="n">
        <v>0</v>
      </c>
      <c r="ER63" s="0" t="n">
        <v>1</v>
      </c>
      <c r="ES63" s="0" t="n">
        <v>0</v>
      </c>
      <c r="ET63" s="0" t="n">
        <v>0</v>
      </c>
      <c r="EU63" s="0" t="n">
        <v>0</v>
      </c>
      <c r="EV63" s="0" t="n">
        <v>1</v>
      </c>
      <c r="EW63" s="0" t="n">
        <v>0</v>
      </c>
      <c r="EX63" s="0" t="n">
        <v>1</v>
      </c>
      <c r="EY63" s="0" t="n">
        <f aca="false">SUM(DR63:EX63)</f>
        <v>35</v>
      </c>
      <c r="EZ63" s="0" t="n">
        <v>1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f aca="false">SUM(EZ63:FE63)</f>
        <v>1</v>
      </c>
      <c r="FG63" s="0" t="n">
        <f aca="false">(FF63+EY63+DQ63+DC60)</f>
        <v>57</v>
      </c>
      <c r="FH63" s="0" t="n">
        <v>5</v>
      </c>
      <c r="FI63" s="0" t="n">
        <v>5</v>
      </c>
      <c r="FJ63" s="0" t="n">
        <v>3</v>
      </c>
      <c r="FK63" s="0" t="n">
        <v>6</v>
      </c>
      <c r="FL63" s="0" t="n">
        <v>3</v>
      </c>
      <c r="FM63" s="0" t="n">
        <v>2</v>
      </c>
      <c r="FN63" s="0" t="n">
        <v>4</v>
      </c>
      <c r="FO63" s="0" t="n">
        <v>6</v>
      </c>
      <c r="FP63" s="0" t="n">
        <f aca="false">SUM(FI63:FO63)</f>
        <v>29</v>
      </c>
      <c r="FQ63" s="0" t="n">
        <v>0</v>
      </c>
      <c r="FR63" s="0" t="n">
        <f aca="false">IF($G63&lt;=50,$FQ63+0,IF(AND($G63&lt;60,$G63&gt;50),$FQ63+1,IF(AND($G63&lt;70,$G63&gt;60),$FQ63+2,IF(AND($G63&lt;80,$G63&gt;70),$FQ63+3,IF(AND($G63&lt;90,$G63&gt;80),$FQ63+4,IF($G63&gt;=90,$FQ63+5,""))))))</f>
        <v>1</v>
      </c>
      <c r="FS63" s="0" t="n">
        <v>1</v>
      </c>
    </row>
    <row r="64" customFormat="false" ht="15.75" hidden="false" customHeight="false" outlineLevel="0" collapsed="false">
      <c r="A64" s="0" t="n">
        <v>63</v>
      </c>
      <c r="B64" s="0" t="n">
        <v>1</v>
      </c>
      <c r="C64" s="0" t="n">
        <v>1</v>
      </c>
      <c r="D64" s="0" t="n">
        <v>1</v>
      </c>
      <c r="E64" s="2" t="n">
        <v>24357</v>
      </c>
      <c r="F64" s="2" t="n">
        <v>44658</v>
      </c>
      <c r="G64" s="3" t="n">
        <f aca="false">DATEDIF(E64,F64,"M")/12</f>
        <v>55.5833333333333</v>
      </c>
      <c r="H64" s="0" t="n">
        <v>45</v>
      </c>
      <c r="I64" s="3" t="n">
        <f aca="false">G64-H64</f>
        <v>10.5833333333333</v>
      </c>
      <c r="J64" s="0" t="n">
        <v>0</v>
      </c>
      <c r="K64" s="0" t="n">
        <v>1</v>
      </c>
      <c r="L64" s="0" t="n">
        <v>8</v>
      </c>
      <c r="M64" s="0" t="n">
        <v>0</v>
      </c>
      <c r="N64" s="0" t="n">
        <v>2</v>
      </c>
      <c r="O64" s="0" t="n">
        <v>0</v>
      </c>
      <c r="P64" s="0" t="n">
        <v>3</v>
      </c>
      <c r="Q64" s="0" t="n">
        <v>4</v>
      </c>
      <c r="R64" s="0" t="n">
        <v>3</v>
      </c>
      <c r="S64" s="0" t="n">
        <v>1</v>
      </c>
      <c r="T64" s="0" t="n">
        <v>1</v>
      </c>
      <c r="U64" s="0" t="n">
        <v>0</v>
      </c>
      <c r="V64" s="0" t="n">
        <v>1</v>
      </c>
      <c r="W64" s="0" t="n">
        <v>1</v>
      </c>
      <c r="X64" s="0" t="n">
        <v>2</v>
      </c>
      <c r="Y64" s="0" t="n">
        <v>2</v>
      </c>
      <c r="Z64" s="0" t="n">
        <v>0</v>
      </c>
      <c r="AA64" s="0" t="n">
        <v>2</v>
      </c>
      <c r="AB64" s="0" t="n">
        <v>0</v>
      </c>
      <c r="AC64" s="0" t="n">
        <v>0</v>
      </c>
      <c r="AD64" s="0" t="n">
        <v>6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f aca="false">AJ64*ledd!$B$2+AK64*ledd!$B$3+AL64*ledd!$B$4+AM64*ledd!$B$5+AN64*ledd!$B$6+AO64*ledd!$B$7+AP64*ledd!$B$8+AQ64*ledd!$B$9+AR64*ledd!$B$10+AS64*ledd!$B$11+AT64*ledd!$B$12+AU64*ledd!$B$13+AV64*ledd!$B$14+AW64*ledd!$B$15+AX64*ledd!$B$16</f>
        <v>540</v>
      </c>
      <c r="AJ64" s="0" t="n">
        <v>150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8</v>
      </c>
      <c r="AQ64" s="0" t="n">
        <v>0</v>
      </c>
      <c r="AR64" s="0" t="n">
        <v>0</v>
      </c>
      <c r="AS64" s="0" t="n">
        <v>0</v>
      </c>
      <c r="AT64" s="0" t="n">
        <v>150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1.5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f aca="false">SUM(AZ64:CL64)</f>
        <v>0</v>
      </c>
      <c r="CN64" s="0" t="n">
        <v>1</v>
      </c>
      <c r="CO64" s="0" t="n">
        <v>2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1</v>
      </c>
      <c r="CV64" s="0" t="n">
        <v>2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2</v>
      </c>
      <c r="DB64" s="0" t="n">
        <v>0</v>
      </c>
      <c r="DC64" s="0" t="n">
        <f aca="false">SUM(CN64:CS64,CU64:DA64)</f>
        <v>8</v>
      </c>
      <c r="DD64" s="0" t="n">
        <v>0</v>
      </c>
      <c r="DE64" s="0" t="n">
        <v>3</v>
      </c>
      <c r="DF64" s="0" t="n">
        <v>3</v>
      </c>
      <c r="DG64" s="0" t="n">
        <v>1</v>
      </c>
      <c r="DH64" s="0" t="n">
        <v>0</v>
      </c>
      <c r="DI64" s="0" t="n">
        <v>0</v>
      </c>
      <c r="DJ64" s="0" t="n">
        <v>3</v>
      </c>
      <c r="DK64" s="0" t="n">
        <v>1</v>
      </c>
      <c r="DL64" s="0" t="n">
        <v>1</v>
      </c>
      <c r="DM64" s="0" t="n">
        <v>1</v>
      </c>
      <c r="DN64" s="0" t="n">
        <v>1</v>
      </c>
      <c r="DO64" s="0" t="n">
        <v>0</v>
      </c>
      <c r="DP64" s="0" t="n">
        <v>1</v>
      </c>
      <c r="DQ64" s="0" t="n">
        <f aca="false">SUM(DD64:DP64)</f>
        <v>15</v>
      </c>
      <c r="DR64" s="0" t="n">
        <v>0</v>
      </c>
      <c r="DS64" s="0" t="n">
        <v>2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2</v>
      </c>
      <c r="DZ64" s="0" t="n">
        <v>1</v>
      </c>
      <c r="EA64" s="0" t="n">
        <v>1</v>
      </c>
      <c r="EB64" s="0" t="n">
        <v>0</v>
      </c>
      <c r="EC64" s="0" t="n">
        <v>0</v>
      </c>
      <c r="ED64" s="0" t="n">
        <v>0</v>
      </c>
      <c r="EE64" s="0" t="n">
        <v>2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2</v>
      </c>
      <c r="EK64" s="0" t="n">
        <v>0</v>
      </c>
      <c r="EL64" s="0" t="n">
        <v>0</v>
      </c>
      <c r="EM64" s="0" t="n">
        <v>1</v>
      </c>
      <c r="EN64" s="0" t="n">
        <v>0</v>
      </c>
      <c r="EO64" s="0" t="n">
        <v>0</v>
      </c>
      <c r="EP64" s="0" t="n">
        <v>1</v>
      </c>
      <c r="EQ64" s="0" t="n">
        <v>0</v>
      </c>
      <c r="ER64" s="0" t="n">
        <v>1</v>
      </c>
      <c r="ES64" s="0" t="n">
        <v>0</v>
      </c>
      <c r="ET64" s="0" t="n">
        <v>1</v>
      </c>
      <c r="EU64" s="0" t="n">
        <v>0</v>
      </c>
      <c r="EV64" s="0" t="n">
        <v>0</v>
      </c>
      <c r="EW64" s="0" t="n">
        <v>0</v>
      </c>
      <c r="EX64" s="0" t="n">
        <v>1</v>
      </c>
      <c r="EY64" s="0" t="n">
        <f aca="false">SUM(DR64:EX64)</f>
        <v>15</v>
      </c>
      <c r="EZ64" s="0" t="n">
        <v>1</v>
      </c>
      <c r="FA64" s="0" t="n">
        <v>1</v>
      </c>
      <c r="FB64" s="0" t="n">
        <v>1</v>
      </c>
      <c r="FC64" s="0" t="n">
        <v>2</v>
      </c>
      <c r="FD64" s="0" t="n">
        <v>4</v>
      </c>
      <c r="FE64" s="0" t="n">
        <v>0</v>
      </c>
      <c r="FF64" s="0" t="n">
        <f aca="false">SUM(EZ64:FE64)</f>
        <v>9</v>
      </c>
      <c r="FG64" s="0" t="n">
        <f aca="false">(FF64+EY64+DQ64+DC61)</f>
        <v>46</v>
      </c>
      <c r="FH64" s="0" t="n">
        <v>1</v>
      </c>
      <c r="FI64" s="0" t="n">
        <v>5</v>
      </c>
      <c r="FJ64" s="0" t="n">
        <v>3</v>
      </c>
      <c r="FK64" s="0" t="n">
        <v>6</v>
      </c>
      <c r="FL64" s="0" t="n">
        <v>3</v>
      </c>
      <c r="FM64" s="0" t="n">
        <v>2</v>
      </c>
      <c r="FN64" s="0" t="n">
        <v>3</v>
      </c>
      <c r="FO64" s="0" t="n">
        <v>6</v>
      </c>
      <c r="FP64" s="0" t="n">
        <f aca="false">SUM(FI64:FO64)</f>
        <v>28</v>
      </c>
      <c r="FQ64" s="0" t="n">
        <v>0</v>
      </c>
      <c r="FR64" s="0" t="n">
        <f aca="false">IF($G64&lt;=50,$FQ64+0,IF(AND($G64&lt;60,$G64&gt;50),$FQ64+1,IF(AND($G64&lt;70,$G64&gt;60),$FQ64+2,IF(AND($G64&lt;80,$G64&gt;70),$FQ64+3,IF(AND($G64&lt;90,$G64&gt;80),$FQ64+4,IF($G64&gt;=90,$FQ64+5,""))))))</f>
        <v>1</v>
      </c>
      <c r="FS64" s="0" t="n">
        <v>1</v>
      </c>
    </row>
    <row r="65" customFormat="false" ht="15.75" hidden="false" customHeight="false" outlineLevel="0" collapsed="false">
      <c r="A65" s="0" t="n">
        <v>64</v>
      </c>
      <c r="B65" s="0" t="n">
        <v>1</v>
      </c>
      <c r="C65" s="0" t="n">
        <v>1</v>
      </c>
      <c r="D65" s="0" t="n">
        <v>0</v>
      </c>
      <c r="E65" s="2" t="n">
        <v>20201</v>
      </c>
      <c r="F65" s="2" t="n">
        <v>44663</v>
      </c>
      <c r="G65" s="3" t="n">
        <f aca="false">DATEDIF(E65,F65,"M")/12</f>
        <v>66.9166666666667</v>
      </c>
      <c r="H65" s="0" t="n">
        <v>56</v>
      </c>
      <c r="I65" s="3" t="n">
        <f aca="false">G65-H65</f>
        <v>10.9166666666667</v>
      </c>
      <c r="J65" s="0" t="n">
        <v>0</v>
      </c>
      <c r="K65" s="0" t="n">
        <v>5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3</v>
      </c>
      <c r="Q65" s="0" t="n">
        <v>2</v>
      </c>
      <c r="R65" s="0" t="n">
        <v>1</v>
      </c>
      <c r="S65" s="0" t="n">
        <v>1</v>
      </c>
      <c r="T65" s="0" t="n">
        <v>1</v>
      </c>
      <c r="U65" s="0" t="n">
        <v>0</v>
      </c>
      <c r="V65" s="0" t="n">
        <v>1</v>
      </c>
      <c r="W65" s="0" t="n">
        <v>1</v>
      </c>
      <c r="X65" s="0" t="n">
        <v>3</v>
      </c>
      <c r="Y65" s="0" t="n">
        <v>3</v>
      </c>
      <c r="Z65" s="0" t="n">
        <v>1</v>
      </c>
      <c r="AA65" s="0" t="n">
        <v>0</v>
      </c>
      <c r="AC65" s="0" t="n">
        <v>1</v>
      </c>
      <c r="AD65" s="0" t="n">
        <v>6</v>
      </c>
      <c r="AE65" s="0" t="n">
        <v>1</v>
      </c>
      <c r="AF65" s="0" t="n">
        <v>0</v>
      </c>
      <c r="AG65" s="0" t="n">
        <v>0</v>
      </c>
      <c r="AH65" s="0" t="n">
        <v>1</v>
      </c>
      <c r="AI65" s="0" t="n">
        <f aca="false">AJ65*ledd!$B$2+AK65*ledd!$B$3+AL65*ledd!$B$4+AM65*ledd!$B$5+AN65*ledd!$B$6+AO65*ledd!$B$7+AP65*ledd!$B$8+AQ65*ledd!$B$9+AR65*ledd!$B$10+AS65*ledd!$B$11+AT65*ledd!$B$12+AU65*ledd!$B$13+AV65*ledd!$B$14+AW65*ledd!$B$15+AX65*ledd!$B$16</f>
        <v>616.5</v>
      </c>
      <c r="AJ65" s="0" t="n">
        <v>300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10</v>
      </c>
      <c r="AP65" s="0" t="n">
        <v>0</v>
      </c>
      <c r="AQ65" s="0" t="n">
        <v>0</v>
      </c>
      <c r="AR65" s="0" t="n">
        <v>0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50</v>
      </c>
      <c r="AY65" s="0" t="n">
        <v>2</v>
      </c>
      <c r="AZ65" s="0" t="n">
        <v>1</v>
      </c>
      <c r="BA65" s="0" t="n">
        <v>1</v>
      </c>
      <c r="BB65" s="0" t="n">
        <v>1</v>
      </c>
      <c r="BC65" s="0" t="n">
        <v>0</v>
      </c>
      <c r="BD65" s="0" t="n">
        <v>0</v>
      </c>
      <c r="BE65" s="0" t="n">
        <v>2</v>
      </c>
      <c r="BF65" s="0" t="n">
        <v>2</v>
      </c>
      <c r="BG65" s="0" t="n">
        <v>1</v>
      </c>
      <c r="BH65" s="0" t="n">
        <v>2</v>
      </c>
      <c r="BI65" s="0" t="n">
        <v>1</v>
      </c>
      <c r="BJ65" s="0" t="n">
        <v>1</v>
      </c>
      <c r="BK65" s="0" t="n">
        <v>1</v>
      </c>
      <c r="BL65" s="0" t="n">
        <v>2</v>
      </c>
      <c r="BM65" s="0" t="n">
        <v>3</v>
      </c>
      <c r="BN65" s="0" t="n">
        <v>2</v>
      </c>
      <c r="BO65" s="0" t="n">
        <v>2</v>
      </c>
      <c r="BP65" s="0" t="n">
        <v>2</v>
      </c>
      <c r="BQ65" s="0" t="n">
        <v>2</v>
      </c>
      <c r="BR65" s="0" t="n">
        <v>1</v>
      </c>
      <c r="BS65" s="0" t="n">
        <v>1</v>
      </c>
      <c r="BT65" s="0" t="n">
        <v>2</v>
      </c>
      <c r="BU65" s="0" t="n">
        <v>3</v>
      </c>
      <c r="BV65" s="0" t="n">
        <v>0</v>
      </c>
      <c r="BW65" s="0" t="n">
        <v>1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1</v>
      </c>
      <c r="CD65" s="0" t="n">
        <v>1</v>
      </c>
      <c r="CE65" s="0" t="n">
        <v>1</v>
      </c>
      <c r="CF65" s="0" t="n">
        <v>1</v>
      </c>
      <c r="CG65" s="0" t="n">
        <v>1</v>
      </c>
      <c r="CH65" s="0" t="n">
        <v>1</v>
      </c>
      <c r="CI65" s="0" t="n">
        <v>2</v>
      </c>
      <c r="CJ65" s="0" t="n">
        <v>1</v>
      </c>
      <c r="CK65" s="0" t="n">
        <v>1</v>
      </c>
      <c r="CL65" s="0" t="n">
        <v>1</v>
      </c>
      <c r="CM65" s="0" t="n">
        <f aca="false">SUM(AZ65:CL65)</f>
        <v>46</v>
      </c>
      <c r="CN65" s="0" t="n">
        <v>1</v>
      </c>
      <c r="CO65" s="0" t="n">
        <v>0</v>
      </c>
      <c r="CP65" s="0" t="n">
        <v>2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1</v>
      </c>
      <c r="CV65" s="0" t="n">
        <v>3</v>
      </c>
      <c r="CW65" s="0" t="n">
        <v>1</v>
      </c>
      <c r="CX65" s="0" t="n">
        <v>0</v>
      </c>
      <c r="CY65" s="0" t="n">
        <v>1</v>
      </c>
      <c r="CZ65" s="0" t="n">
        <v>1</v>
      </c>
      <c r="DA65" s="0" t="n">
        <v>0</v>
      </c>
      <c r="DB65" s="0" t="n">
        <v>0</v>
      </c>
      <c r="DC65" s="0" t="n">
        <f aca="false">SUM(CN65:CS65,CU65:DA65)</f>
        <v>10</v>
      </c>
      <c r="DD65" s="0" t="n">
        <v>0</v>
      </c>
      <c r="DE65" s="0" t="n">
        <v>1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2</v>
      </c>
      <c r="DK65" s="0" t="n">
        <v>1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f aca="false">SUM(DD65:DP65)</f>
        <v>4</v>
      </c>
      <c r="DR65" s="0" t="n">
        <v>0</v>
      </c>
      <c r="DS65" s="0" t="n">
        <v>1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1</v>
      </c>
      <c r="DZ65" s="0" t="n">
        <v>0</v>
      </c>
      <c r="EA65" s="0" t="n">
        <v>1</v>
      </c>
      <c r="EB65" s="0" t="n">
        <v>0</v>
      </c>
      <c r="EC65" s="0" t="n">
        <v>1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1</v>
      </c>
      <c r="EM65" s="0" t="n">
        <v>0</v>
      </c>
      <c r="EN65" s="0" t="n">
        <v>1</v>
      </c>
      <c r="EO65" s="0" t="n">
        <v>1</v>
      </c>
      <c r="EP65" s="0" t="n">
        <v>0</v>
      </c>
      <c r="EQ65" s="0" t="n">
        <v>1</v>
      </c>
      <c r="ER65" s="0" t="n">
        <v>0</v>
      </c>
      <c r="ES65" s="0" t="n">
        <v>1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1</v>
      </c>
      <c r="EY65" s="0" t="n">
        <f aca="false">SUM(DR65:EX65)</f>
        <v>10</v>
      </c>
      <c r="EZ65" s="0" t="n">
        <v>0</v>
      </c>
      <c r="FA65" s="0" t="n">
        <v>0</v>
      </c>
      <c r="FB65" s="0" t="n">
        <v>1</v>
      </c>
      <c r="FC65" s="0" t="n">
        <v>2</v>
      </c>
      <c r="FD65" s="0" t="n">
        <v>0</v>
      </c>
      <c r="FE65" s="0" t="n">
        <v>0</v>
      </c>
      <c r="FF65" s="0" t="n">
        <f aca="false">SUM(EZ65:FE65)</f>
        <v>3</v>
      </c>
      <c r="FG65" s="0" t="n">
        <f aca="false">(FF65+EY65+DQ65+DC62)</f>
        <v>32</v>
      </c>
      <c r="FH65" s="0" t="n">
        <v>16</v>
      </c>
      <c r="FI65" s="0" t="n">
        <v>5</v>
      </c>
      <c r="FJ65" s="0" t="n">
        <v>3</v>
      </c>
      <c r="FK65" s="0" t="n">
        <v>6</v>
      </c>
      <c r="FL65" s="0" t="n">
        <v>3</v>
      </c>
      <c r="FM65" s="0" t="n">
        <v>2</v>
      </c>
      <c r="FN65" s="0" t="n">
        <v>3</v>
      </c>
      <c r="FO65" s="0" t="n">
        <v>6</v>
      </c>
      <c r="FP65" s="0" t="n">
        <f aca="false">SUM(FI65:FO65)</f>
        <v>28</v>
      </c>
      <c r="FQ65" s="0" t="n">
        <v>0</v>
      </c>
      <c r="FR65" s="0" t="n">
        <f aca="false">IF($G65&lt;=50,$FQ65+0,IF(AND($G65&lt;60,$G65&gt;50),$FQ65+1,IF(AND($G65&lt;70,$G65&gt;60),$FQ65+2,IF(AND($G65&lt;80,$G65&gt;70),$FQ65+3,IF(AND($G65&lt;90,$G65&gt;80),$FQ65+4,IF($G65&gt;=90,$FQ65+5,""))))))</f>
        <v>2</v>
      </c>
      <c r="FS65" s="0" t="n">
        <v>0</v>
      </c>
    </row>
    <row r="66" customFormat="false" ht="15.75" hidden="false" customHeight="false" outlineLevel="0" collapsed="false">
      <c r="A66" s="0" t="n">
        <v>65</v>
      </c>
      <c r="B66" s="0" t="n">
        <v>1</v>
      </c>
      <c r="C66" s="0" t="n">
        <v>1</v>
      </c>
      <c r="D66" s="0" t="n">
        <v>0</v>
      </c>
      <c r="E66" s="2" t="n">
        <v>21739</v>
      </c>
      <c r="F66" s="2" t="n">
        <v>44664</v>
      </c>
      <c r="G66" s="3" t="n">
        <f aca="false">DATEDIF(E66,F66,"M")/12</f>
        <v>62.75</v>
      </c>
      <c r="H66" s="0" t="n">
        <v>48</v>
      </c>
      <c r="I66" s="3" t="n">
        <f aca="false">G66-H66</f>
        <v>14.75</v>
      </c>
      <c r="J66" s="0" t="n">
        <v>0</v>
      </c>
      <c r="K66" s="0" t="n">
        <v>1</v>
      </c>
      <c r="L66" s="0" t="n">
        <v>0</v>
      </c>
      <c r="M66" s="0" t="n">
        <v>0</v>
      </c>
      <c r="N66" s="0" t="n">
        <v>2</v>
      </c>
      <c r="O66" s="0" t="n">
        <v>0</v>
      </c>
      <c r="P66" s="0" t="n">
        <v>3</v>
      </c>
      <c r="Q66" s="0" t="n">
        <v>2</v>
      </c>
      <c r="R66" s="0" t="n">
        <v>1</v>
      </c>
      <c r="S66" s="0" t="n">
        <v>1</v>
      </c>
      <c r="T66" s="0" t="n">
        <v>1</v>
      </c>
      <c r="U66" s="0" t="n">
        <v>0</v>
      </c>
      <c r="V66" s="0" t="n">
        <v>1</v>
      </c>
      <c r="W66" s="0" t="n">
        <v>1</v>
      </c>
      <c r="X66" s="0" t="n">
        <v>0</v>
      </c>
      <c r="Y66" s="0" t="n">
        <v>0</v>
      </c>
      <c r="AA66" s="0" t="n">
        <v>0</v>
      </c>
      <c r="AC66" s="0" t="n">
        <v>0</v>
      </c>
      <c r="AD66" s="0" t="n">
        <v>6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f aca="false">AJ66*ledd!$B$2+AK66*ledd!$B$3+AL66*ledd!$B$4+AM66*ledd!$B$5+AN66*ledd!$B$6+AO66*ledd!$B$7+AP66*ledd!$B$8+AQ66*ledd!$B$9+AR66*ledd!$B$10+AS66*ledd!$B$11+AT66*ledd!$B$12+AU66*ledd!$B$13+AV66*ledd!$B$14+AW66*ledd!$B$15+AX66*ledd!$B$16</f>
        <v>150</v>
      </c>
      <c r="AJ66" s="0" t="n">
        <v>150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2</v>
      </c>
      <c r="AZ66" s="0" t="n">
        <v>2</v>
      </c>
      <c r="BA66" s="0" t="n">
        <v>1</v>
      </c>
      <c r="BB66" s="0" t="n">
        <v>0</v>
      </c>
      <c r="BC66" s="0" t="n">
        <v>2</v>
      </c>
      <c r="BD66" s="0" t="n">
        <v>1</v>
      </c>
      <c r="BE66" s="0" t="n">
        <v>0</v>
      </c>
      <c r="BF66" s="0" t="n">
        <v>3</v>
      </c>
      <c r="BG66" s="0" t="n">
        <v>2</v>
      </c>
      <c r="BH66" s="0" t="n">
        <v>3</v>
      </c>
      <c r="BI66" s="0" t="n">
        <v>2</v>
      </c>
      <c r="BJ66" s="0" t="n">
        <v>0</v>
      </c>
      <c r="BK66" s="0" t="n">
        <v>0</v>
      </c>
      <c r="BL66" s="0" t="n">
        <v>0</v>
      </c>
      <c r="BM66" s="0" t="n">
        <v>1</v>
      </c>
      <c r="BN66" s="0" t="n">
        <v>0</v>
      </c>
      <c r="BO66" s="0" t="n">
        <v>0</v>
      </c>
      <c r="BP66" s="0" t="n">
        <v>2</v>
      </c>
      <c r="BQ66" s="0" t="n">
        <v>2</v>
      </c>
      <c r="BR66" s="0" t="n">
        <v>2</v>
      </c>
      <c r="BS66" s="0" t="n">
        <v>1</v>
      </c>
      <c r="BT66" s="0" t="n">
        <v>2</v>
      </c>
      <c r="BU66" s="0" t="n">
        <v>2</v>
      </c>
      <c r="BV66" s="0" t="n">
        <v>2</v>
      </c>
      <c r="BW66" s="0" t="n">
        <v>0</v>
      </c>
      <c r="BX66" s="0" t="n">
        <v>2</v>
      </c>
      <c r="BY66" s="0" t="n">
        <v>2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1</v>
      </c>
      <c r="CE66" s="0" t="n">
        <v>2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2</v>
      </c>
      <c r="CK66" s="0" t="n">
        <v>2</v>
      </c>
      <c r="CL66" s="0" t="n">
        <v>1</v>
      </c>
      <c r="CM66" s="0" t="n">
        <f aca="false">SUM(AZ66:CL66)</f>
        <v>42</v>
      </c>
      <c r="CN66" s="0" t="n">
        <v>0</v>
      </c>
      <c r="CO66" s="0" t="n">
        <v>0</v>
      </c>
      <c r="CP66" s="0" t="n">
        <v>3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2</v>
      </c>
      <c r="CV66" s="0" t="n">
        <v>1</v>
      </c>
      <c r="CW66" s="0" t="n">
        <v>1</v>
      </c>
      <c r="CX66" s="0" t="n">
        <v>1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f aca="false">SUM(CN66:CS66,CU66:DA66)</f>
        <v>8</v>
      </c>
      <c r="DD66" s="0" t="n">
        <v>0</v>
      </c>
      <c r="DE66" s="0" t="n">
        <v>1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1</v>
      </c>
      <c r="DK66" s="0" t="n">
        <v>2</v>
      </c>
      <c r="DL66" s="0" t="n">
        <v>1</v>
      </c>
      <c r="DM66" s="0" t="n">
        <v>1</v>
      </c>
      <c r="DN66" s="0" t="n">
        <v>0</v>
      </c>
      <c r="DO66" s="0" t="n">
        <v>0</v>
      </c>
      <c r="DP66" s="0" t="n">
        <v>0</v>
      </c>
      <c r="DQ66" s="0" t="n">
        <f aca="false">SUM(DD66:DP66)</f>
        <v>6</v>
      </c>
      <c r="DR66" s="0" t="n">
        <v>0</v>
      </c>
      <c r="DS66" s="0" t="n">
        <v>0</v>
      </c>
      <c r="DT66" s="0" t="n">
        <v>0</v>
      </c>
      <c r="DU66" s="0" t="n">
        <v>2</v>
      </c>
      <c r="DV66" s="0" t="n">
        <v>1</v>
      </c>
      <c r="DW66" s="0" t="n">
        <v>0</v>
      </c>
      <c r="DX66" s="0" t="n">
        <v>0</v>
      </c>
      <c r="DY66" s="0" t="n">
        <v>1</v>
      </c>
      <c r="DZ66" s="0" t="n">
        <v>0</v>
      </c>
      <c r="EA66" s="0" t="n">
        <v>1</v>
      </c>
      <c r="EB66" s="0" t="n">
        <v>0</v>
      </c>
      <c r="EC66" s="0" t="n">
        <v>4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3</v>
      </c>
      <c r="EK66" s="0" t="n">
        <v>2</v>
      </c>
      <c r="EL66" s="0" t="n">
        <v>0</v>
      </c>
      <c r="EM66" s="0" t="n">
        <v>2</v>
      </c>
      <c r="EN66" s="0" t="n">
        <v>1</v>
      </c>
      <c r="EO66" s="0" t="n">
        <v>1</v>
      </c>
      <c r="EP66" s="0" t="n">
        <v>0</v>
      </c>
      <c r="EQ66" s="0" t="n">
        <v>1</v>
      </c>
      <c r="ER66" s="0" t="n">
        <v>0</v>
      </c>
      <c r="ES66" s="0" t="n">
        <v>1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1</v>
      </c>
      <c r="EY66" s="0" t="n">
        <f aca="false">SUM(DR66:EX66)</f>
        <v>21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f aca="false">SUM(EZ66:FE66)</f>
        <v>0</v>
      </c>
      <c r="FG66" s="0" t="n">
        <f aca="false">(FF66+EY66+DQ66+DC63)</f>
        <v>27</v>
      </c>
      <c r="FH66" s="0" t="n">
        <v>12</v>
      </c>
      <c r="FI66" s="0" t="n">
        <v>5</v>
      </c>
      <c r="FJ66" s="0" t="n">
        <v>3</v>
      </c>
      <c r="FK66" s="0" t="n">
        <v>6</v>
      </c>
      <c r="FL66" s="0" t="n">
        <v>3</v>
      </c>
      <c r="FM66" s="0" t="n">
        <v>2</v>
      </c>
      <c r="FN66" s="0" t="n">
        <v>5</v>
      </c>
      <c r="FO66" s="0" t="n">
        <v>6</v>
      </c>
      <c r="FP66" s="0" t="n">
        <f aca="false">SUM(FI66:FO66)</f>
        <v>30</v>
      </c>
      <c r="FQ66" s="0" t="n">
        <v>0</v>
      </c>
      <c r="FR66" s="0" t="n">
        <f aca="false">IF($G66&lt;=50,$FQ66+0,IF(AND($G66&lt;60,$G66&gt;50),$FQ66+1,IF(AND($G66&lt;70,$G66&gt;60),$FQ66+2,IF(AND($G66&lt;80,$G66&gt;70),$FQ66+3,IF(AND($G66&lt;90,$G66&gt;80),$FQ66+4,IF($G66&gt;=90,$FQ66+5,""))))))</f>
        <v>2</v>
      </c>
      <c r="FS66" s="0" t="n">
        <v>1</v>
      </c>
    </row>
    <row r="67" customFormat="false" ht="15.75" hidden="false" customHeight="false" outlineLevel="0" collapsed="false">
      <c r="A67" s="0" t="n">
        <v>66</v>
      </c>
      <c r="B67" s="0" t="n">
        <v>1</v>
      </c>
      <c r="C67" s="0" t="n">
        <v>1</v>
      </c>
      <c r="D67" s="0" t="n">
        <v>1</v>
      </c>
      <c r="E67" s="2" t="n">
        <v>24821</v>
      </c>
      <c r="F67" s="2" t="n">
        <v>44672</v>
      </c>
      <c r="G67" s="3" t="n">
        <f aca="false">DATEDIF(E67,F67,"M")/12</f>
        <v>54.3333333333333</v>
      </c>
      <c r="H67" s="0" t="n">
        <v>51</v>
      </c>
      <c r="I67" s="3" t="n">
        <f aca="false">G67-H67</f>
        <v>3.33333333333334</v>
      </c>
      <c r="J67" s="0" t="n">
        <v>0</v>
      </c>
      <c r="K67" s="0" t="n">
        <v>1</v>
      </c>
      <c r="L67" s="0" t="n">
        <v>1</v>
      </c>
      <c r="M67" s="0" t="n">
        <v>0</v>
      </c>
      <c r="N67" s="0" t="n">
        <v>2</v>
      </c>
      <c r="O67" s="0" t="n">
        <v>0</v>
      </c>
      <c r="P67" s="0" t="n">
        <v>3</v>
      </c>
      <c r="Q67" s="0" t="n">
        <v>4</v>
      </c>
      <c r="R67" s="0" t="n">
        <v>3</v>
      </c>
      <c r="S67" s="0" t="n">
        <v>0</v>
      </c>
      <c r="T67" s="0" t="n">
        <v>0</v>
      </c>
      <c r="U67" s="0" t="n">
        <v>0</v>
      </c>
      <c r="V67" s="0" t="n">
        <v>1</v>
      </c>
      <c r="W67" s="0" t="n">
        <v>1</v>
      </c>
      <c r="X67" s="0" t="n">
        <v>0</v>
      </c>
      <c r="Y67" s="0" t="n">
        <v>1</v>
      </c>
      <c r="Z67" s="0" t="n">
        <v>0</v>
      </c>
      <c r="AA67" s="0" t="n">
        <v>0</v>
      </c>
      <c r="AC67" s="0" t="n">
        <v>0</v>
      </c>
      <c r="AD67" s="0" t="n">
        <v>0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f aca="false">AJ67*ledd!$B$2+AK67*ledd!$B$3+AL67*ledd!$B$4+AM67*ledd!$B$5+AN67*ledd!$B$6+AO67*ledd!$B$7+AP67*ledd!$B$8+AQ67*ledd!$B$9+AR67*ledd!$B$10+AS67*ledd!$B$11+AT67*ledd!$B$12+AU67*ledd!$B$13+AV67*ledd!$B$14+AW67*ledd!$B$15+AX67*ledd!$B$16</f>
        <v>460</v>
      </c>
      <c r="AJ67" s="0" t="n">
        <v>300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8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1.5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1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1</v>
      </c>
      <c r="BV67" s="0" t="n">
        <v>1</v>
      </c>
      <c r="BW67" s="0" t="n">
        <v>1</v>
      </c>
      <c r="BX67" s="0" t="n">
        <v>0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1</v>
      </c>
      <c r="CE67" s="0" t="n">
        <v>1</v>
      </c>
      <c r="CF67" s="0" t="n">
        <v>0</v>
      </c>
      <c r="CG67" s="0" t="n">
        <v>1</v>
      </c>
      <c r="CH67" s="0" t="n">
        <v>0</v>
      </c>
      <c r="CI67" s="0" t="n">
        <v>1</v>
      </c>
      <c r="CJ67" s="0" t="n">
        <v>0</v>
      </c>
      <c r="CK67" s="0" t="n">
        <v>0</v>
      </c>
      <c r="CL67" s="0" t="n">
        <v>0</v>
      </c>
      <c r="CM67" s="0" t="n">
        <f aca="false">SUM(AZ67:CL67)</f>
        <v>11</v>
      </c>
      <c r="CN67" s="0" t="n">
        <v>1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1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f aca="false">SUM(CN67:CS67,CU67:DA67)</f>
        <v>2</v>
      </c>
      <c r="DD67" s="0" t="n">
        <v>0</v>
      </c>
      <c r="DE67" s="0" t="n">
        <v>2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1</v>
      </c>
      <c r="DK67" s="0" t="n">
        <v>0</v>
      </c>
      <c r="DL67" s="0" t="n">
        <v>0</v>
      </c>
      <c r="DM67" s="0" t="n">
        <v>2</v>
      </c>
      <c r="DN67" s="0" t="n">
        <v>0</v>
      </c>
      <c r="DO67" s="0" t="n">
        <v>0</v>
      </c>
      <c r="DP67" s="0" t="n">
        <v>0</v>
      </c>
      <c r="DQ67" s="0" t="n">
        <f aca="false">SUM(DD67:DP67)</f>
        <v>6</v>
      </c>
      <c r="DR67" s="0" t="n">
        <v>0</v>
      </c>
      <c r="DS67" s="0" t="n">
        <v>1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1</v>
      </c>
      <c r="EA67" s="0" t="n">
        <v>0</v>
      </c>
      <c r="EB67" s="0" t="n">
        <v>0</v>
      </c>
      <c r="EC67" s="0" t="n">
        <v>0</v>
      </c>
      <c r="ED67" s="0" t="n">
        <v>1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1</v>
      </c>
      <c r="EK67" s="0" t="n">
        <v>0</v>
      </c>
      <c r="EL67" s="0" t="n">
        <v>0</v>
      </c>
      <c r="EM67" s="0" t="n">
        <v>1</v>
      </c>
      <c r="EN67" s="0" t="n">
        <v>0</v>
      </c>
      <c r="EO67" s="0" t="n">
        <v>0</v>
      </c>
      <c r="EP67" s="0" t="n">
        <v>1</v>
      </c>
      <c r="EQ67" s="0" t="n">
        <v>0</v>
      </c>
      <c r="ER67" s="0" t="n">
        <v>0</v>
      </c>
      <c r="ES67" s="0" t="n">
        <v>0</v>
      </c>
      <c r="ET67" s="0" t="n">
        <v>1</v>
      </c>
      <c r="EU67" s="0" t="n">
        <v>0</v>
      </c>
      <c r="EV67" s="0" t="n">
        <v>0</v>
      </c>
      <c r="EW67" s="0" t="n">
        <v>0</v>
      </c>
      <c r="EX67" s="0" t="n">
        <v>1</v>
      </c>
      <c r="EY67" s="0" t="n">
        <f aca="false">SUM(DR67:EX67)</f>
        <v>8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f aca="false">SUM(EZ67:FE67)</f>
        <v>0</v>
      </c>
      <c r="FG67" s="0" t="n">
        <f aca="false">(FF67+EY67+DQ67+DC64)</f>
        <v>22</v>
      </c>
      <c r="FH67" s="0" t="n">
        <v>10</v>
      </c>
      <c r="FI67" s="0" t="n">
        <v>5</v>
      </c>
      <c r="FJ67" s="0" t="n">
        <v>3</v>
      </c>
      <c r="FK67" s="0" t="n">
        <v>6</v>
      </c>
      <c r="FL67" s="0" t="n">
        <v>3</v>
      </c>
      <c r="FM67" s="0" t="n">
        <v>2</v>
      </c>
      <c r="FN67" s="0" t="n">
        <v>5</v>
      </c>
      <c r="FO67" s="0" t="n">
        <v>6</v>
      </c>
      <c r="FP67" s="0" t="n">
        <f aca="false">SUM(FI67:FO67)</f>
        <v>30</v>
      </c>
      <c r="FQ67" s="0" t="n">
        <v>0</v>
      </c>
      <c r="FR67" s="0" t="n">
        <f aca="false">IF($G67&lt;=50,$FQ67+0,IF(AND($G67&lt;60,$G67&gt;50),$FQ67+1,IF(AND($G67&lt;70,$G67&gt;60),$FQ67+2,IF(AND($G67&lt;80,$G67&gt;70),$FQ67+3,IF(AND($G67&lt;90,$G67&gt;80),$FQ67+4,IF($G67&gt;=90,$FQ67+5,""))))))</f>
        <v>1</v>
      </c>
      <c r="FS67" s="0" t="n">
        <v>0</v>
      </c>
    </row>
    <row r="68" customFormat="false" ht="15.75" hidden="false" customHeight="false" outlineLevel="0" collapsed="false">
      <c r="A68" s="0" t="n">
        <v>67</v>
      </c>
      <c r="B68" s="0" t="n">
        <v>1</v>
      </c>
      <c r="C68" s="0" t="n">
        <v>1</v>
      </c>
      <c r="D68" s="0" t="n">
        <v>1</v>
      </c>
      <c r="E68" s="2" t="n">
        <v>26493</v>
      </c>
      <c r="F68" s="2" t="n">
        <v>44678</v>
      </c>
      <c r="G68" s="3" t="n">
        <f aca="false">DATEDIF(E68,F68,"M")/12</f>
        <v>49.75</v>
      </c>
      <c r="H68" s="0" t="n">
        <v>47</v>
      </c>
      <c r="I68" s="3" t="n">
        <f aca="false">G68-H68</f>
        <v>2.75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6</v>
      </c>
      <c r="O68" s="0" t="n">
        <v>0</v>
      </c>
      <c r="P68" s="0" t="n">
        <v>1</v>
      </c>
      <c r="Q68" s="0" t="n">
        <v>2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1</v>
      </c>
      <c r="W68" s="0" t="n">
        <v>1</v>
      </c>
      <c r="X68" s="0" t="n">
        <v>2</v>
      </c>
      <c r="Y68" s="0" t="n">
        <v>2</v>
      </c>
      <c r="Z68" s="0" t="n">
        <v>0</v>
      </c>
      <c r="AA68" s="0" t="n">
        <v>2</v>
      </c>
      <c r="AB68" s="0" t="n">
        <v>0</v>
      </c>
      <c r="AC68" s="0" t="n">
        <v>0</v>
      </c>
      <c r="AD68" s="0" t="n">
        <v>0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f aca="false">AJ68*ledd!$B$2+AK68*ledd!$B$3+AL68*ledd!$B$4+AM68*ledd!$B$5+AN68*ledd!$B$6+AO68*ledd!$B$7+AP68*ledd!$B$8+AQ68*ledd!$B$9+AR68*ledd!$B$10+AS68*ledd!$B$11+AT68*ledd!$B$12+AU68*ledd!$B$13+AV68*ledd!$B$14+AW68*ledd!$B$15+AX68*ledd!$B$16</f>
        <v>300</v>
      </c>
      <c r="AJ68" s="0" t="n">
        <v>300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1.5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1</v>
      </c>
      <c r="BM68" s="0" t="n">
        <v>3</v>
      </c>
      <c r="BN68" s="0" t="n">
        <v>1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1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1</v>
      </c>
      <c r="CA68" s="0" t="n">
        <v>0</v>
      </c>
      <c r="CB68" s="0" t="n">
        <v>0</v>
      </c>
      <c r="CC68" s="0" t="n">
        <v>1</v>
      </c>
      <c r="CD68" s="0" t="n">
        <v>2</v>
      </c>
      <c r="CE68" s="0" t="n">
        <v>1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1</v>
      </c>
      <c r="CL68" s="0" t="n">
        <v>0</v>
      </c>
      <c r="CM68" s="0" t="n">
        <f aca="false">SUM(AZ68:CL68)</f>
        <v>12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1</v>
      </c>
      <c r="CW68" s="0" t="n">
        <v>0</v>
      </c>
      <c r="CX68" s="0" t="n">
        <v>1</v>
      </c>
      <c r="CY68" s="0" t="n">
        <v>0</v>
      </c>
      <c r="CZ68" s="0" t="n">
        <v>0</v>
      </c>
      <c r="DA68" s="0" t="n">
        <v>1</v>
      </c>
      <c r="DB68" s="0" t="n">
        <v>0</v>
      </c>
      <c r="DC68" s="0" t="n">
        <f aca="false">SUM(CN68:CS68,CU68:DA68)</f>
        <v>3</v>
      </c>
      <c r="DD68" s="0" t="n">
        <v>0</v>
      </c>
      <c r="DE68" s="0" t="n">
        <v>2</v>
      </c>
      <c r="DF68" s="0" t="n">
        <v>0</v>
      </c>
      <c r="DG68" s="0" t="n">
        <v>1</v>
      </c>
      <c r="DH68" s="0" t="n">
        <v>0</v>
      </c>
      <c r="DI68" s="0" t="n">
        <v>0</v>
      </c>
      <c r="DJ68" s="0" t="n">
        <v>3</v>
      </c>
      <c r="DK68" s="0" t="n">
        <v>0</v>
      </c>
      <c r="DL68" s="0" t="n">
        <v>0</v>
      </c>
      <c r="DM68" s="0" t="n">
        <v>1</v>
      </c>
      <c r="DN68" s="0" t="n">
        <v>0</v>
      </c>
      <c r="DO68" s="0" t="n">
        <v>0</v>
      </c>
      <c r="DP68" s="0" t="n">
        <v>1</v>
      </c>
      <c r="DQ68" s="0" t="n">
        <f aca="false">SUM(DD68:DP68)</f>
        <v>8</v>
      </c>
      <c r="DR68" s="0" t="n">
        <v>0</v>
      </c>
      <c r="DS68" s="0" t="n">
        <v>1</v>
      </c>
      <c r="DT68" s="0" t="n">
        <v>0</v>
      </c>
      <c r="DU68" s="0" t="n">
        <v>2</v>
      </c>
      <c r="DV68" s="0" t="n">
        <v>2</v>
      </c>
      <c r="DW68" s="0" t="n">
        <v>1</v>
      </c>
      <c r="DX68" s="0" t="n">
        <v>1</v>
      </c>
      <c r="DY68" s="0" t="n">
        <v>2</v>
      </c>
      <c r="DZ68" s="0" t="n">
        <v>1</v>
      </c>
      <c r="EA68" s="0" t="n">
        <v>1</v>
      </c>
      <c r="EB68" s="0" t="n">
        <v>0</v>
      </c>
      <c r="EC68" s="0" t="n">
        <v>1</v>
      </c>
      <c r="ED68" s="0" t="n">
        <v>0</v>
      </c>
      <c r="EE68" s="0" t="n">
        <v>0</v>
      </c>
      <c r="EF68" s="0" t="n">
        <v>1</v>
      </c>
      <c r="EG68" s="0" t="n">
        <v>0</v>
      </c>
      <c r="EH68" s="0" t="n">
        <v>0</v>
      </c>
      <c r="EI68" s="0" t="n">
        <v>0</v>
      </c>
      <c r="EJ68" s="0" t="n">
        <v>1</v>
      </c>
      <c r="EK68" s="0" t="n">
        <v>0</v>
      </c>
      <c r="EL68" s="0" t="n">
        <v>0</v>
      </c>
      <c r="EM68" s="0" t="n">
        <v>1</v>
      </c>
      <c r="EN68" s="0" t="n">
        <v>2</v>
      </c>
      <c r="EO68" s="0" t="n">
        <v>0</v>
      </c>
      <c r="EP68" s="0" t="n">
        <v>1</v>
      </c>
      <c r="EQ68" s="0" t="n">
        <v>0</v>
      </c>
      <c r="ER68" s="0" t="n">
        <v>0</v>
      </c>
      <c r="ES68" s="0" t="n">
        <v>0</v>
      </c>
      <c r="ET68" s="0" t="n">
        <v>1</v>
      </c>
      <c r="EU68" s="0" t="n">
        <v>0</v>
      </c>
      <c r="EV68" s="0" t="n">
        <v>1</v>
      </c>
      <c r="EW68" s="0" t="n">
        <v>0</v>
      </c>
      <c r="EX68" s="0" t="n">
        <v>3</v>
      </c>
      <c r="EY68" s="0" t="n">
        <f aca="false">SUM(DR68:EX68)</f>
        <v>23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f aca="false">SUM(EZ68:FE68)</f>
        <v>0</v>
      </c>
      <c r="FG68" s="0" t="n">
        <f aca="false">(FF68+EY68+DQ68+DC65)</f>
        <v>41</v>
      </c>
      <c r="FH68" s="0" t="n">
        <v>5</v>
      </c>
      <c r="FI68" s="0" t="n">
        <v>5</v>
      </c>
      <c r="FJ68" s="0" t="n">
        <v>3</v>
      </c>
      <c r="FK68" s="0" t="n">
        <v>6</v>
      </c>
      <c r="FL68" s="0" t="n">
        <v>3</v>
      </c>
      <c r="FM68" s="0" t="n">
        <v>2</v>
      </c>
      <c r="FN68" s="0" t="n">
        <v>3</v>
      </c>
      <c r="FO68" s="0" t="n">
        <v>6</v>
      </c>
      <c r="FP68" s="0" t="n">
        <f aca="false">SUM(FI68:FO68)</f>
        <v>28</v>
      </c>
      <c r="FQ68" s="0" t="n">
        <v>0</v>
      </c>
      <c r="FR68" s="0" t="n">
        <f aca="false">IF($G68&lt;=50,$FQ68+0,IF(AND($G68&lt;60,$G68&gt;50),$FQ68+1,IF(AND($G68&lt;70,$G68&gt;60),$FQ68+2,IF(AND($G68&lt;80,$G68&gt;70),$FQ68+3,IF(AND($G68&lt;90,$G68&gt;80),$FQ68+4,IF($G68&gt;=90,$FQ68+5,""))))))</f>
        <v>0</v>
      </c>
      <c r="FS68" s="0" t="n">
        <v>0</v>
      </c>
    </row>
    <row r="69" customFormat="false" ht="15.75" hidden="false" customHeight="false" outlineLevel="0" collapsed="false">
      <c r="A69" s="0" t="n">
        <v>68</v>
      </c>
      <c r="B69" s="0" t="n">
        <v>1</v>
      </c>
      <c r="C69" s="0" t="n">
        <v>1</v>
      </c>
      <c r="D69" s="0" t="n">
        <v>0</v>
      </c>
      <c r="E69" s="2" t="n">
        <v>24107</v>
      </c>
      <c r="F69" s="2" t="n">
        <v>44691</v>
      </c>
      <c r="G69" s="3" t="n">
        <f aca="false">DATEDIF(E69,F69,"M")/12</f>
        <v>56.3333333333333</v>
      </c>
      <c r="H69" s="0" t="n">
        <v>44</v>
      </c>
      <c r="I69" s="3" t="n">
        <f aca="false">G69-H69</f>
        <v>12.3333333333333</v>
      </c>
      <c r="J69" s="0" t="n">
        <v>0</v>
      </c>
      <c r="K69" s="0" t="n">
        <v>3</v>
      </c>
      <c r="L69" s="0" t="n">
        <v>8</v>
      </c>
      <c r="M69" s="0" t="n">
        <v>0</v>
      </c>
      <c r="N69" s="0" t="n">
        <v>2</v>
      </c>
      <c r="O69" s="0" t="n">
        <v>0</v>
      </c>
      <c r="P69" s="0" t="n">
        <v>1</v>
      </c>
      <c r="Q69" s="0" t="n">
        <v>3</v>
      </c>
      <c r="R69" s="0" t="n">
        <v>2</v>
      </c>
      <c r="S69" s="0" t="n">
        <v>1</v>
      </c>
      <c r="T69" s="0" t="n">
        <v>0</v>
      </c>
      <c r="U69" s="0" t="n">
        <v>0</v>
      </c>
      <c r="V69" s="0" t="n">
        <v>1</v>
      </c>
      <c r="W69" s="0" t="n">
        <v>1</v>
      </c>
      <c r="X69" s="0" t="n">
        <v>3</v>
      </c>
      <c r="Y69" s="0" t="n">
        <v>2</v>
      </c>
      <c r="Z69" s="0" t="n">
        <v>0</v>
      </c>
      <c r="AA69" s="0" t="n">
        <v>2</v>
      </c>
      <c r="AB69" s="0" t="n">
        <v>0</v>
      </c>
      <c r="AC69" s="0" t="n">
        <v>0</v>
      </c>
      <c r="AD69" s="0" t="n">
        <v>6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AJ69*ledd!$B$2+AK69*ledd!$B$3+AL69*ledd!$B$4+AM69*ledd!$B$5+AN69*ledd!$B$6+AO69*ledd!$B$7+AP69*ledd!$B$8+AQ69*ledd!$B$9+AR69*ledd!$B$10+AS69*ledd!$B$11+AT69*ledd!$B$12+AU69*ledd!$B$13+AV69*ledd!$B$14+AW69*ledd!$B$15+AX69*ledd!$B$16</f>
        <v>840</v>
      </c>
      <c r="AJ69" s="0" t="n">
        <v>250</v>
      </c>
      <c r="AK69" s="0" t="n">
        <v>0</v>
      </c>
      <c r="AL69" s="0" t="n">
        <v>1000</v>
      </c>
      <c r="AM69" s="0" t="n">
        <v>0</v>
      </c>
      <c r="AN69" s="0" t="n">
        <v>0</v>
      </c>
      <c r="AO69" s="0" t="n">
        <v>8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100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1.5</v>
      </c>
      <c r="AZ69" s="0" t="n">
        <v>1</v>
      </c>
      <c r="BA69" s="0" t="n">
        <v>1</v>
      </c>
      <c r="BB69" s="0" t="n">
        <v>1</v>
      </c>
      <c r="BC69" s="0" t="n">
        <v>2</v>
      </c>
      <c r="BD69" s="0" t="n">
        <v>2</v>
      </c>
      <c r="BE69" s="0" t="n">
        <v>1</v>
      </c>
      <c r="BF69" s="0" t="n">
        <v>2</v>
      </c>
      <c r="BG69" s="0" t="n">
        <v>0</v>
      </c>
      <c r="BH69" s="0" t="n">
        <v>1</v>
      </c>
      <c r="BI69" s="0" t="n">
        <v>1</v>
      </c>
      <c r="BJ69" s="0" t="n">
        <v>0</v>
      </c>
      <c r="BK69" s="0" t="n">
        <v>1</v>
      </c>
      <c r="BL69" s="0" t="n">
        <v>1</v>
      </c>
      <c r="BM69" s="0" t="n">
        <v>3</v>
      </c>
      <c r="BN69" s="0" t="n">
        <v>1</v>
      </c>
      <c r="BO69" s="0" t="n">
        <v>1</v>
      </c>
      <c r="BP69" s="0" t="n">
        <v>2</v>
      </c>
      <c r="BQ69" s="0" t="n">
        <v>1</v>
      </c>
      <c r="BR69" s="0" t="n">
        <v>1</v>
      </c>
      <c r="BS69" s="0" t="n">
        <v>1</v>
      </c>
      <c r="BT69" s="0" t="n">
        <v>2</v>
      </c>
      <c r="BU69" s="0" t="n">
        <v>2</v>
      </c>
      <c r="BV69" s="0" t="n">
        <v>1</v>
      </c>
      <c r="BW69" s="0" t="n">
        <v>0</v>
      </c>
      <c r="BX69" s="0" t="n">
        <v>1</v>
      </c>
      <c r="BY69" s="0" t="n">
        <v>2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1</v>
      </c>
      <c r="CE69" s="0" t="n">
        <v>1</v>
      </c>
      <c r="CF69" s="0" t="n">
        <v>0</v>
      </c>
      <c r="CG69" s="0" t="n">
        <v>2</v>
      </c>
      <c r="CH69" s="0" t="n">
        <v>2</v>
      </c>
      <c r="CI69" s="0" t="n">
        <v>0</v>
      </c>
      <c r="CJ69" s="0" t="n">
        <v>3</v>
      </c>
      <c r="CK69" s="0" t="n">
        <v>4</v>
      </c>
      <c r="CL69" s="0" t="n">
        <v>0</v>
      </c>
      <c r="CM69" s="0" t="n">
        <f aca="false">SUM(AZ69:CL69)</f>
        <v>45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3</v>
      </c>
      <c r="CV69" s="0" t="n">
        <v>0</v>
      </c>
      <c r="CW69" s="0" t="n">
        <v>2</v>
      </c>
      <c r="CX69" s="0" t="n">
        <v>0</v>
      </c>
      <c r="CY69" s="0" t="n">
        <v>0</v>
      </c>
      <c r="CZ69" s="0" t="n">
        <v>0</v>
      </c>
      <c r="DA69" s="0" t="n">
        <v>1</v>
      </c>
      <c r="DB69" s="0" t="n">
        <v>0</v>
      </c>
      <c r="DC69" s="0" t="n">
        <f aca="false">SUM(CN69:CS69,CU69:DA69)</f>
        <v>6</v>
      </c>
      <c r="DD69" s="0" t="n">
        <v>2</v>
      </c>
      <c r="DE69" s="0" t="n">
        <v>0</v>
      </c>
      <c r="DF69" s="0" t="n">
        <v>2</v>
      </c>
      <c r="DG69" s="0" t="n">
        <v>0</v>
      </c>
      <c r="DH69" s="0" t="n">
        <v>0</v>
      </c>
      <c r="DI69" s="0" t="n">
        <v>0</v>
      </c>
      <c r="DJ69" s="0" t="n">
        <v>3</v>
      </c>
      <c r="DK69" s="0" t="n">
        <v>0</v>
      </c>
      <c r="DL69" s="0" t="n">
        <v>2</v>
      </c>
      <c r="DM69" s="0" t="n">
        <v>0</v>
      </c>
      <c r="DN69" s="0" t="n">
        <v>2</v>
      </c>
      <c r="DO69" s="0" t="n">
        <v>2</v>
      </c>
      <c r="DP69" s="0" t="n">
        <v>0</v>
      </c>
      <c r="DQ69" s="0" t="n">
        <f aca="false">SUM(DD69:DP69)</f>
        <v>13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2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2</v>
      </c>
      <c r="EK69" s="0" t="n">
        <v>1</v>
      </c>
      <c r="EL69" s="0" t="n">
        <v>3</v>
      </c>
      <c r="EM69" s="0" t="n">
        <v>2</v>
      </c>
      <c r="EN69" s="0" t="n">
        <v>1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f aca="false">SUM(DR69:EX69)</f>
        <v>11</v>
      </c>
      <c r="EZ69" s="0" t="n">
        <v>0</v>
      </c>
      <c r="FA69" s="0" t="n">
        <v>0</v>
      </c>
      <c r="FB69" s="0" t="n">
        <v>1</v>
      </c>
      <c r="FC69" s="0" t="n">
        <v>0</v>
      </c>
      <c r="FD69" s="0" t="n">
        <v>0</v>
      </c>
      <c r="FE69" s="0" t="n">
        <v>0</v>
      </c>
      <c r="FF69" s="0" t="n">
        <f aca="false">SUM(EZ69:FE69)</f>
        <v>1</v>
      </c>
      <c r="FG69" s="0" t="n">
        <f aca="false">(FF69+EY69+DQ69+DC66)</f>
        <v>33</v>
      </c>
      <c r="FH69" s="0" t="n">
        <v>8</v>
      </c>
      <c r="FI69" s="0" t="n">
        <v>5</v>
      </c>
      <c r="FJ69" s="0" t="n">
        <v>3</v>
      </c>
      <c r="FK69" s="0" t="n">
        <v>6</v>
      </c>
      <c r="FL69" s="0" t="n">
        <v>3</v>
      </c>
      <c r="FM69" s="0" t="n">
        <v>2</v>
      </c>
      <c r="FN69" s="0" t="n">
        <v>4</v>
      </c>
      <c r="FO69" s="0" t="n">
        <v>6</v>
      </c>
      <c r="FP69" s="0" t="n">
        <f aca="false">SUM(FI69:FO69)</f>
        <v>29</v>
      </c>
      <c r="FQ69" s="0" t="n">
        <v>0</v>
      </c>
      <c r="FR69" s="0" t="n">
        <f aca="false">IF($G69&lt;=50,$FQ69+0,IF(AND($G69&lt;60,$G69&gt;50),$FQ69+1,IF(AND($G69&lt;70,$G69&gt;60),$FQ69+2,IF(AND($G69&lt;80,$G69&gt;70),$FQ69+3,IF(AND($G69&lt;90,$G69&gt;80),$FQ69+4,IF($G69&gt;=90,$FQ69+5,""))))))</f>
        <v>1</v>
      </c>
      <c r="FS69" s="0" t="n">
        <v>1</v>
      </c>
    </row>
    <row r="70" customFormat="false" ht="15.75" hidden="false" customHeight="false" outlineLevel="0" collapsed="false">
      <c r="A70" s="0" t="n">
        <v>69</v>
      </c>
      <c r="B70" s="0" t="n">
        <v>1</v>
      </c>
      <c r="C70" s="0" t="n">
        <v>1</v>
      </c>
      <c r="D70" s="0" t="n">
        <v>1</v>
      </c>
      <c r="E70" s="2" t="n">
        <v>24995</v>
      </c>
      <c r="F70" s="2" t="n">
        <v>44691</v>
      </c>
      <c r="G70" s="3" t="n">
        <f aca="false">DATEDIF(E70,F70,"M")/12</f>
        <v>53.9166666666667</v>
      </c>
      <c r="H70" s="0" t="n">
        <v>44</v>
      </c>
      <c r="I70" s="3" t="n">
        <f aca="false">G70-H70</f>
        <v>9.91666666666666</v>
      </c>
      <c r="J70" s="0" t="n">
        <v>0</v>
      </c>
      <c r="K70" s="0" t="n">
        <v>0</v>
      </c>
      <c r="L70" s="0" t="n">
        <v>8</v>
      </c>
      <c r="M70" s="0" t="n">
        <v>4</v>
      </c>
      <c r="N70" s="0" t="n">
        <v>15</v>
      </c>
      <c r="O70" s="0" t="n">
        <v>4</v>
      </c>
      <c r="P70" s="0" t="n">
        <v>0</v>
      </c>
      <c r="Q70" s="0" t="n">
        <v>3</v>
      </c>
      <c r="R70" s="0" t="n">
        <v>2</v>
      </c>
      <c r="S70" s="0" t="n">
        <v>1</v>
      </c>
      <c r="T70" s="0" t="n">
        <v>1</v>
      </c>
      <c r="U70" s="0" t="n">
        <v>0</v>
      </c>
      <c r="V70" s="0" t="n">
        <v>1</v>
      </c>
      <c r="W70" s="0" t="n">
        <v>1</v>
      </c>
      <c r="X70" s="0" t="n">
        <v>2</v>
      </c>
      <c r="Y70" s="0" t="n">
        <v>2</v>
      </c>
      <c r="Z70" s="0" t="n">
        <v>6</v>
      </c>
      <c r="AA70" s="0" t="n">
        <v>1</v>
      </c>
      <c r="AB70" s="0" t="n">
        <v>6</v>
      </c>
      <c r="AC70" s="0" t="n">
        <v>5</v>
      </c>
      <c r="AD70" s="0" t="n">
        <v>6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f aca="false">AJ70*ledd!$B$2+AK70*ledd!$B$3+AL70*ledd!$B$4+AM70*ledd!$B$5+AN70*ledd!$B$6+AO70*ledd!$B$7+AP70*ledd!$B$8+AQ70*ledd!$B$9+AR70*ledd!$B$10+AS70*ledd!$B$11+AT70*ledd!$B$12+AU70*ledd!$B$13+AV70*ledd!$B$14+AW70*ledd!$B$15+AX70*ledd!$B$16</f>
        <v>575</v>
      </c>
      <c r="AJ70" s="0" t="n">
        <v>500</v>
      </c>
      <c r="AK70" s="0" t="n">
        <v>100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4</v>
      </c>
      <c r="AZ70" s="0" t="n">
        <v>2</v>
      </c>
      <c r="BA70" s="0" t="n">
        <v>0</v>
      </c>
      <c r="BB70" s="0" t="n">
        <v>3</v>
      </c>
      <c r="BC70" s="0" t="n">
        <v>3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2</v>
      </c>
      <c r="BI70" s="0" t="n">
        <v>3</v>
      </c>
      <c r="BJ70" s="0" t="n">
        <v>3</v>
      </c>
      <c r="BK70" s="0" t="n">
        <v>3</v>
      </c>
      <c r="BL70" s="0" t="n">
        <v>3</v>
      </c>
      <c r="BM70" s="0" t="n">
        <v>3</v>
      </c>
      <c r="BN70" s="0" t="n">
        <v>2</v>
      </c>
      <c r="BO70" s="0" t="n">
        <v>0</v>
      </c>
      <c r="BP70" s="0" t="n">
        <v>2</v>
      </c>
      <c r="BQ70" s="0" t="n">
        <v>1</v>
      </c>
      <c r="BR70" s="0" t="n">
        <v>1</v>
      </c>
      <c r="BS70" s="0" t="n">
        <v>1</v>
      </c>
      <c r="BT70" s="0" t="n">
        <v>2</v>
      </c>
      <c r="BU70" s="0" t="n">
        <v>3</v>
      </c>
      <c r="BV70" s="0" t="n">
        <v>0</v>
      </c>
      <c r="BW70" s="0" t="n">
        <v>1</v>
      </c>
      <c r="BX70" s="0" t="n">
        <v>0</v>
      </c>
      <c r="BY70" s="0" t="n">
        <v>0</v>
      </c>
      <c r="BZ70" s="0" t="n">
        <v>2</v>
      </c>
      <c r="CA70" s="0" t="n">
        <v>0</v>
      </c>
      <c r="CB70" s="0" t="n">
        <v>2</v>
      </c>
      <c r="CC70" s="0" t="n">
        <v>1</v>
      </c>
      <c r="CD70" s="0" t="n">
        <v>2</v>
      </c>
      <c r="CE70" s="0" t="n">
        <v>2</v>
      </c>
      <c r="CF70" s="0" t="n">
        <v>1</v>
      </c>
      <c r="CG70" s="0" t="n">
        <v>0</v>
      </c>
      <c r="CH70" s="0" t="n">
        <v>0</v>
      </c>
      <c r="CI70" s="0" t="n">
        <v>1</v>
      </c>
      <c r="CJ70" s="0" t="n">
        <v>4</v>
      </c>
      <c r="CK70" s="0" t="n">
        <v>4</v>
      </c>
      <c r="CL70" s="0" t="n">
        <v>0</v>
      </c>
      <c r="CM70" s="0" t="n">
        <f aca="false">SUM(AZ70:CL70)</f>
        <v>57</v>
      </c>
      <c r="CN70" s="0" t="n">
        <v>1</v>
      </c>
      <c r="CO70" s="0" t="n">
        <v>0</v>
      </c>
      <c r="CP70" s="0" t="n">
        <v>3</v>
      </c>
      <c r="CQ70" s="0" t="n">
        <v>0</v>
      </c>
      <c r="CR70" s="0" t="n">
        <v>1</v>
      </c>
      <c r="CS70" s="0" t="n">
        <v>0</v>
      </c>
      <c r="CT70" s="0" t="n">
        <v>0</v>
      </c>
      <c r="CU70" s="0" t="n">
        <v>0</v>
      </c>
      <c r="CV70" s="0" t="n">
        <v>1</v>
      </c>
      <c r="CW70" s="0" t="n">
        <v>4</v>
      </c>
      <c r="CX70" s="0" t="n">
        <v>2</v>
      </c>
      <c r="CY70" s="0" t="n">
        <v>1</v>
      </c>
      <c r="CZ70" s="0" t="n">
        <v>3</v>
      </c>
      <c r="DA70" s="0" t="n">
        <v>2</v>
      </c>
      <c r="DB70" s="0" t="n">
        <v>0</v>
      </c>
      <c r="DC70" s="0" t="n">
        <f aca="false">SUM(CN70:CS70,CU70:DA70)</f>
        <v>18</v>
      </c>
      <c r="DD70" s="0" t="n">
        <v>1</v>
      </c>
      <c r="DE70" s="0" t="n">
        <v>1</v>
      </c>
      <c r="DF70" s="0" t="n">
        <v>1</v>
      </c>
      <c r="DG70" s="0" t="n">
        <v>0</v>
      </c>
      <c r="DH70" s="0" t="n">
        <v>2</v>
      </c>
      <c r="DI70" s="0" t="n">
        <v>0</v>
      </c>
      <c r="DJ70" s="0" t="n">
        <v>4</v>
      </c>
      <c r="DK70" s="0" t="n">
        <v>4</v>
      </c>
      <c r="DL70" s="0" t="n">
        <v>4</v>
      </c>
      <c r="DM70" s="0" t="n">
        <v>1</v>
      </c>
      <c r="DN70" s="0" t="n">
        <v>4</v>
      </c>
      <c r="DO70" s="0" t="n">
        <v>4</v>
      </c>
      <c r="DP70" s="0" t="n">
        <v>3</v>
      </c>
      <c r="DQ70" s="0" t="n">
        <f aca="false">SUM(DD70:DP70)</f>
        <v>29</v>
      </c>
      <c r="DR70" s="0" t="n">
        <v>1</v>
      </c>
      <c r="DS70" s="0" t="n">
        <v>0</v>
      </c>
      <c r="DT70" s="0" t="n">
        <v>1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0</v>
      </c>
      <c r="DZ70" s="0" t="n">
        <v>0</v>
      </c>
      <c r="EA70" s="0" t="n">
        <v>11</v>
      </c>
      <c r="EB70" s="0" t="n">
        <v>1</v>
      </c>
      <c r="EC70" s="0" t="n">
        <v>3</v>
      </c>
      <c r="ED70" s="0" t="n">
        <v>3</v>
      </c>
      <c r="EE70" s="0" t="n">
        <v>4</v>
      </c>
      <c r="EF70" s="0" t="n">
        <v>3</v>
      </c>
      <c r="EG70" s="0" t="n">
        <v>3</v>
      </c>
      <c r="EH70" s="0" t="n">
        <v>3</v>
      </c>
      <c r="EI70" s="0" t="n">
        <v>2</v>
      </c>
      <c r="EJ70" s="0" t="n">
        <v>3</v>
      </c>
      <c r="EK70" s="0" t="n">
        <v>3</v>
      </c>
      <c r="EL70" s="0" t="n">
        <v>3</v>
      </c>
      <c r="EM70" s="0" t="n">
        <v>4</v>
      </c>
      <c r="EN70" s="0" t="n">
        <v>3</v>
      </c>
      <c r="EO70" s="0" t="n">
        <v>1</v>
      </c>
      <c r="EP70" s="0" t="n">
        <v>1</v>
      </c>
      <c r="EQ70" s="0" t="n">
        <v>0</v>
      </c>
      <c r="ER70" s="0" t="n">
        <v>0</v>
      </c>
      <c r="ES70" s="0" t="n">
        <v>1</v>
      </c>
      <c r="ET70" s="0" t="n">
        <v>1</v>
      </c>
      <c r="EU70" s="0" t="n">
        <v>0</v>
      </c>
      <c r="EV70" s="0" t="n">
        <v>0</v>
      </c>
      <c r="EW70" s="0" t="n">
        <v>0</v>
      </c>
      <c r="EX70" s="0" t="n">
        <v>1</v>
      </c>
      <c r="EY70" s="0" t="n">
        <f aca="false">SUM(DR70:EX70)</f>
        <v>64</v>
      </c>
      <c r="EZ70" s="0" t="n">
        <v>1</v>
      </c>
      <c r="FA70" s="0" t="n">
        <v>1</v>
      </c>
      <c r="FB70" s="0" t="n">
        <v>1</v>
      </c>
      <c r="FC70" s="0" t="n">
        <v>3</v>
      </c>
      <c r="FD70" s="0" t="n">
        <v>2</v>
      </c>
      <c r="FE70" s="0" t="n">
        <v>2</v>
      </c>
      <c r="FF70" s="0" t="n">
        <f aca="false">SUM(EZ70:FE70)</f>
        <v>10</v>
      </c>
      <c r="FG70" s="0" t="n">
        <f aca="false">(FF70+EY70+DQ70+DC67)</f>
        <v>105</v>
      </c>
      <c r="FH70" s="0" t="n">
        <v>7</v>
      </c>
      <c r="FI70" s="0" t="n">
        <v>3</v>
      </c>
      <c r="FJ70" s="0" t="n">
        <v>3</v>
      </c>
      <c r="FK70" s="0" t="n">
        <v>4</v>
      </c>
      <c r="FL70" s="0" t="n">
        <v>2</v>
      </c>
      <c r="FM70" s="0" t="n">
        <v>2</v>
      </c>
      <c r="FN70" s="0" t="n">
        <v>3</v>
      </c>
      <c r="FO70" s="0" t="n">
        <v>6</v>
      </c>
      <c r="FP70" s="0" t="n">
        <f aca="false">SUM(FI70:FO70)</f>
        <v>23</v>
      </c>
      <c r="FQ70" s="0" t="n">
        <v>0</v>
      </c>
      <c r="FR70" s="0" t="n">
        <f aca="false">IF($G70&lt;=50,$FQ70+0,IF(AND($G70&lt;60,$G70&gt;50),$FQ70+1,IF(AND($G70&lt;70,$G70&gt;60),$FQ70+2,IF(AND($G70&lt;80,$G70&gt;70),$FQ70+3,IF(AND($G70&lt;90,$G70&gt;80),$FQ70+4,IF($G70&gt;=90,$FQ70+5,""))))))</f>
        <v>1</v>
      </c>
      <c r="FS70" s="0" t="n">
        <v>0</v>
      </c>
    </row>
    <row r="71" customFormat="false" ht="15.75" hidden="false" customHeight="false" outlineLevel="0" collapsed="false">
      <c r="A71" s="0" t="n">
        <v>70</v>
      </c>
      <c r="B71" s="0" t="n">
        <v>1</v>
      </c>
      <c r="C71" s="0" t="n">
        <v>1</v>
      </c>
      <c r="D71" s="0" t="n">
        <v>1</v>
      </c>
      <c r="E71" s="2" t="n">
        <v>17123</v>
      </c>
      <c r="F71" s="2" t="n">
        <v>44697</v>
      </c>
      <c r="G71" s="3" t="n">
        <f aca="false">DATEDIF(E71,F71,"M")/12</f>
        <v>75.4166666666667</v>
      </c>
      <c r="H71" s="0" t="n">
        <v>59</v>
      </c>
      <c r="I71" s="3" t="n">
        <f aca="false">G71-H71</f>
        <v>16.4166666666667</v>
      </c>
      <c r="J71" s="0" t="n">
        <v>0</v>
      </c>
      <c r="K71" s="0" t="n">
        <v>1</v>
      </c>
      <c r="L71" s="0" t="n">
        <v>8</v>
      </c>
      <c r="M71" s="0" t="n">
        <v>0</v>
      </c>
      <c r="N71" s="0" t="n">
        <v>2</v>
      </c>
      <c r="O71" s="0" t="n">
        <v>1</v>
      </c>
      <c r="P71" s="0" t="n">
        <v>1</v>
      </c>
      <c r="Q71" s="0" t="n">
        <v>2</v>
      </c>
      <c r="R71" s="0" t="n">
        <v>1</v>
      </c>
      <c r="S71" s="0" t="n">
        <v>1</v>
      </c>
      <c r="T71" s="0" t="n">
        <v>2</v>
      </c>
      <c r="U71" s="0" t="n">
        <v>0</v>
      </c>
      <c r="V71" s="0" t="n">
        <v>0</v>
      </c>
      <c r="W71" s="0" t="n">
        <v>0</v>
      </c>
      <c r="X71" s="0" t="n">
        <v>1</v>
      </c>
      <c r="Y71" s="0" t="n">
        <v>1</v>
      </c>
      <c r="Z71" s="0" t="n">
        <v>0</v>
      </c>
      <c r="AA71" s="0" t="n">
        <v>1</v>
      </c>
      <c r="AB71" s="0" t="n">
        <v>0</v>
      </c>
      <c r="AC71" s="0" t="n">
        <v>6</v>
      </c>
      <c r="AD71" s="0" t="n">
        <v>6</v>
      </c>
      <c r="AE71" s="0" t="n">
        <v>0</v>
      </c>
      <c r="AF71" s="0" t="n">
        <v>0</v>
      </c>
      <c r="AG71" s="0" t="n">
        <v>0</v>
      </c>
      <c r="AH71" s="0" t="n">
        <v>2</v>
      </c>
      <c r="AI71" s="0" t="n">
        <f aca="false">AJ71*ledd!$B$2+AK71*ledd!$B$3+AL71*ledd!$B$4+AM71*ledd!$B$5+AN71*ledd!$B$6+AO71*ledd!$B$7+AP71*ledd!$B$8+AQ71*ledd!$B$9+AR71*ledd!$B$10+AS71*ledd!$B$11+AT71*ledd!$B$12+AU71*ledd!$B$13+AV71*ledd!$B$14+AW71*ledd!$B$15+AX71*ledd!$B$16</f>
        <v>1636</v>
      </c>
      <c r="AJ71" s="0" t="n">
        <v>1000</v>
      </c>
      <c r="AK71" s="0" t="n">
        <v>0</v>
      </c>
      <c r="AL71" s="0" t="n">
        <v>1200</v>
      </c>
      <c r="AM71" s="0" t="n">
        <v>0</v>
      </c>
      <c r="AN71" s="0" t="n">
        <v>0</v>
      </c>
      <c r="AO71" s="0" t="n">
        <v>0</v>
      </c>
      <c r="AP71" s="0" t="n">
        <v>8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4</v>
      </c>
      <c r="AZ71" s="0" t="n">
        <v>3</v>
      </c>
      <c r="BA71" s="0" t="n">
        <v>3</v>
      </c>
      <c r="BB71" s="0" t="n">
        <v>4</v>
      </c>
      <c r="BC71" s="0" t="n">
        <v>2</v>
      </c>
      <c r="BD71" s="0" t="n">
        <v>1</v>
      </c>
      <c r="BE71" s="0" t="n">
        <v>1</v>
      </c>
      <c r="BF71" s="0" t="n">
        <v>1</v>
      </c>
      <c r="BG71" s="0" t="n">
        <v>2</v>
      </c>
      <c r="BH71" s="0" t="n">
        <v>0</v>
      </c>
      <c r="BI71" s="0" t="n">
        <v>3</v>
      </c>
      <c r="BJ71" s="0" t="n">
        <v>3</v>
      </c>
      <c r="BK71" s="0" t="n">
        <v>3</v>
      </c>
      <c r="BL71" s="0" t="n">
        <v>4</v>
      </c>
      <c r="BM71" s="0" t="n">
        <v>4</v>
      </c>
      <c r="BN71" s="0" t="n">
        <v>2</v>
      </c>
      <c r="BO71" s="0" t="n">
        <v>3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1</v>
      </c>
      <c r="BV71" s="0" t="n">
        <v>0</v>
      </c>
      <c r="BW71" s="0" t="n">
        <v>1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2</v>
      </c>
      <c r="CE71" s="0" t="n">
        <v>2</v>
      </c>
      <c r="CF71" s="0" t="n">
        <v>0</v>
      </c>
      <c r="CG71" s="0" t="n">
        <v>3</v>
      </c>
      <c r="CH71" s="0" t="n">
        <v>0</v>
      </c>
      <c r="CI71" s="0" t="n">
        <v>0</v>
      </c>
      <c r="CJ71" s="0" t="n">
        <v>3</v>
      </c>
      <c r="CK71" s="0" t="n">
        <v>3</v>
      </c>
      <c r="CL71" s="0" t="n">
        <v>0</v>
      </c>
      <c r="CM71" s="0" t="n">
        <f aca="false">SUM(AZ71:CL71)</f>
        <v>54</v>
      </c>
      <c r="CN71" s="0" t="n">
        <v>3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2</v>
      </c>
      <c r="CV71" s="0" t="n">
        <v>0</v>
      </c>
      <c r="CW71" s="0" t="n">
        <v>0</v>
      </c>
      <c r="CX71" s="0" t="n">
        <v>4</v>
      </c>
      <c r="CY71" s="0" t="n">
        <v>0</v>
      </c>
      <c r="CZ71" s="0" t="n">
        <v>1</v>
      </c>
      <c r="DA71" s="0" t="n">
        <v>3</v>
      </c>
      <c r="DB71" s="0" t="n">
        <v>0</v>
      </c>
      <c r="DC71" s="0" t="n">
        <f aca="false">SUM(CN71:CS71,CU71:DA71)</f>
        <v>13</v>
      </c>
      <c r="DD71" s="0" t="n">
        <v>4</v>
      </c>
      <c r="DE71" s="0" t="n">
        <v>2</v>
      </c>
      <c r="DF71" s="0" t="n">
        <v>2</v>
      </c>
      <c r="DG71" s="0" t="n">
        <v>2</v>
      </c>
      <c r="DH71" s="0" t="n">
        <v>4</v>
      </c>
      <c r="DI71" s="0" t="n">
        <v>4</v>
      </c>
      <c r="DJ71" s="0" t="n">
        <v>4</v>
      </c>
      <c r="DK71" s="0" t="n">
        <v>4</v>
      </c>
      <c r="DL71" s="0" t="n">
        <v>3</v>
      </c>
      <c r="DM71" s="0" t="n">
        <v>3</v>
      </c>
      <c r="DN71" s="0" t="n">
        <v>2</v>
      </c>
      <c r="DO71" s="0" t="n">
        <v>3</v>
      </c>
      <c r="DP71" s="0" t="n">
        <v>3</v>
      </c>
      <c r="DQ71" s="0" t="n">
        <f aca="false">SUM(DD71:DP71)</f>
        <v>40</v>
      </c>
      <c r="DR71" s="0" t="n">
        <v>4</v>
      </c>
      <c r="DS71" s="0" t="n">
        <v>3</v>
      </c>
      <c r="DT71" s="0" t="n">
        <v>3</v>
      </c>
      <c r="DU71" s="0" t="n">
        <v>2</v>
      </c>
      <c r="DV71" s="0" t="n">
        <v>3</v>
      </c>
      <c r="DW71" s="0" t="n">
        <v>3</v>
      </c>
      <c r="DX71" s="0" t="n">
        <v>4</v>
      </c>
      <c r="DY71" s="0" t="n">
        <v>4</v>
      </c>
      <c r="DZ71" s="0" t="n">
        <v>4</v>
      </c>
      <c r="EA71" s="0" t="n">
        <v>4</v>
      </c>
      <c r="EB71" s="0" t="n">
        <v>4</v>
      </c>
      <c r="EC71" s="0" t="n">
        <v>4</v>
      </c>
      <c r="ED71" s="0" t="n">
        <v>4</v>
      </c>
      <c r="EE71" s="0" t="n">
        <v>2</v>
      </c>
      <c r="EF71" s="0" t="n">
        <v>2</v>
      </c>
      <c r="EG71" s="0" t="n">
        <v>2</v>
      </c>
      <c r="EH71" s="0" t="n">
        <v>2</v>
      </c>
      <c r="EI71" s="0" t="n">
        <v>2</v>
      </c>
      <c r="EJ71" s="0" t="n">
        <v>2</v>
      </c>
      <c r="EK71" s="0" t="n">
        <v>2</v>
      </c>
      <c r="EL71" s="0" t="n">
        <v>2</v>
      </c>
      <c r="EM71" s="0" t="n">
        <v>3</v>
      </c>
      <c r="EN71" s="0" t="n">
        <v>2</v>
      </c>
      <c r="EO71" s="0" t="n">
        <v>1</v>
      </c>
      <c r="EP71" s="0" t="n">
        <v>1</v>
      </c>
      <c r="EQ71" s="0" t="n">
        <v>1</v>
      </c>
      <c r="ER71" s="0" t="n">
        <v>1</v>
      </c>
      <c r="ES71" s="0" t="n">
        <v>3</v>
      </c>
      <c r="ET71" s="0" t="n">
        <v>3</v>
      </c>
      <c r="EU71" s="0" t="n">
        <v>0</v>
      </c>
      <c r="EV71" s="0" t="n">
        <v>0</v>
      </c>
      <c r="EW71" s="0" t="n">
        <v>0</v>
      </c>
      <c r="EX71" s="0" t="n">
        <v>3</v>
      </c>
      <c r="EY71" s="0" t="n">
        <f aca="false">SUM(DR71:EX71)</f>
        <v>80</v>
      </c>
      <c r="EZ71" s="0" t="n">
        <v>0</v>
      </c>
      <c r="FA71" s="0" t="n">
        <v>0</v>
      </c>
      <c r="FB71" s="0" t="n">
        <v>2</v>
      </c>
      <c r="FC71" s="0" t="n">
        <v>3</v>
      </c>
      <c r="FD71" s="0" t="n">
        <v>4</v>
      </c>
      <c r="FE71" s="0" t="n">
        <v>0</v>
      </c>
      <c r="FF71" s="0" t="n">
        <f aca="false">SUM(EZ71:FE71)</f>
        <v>9</v>
      </c>
      <c r="FG71" s="0" t="n">
        <f aca="false">(FF71+EY71+DQ71+DC68)</f>
        <v>132</v>
      </c>
      <c r="FH71" s="0" t="n">
        <v>8</v>
      </c>
      <c r="FI71" s="0" t="n">
        <v>0</v>
      </c>
      <c r="FJ71" s="0" t="n">
        <v>3</v>
      </c>
      <c r="FK71" s="0" t="n">
        <v>3</v>
      </c>
      <c r="FL71" s="0" t="n">
        <v>3</v>
      </c>
      <c r="FM71" s="0" t="n">
        <v>2</v>
      </c>
      <c r="FN71" s="0" t="n">
        <v>2</v>
      </c>
      <c r="FO71" s="0" t="n">
        <v>6</v>
      </c>
      <c r="FP71" s="0" t="n">
        <f aca="false">SUM(FI71:FO71)</f>
        <v>19</v>
      </c>
      <c r="FQ71" s="0" t="n">
        <v>2</v>
      </c>
      <c r="FR71" s="0" t="n">
        <f aca="false">IF($G71&lt;=50,$FQ71+0,IF(AND($G71&lt;60,$G71&gt;50),$FQ71+1,IF(AND($G71&lt;70,$G71&gt;60),$FQ71+2,IF(AND($G71&lt;80,$G71&gt;70),$FQ71+3,IF(AND($G71&lt;90,$G71&gt;80),$FQ71+4,IF($G71&gt;=90,$FQ71+5,""))))))</f>
        <v>5</v>
      </c>
      <c r="FS71" s="0" t="n">
        <v>0</v>
      </c>
    </row>
    <row r="72" customFormat="false" ht="15.75" hidden="false" customHeight="false" outlineLevel="0" collapsed="false">
      <c r="A72" s="0" t="n">
        <v>71</v>
      </c>
      <c r="B72" s="0" t="n">
        <v>1</v>
      </c>
      <c r="C72" s="0" t="n">
        <v>1</v>
      </c>
      <c r="D72" s="0" t="n">
        <v>1</v>
      </c>
      <c r="E72" s="2" t="n">
        <v>17947</v>
      </c>
      <c r="F72" s="2" t="n">
        <v>44699</v>
      </c>
      <c r="G72" s="3" t="n">
        <f aca="false">DATEDIF(E72,F72,"M")/12</f>
        <v>73.25</v>
      </c>
      <c r="H72" s="0" t="n">
        <v>59</v>
      </c>
      <c r="I72" s="3" t="n">
        <f aca="false">G72-H72</f>
        <v>14.25</v>
      </c>
      <c r="J72" s="0" t="n">
        <v>0</v>
      </c>
      <c r="K72" s="0" t="n">
        <v>1</v>
      </c>
      <c r="L72" s="0" t="n">
        <v>1</v>
      </c>
      <c r="M72" s="0" t="n">
        <v>0</v>
      </c>
      <c r="N72" s="0" t="n">
        <v>2</v>
      </c>
      <c r="O72" s="0" t="n">
        <v>3</v>
      </c>
      <c r="P72" s="0" t="n">
        <v>2</v>
      </c>
      <c r="Q72" s="0" t="n">
        <v>4</v>
      </c>
      <c r="R72" s="0" t="n">
        <v>3</v>
      </c>
      <c r="S72" s="0" t="n">
        <v>1</v>
      </c>
      <c r="T72" s="0" t="n">
        <v>1</v>
      </c>
      <c r="U72" s="0" t="n">
        <v>0</v>
      </c>
      <c r="V72" s="0" t="n">
        <v>1</v>
      </c>
      <c r="W72" s="0" t="n">
        <v>1</v>
      </c>
      <c r="X72" s="0" t="n">
        <v>3</v>
      </c>
      <c r="Y72" s="0" t="n">
        <v>1</v>
      </c>
      <c r="Z72" s="0" t="n">
        <v>6</v>
      </c>
      <c r="AA72" s="0" t="n">
        <v>1</v>
      </c>
      <c r="AB72" s="0" t="n">
        <v>6</v>
      </c>
      <c r="AC72" s="0" t="n">
        <v>0</v>
      </c>
      <c r="AD72" s="0" t="n">
        <v>6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f aca="false">AJ72*ledd!$B$2+AK72*ledd!$B$3+AL72*ledd!$B$4+AM72*ledd!$B$5+AN72*ledd!$B$6+AO72*ledd!$B$7+AP72*ledd!$B$8+AQ72*ledd!$B$9+AR72*ledd!$B$10+AS72*ledd!$B$11+AT72*ledd!$B$12+AU72*ledd!$B$13+AV72*ledd!$B$14+AW72*ledd!$B$15+AX72*ledd!$B$16</f>
        <v>1375</v>
      </c>
      <c r="AJ72" s="0" t="n">
        <v>1100</v>
      </c>
      <c r="AK72" s="0" t="n">
        <v>100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200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4</v>
      </c>
      <c r="AZ72" s="0" t="n">
        <v>1</v>
      </c>
      <c r="BA72" s="0" t="n">
        <v>3</v>
      </c>
      <c r="BB72" s="0" t="n">
        <v>3</v>
      </c>
      <c r="BC72" s="0" t="n">
        <v>3</v>
      </c>
      <c r="BD72" s="0" t="n">
        <v>2</v>
      </c>
      <c r="BE72" s="0" t="n">
        <v>3</v>
      </c>
      <c r="BF72" s="0" t="n">
        <v>2</v>
      </c>
      <c r="BG72" s="0" t="n">
        <v>3</v>
      </c>
      <c r="BH72" s="0" t="n">
        <v>2</v>
      </c>
      <c r="BI72" s="0" t="n">
        <v>3</v>
      </c>
      <c r="BJ72" s="0" t="n">
        <v>2</v>
      </c>
      <c r="BK72" s="0" t="n">
        <v>2</v>
      </c>
      <c r="BL72" s="0" t="n">
        <v>2</v>
      </c>
      <c r="BM72" s="0" t="n">
        <v>3</v>
      </c>
      <c r="BN72" s="0" t="n">
        <v>2</v>
      </c>
      <c r="BO72" s="0" t="n">
        <v>2</v>
      </c>
      <c r="BP72" s="0" t="n">
        <v>1</v>
      </c>
      <c r="BQ72" s="0" t="n">
        <v>1</v>
      </c>
      <c r="BR72" s="0" t="n">
        <v>1</v>
      </c>
      <c r="BS72" s="0" t="n">
        <v>1</v>
      </c>
      <c r="BT72" s="0" t="n">
        <v>1</v>
      </c>
      <c r="BU72" s="0" t="n">
        <v>2</v>
      </c>
      <c r="BV72" s="0" t="n">
        <v>0</v>
      </c>
      <c r="BW72" s="0" t="n">
        <v>1</v>
      </c>
      <c r="BX72" s="0" t="n">
        <v>1</v>
      </c>
      <c r="BY72" s="0" t="n">
        <v>0</v>
      </c>
      <c r="BZ72" s="0" t="n">
        <v>3</v>
      </c>
      <c r="CA72" s="0" t="n">
        <v>3</v>
      </c>
      <c r="CB72" s="0" t="n">
        <v>1</v>
      </c>
      <c r="CC72" s="0" t="n">
        <v>1</v>
      </c>
      <c r="CD72" s="0" t="n">
        <v>2</v>
      </c>
      <c r="CE72" s="0" t="n">
        <v>2</v>
      </c>
      <c r="CF72" s="0" t="n">
        <v>2</v>
      </c>
      <c r="CG72" s="0" t="n">
        <v>1</v>
      </c>
      <c r="CH72" s="0" t="n">
        <v>1</v>
      </c>
      <c r="CI72" s="0" t="n">
        <v>1</v>
      </c>
      <c r="CJ72" s="0" t="n">
        <v>1</v>
      </c>
      <c r="CK72" s="0" t="n">
        <v>1</v>
      </c>
      <c r="CL72" s="0" t="n">
        <v>1</v>
      </c>
      <c r="CM72" s="0" t="n">
        <f aca="false">SUM(AZ72:CL72)</f>
        <v>67</v>
      </c>
      <c r="CN72" s="0" t="n">
        <v>1</v>
      </c>
      <c r="CO72" s="0" t="n">
        <v>0</v>
      </c>
      <c r="CP72" s="0" t="n">
        <v>1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1</v>
      </c>
      <c r="CX72" s="0" t="n">
        <v>0</v>
      </c>
      <c r="CY72" s="0" t="n">
        <v>4</v>
      </c>
      <c r="CZ72" s="0" t="n">
        <v>0</v>
      </c>
      <c r="DA72" s="0" t="n">
        <v>0</v>
      </c>
      <c r="DB72" s="0" t="n">
        <v>0</v>
      </c>
      <c r="DC72" s="0" t="n">
        <f aca="false">SUM(CN72:CS72,CU72:DA72)</f>
        <v>7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3</v>
      </c>
      <c r="DK72" s="0" t="n">
        <v>3</v>
      </c>
      <c r="DL72" s="0" t="n">
        <v>2</v>
      </c>
      <c r="DM72" s="0" t="n">
        <v>1</v>
      </c>
      <c r="DN72" s="0" t="n">
        <v>0</v>
      </c>
      <c r="DO72" s="0" t="n">
        <v>2</v>
      </c>
      <c r="DP72" s="0" t="n">
        <v>2</v>
      </c>
      <c r="DQ72" s="0" t="n">
        <f aca="false">SUM(DD72:DP72)</f>
        <v>13</v>
      </c>
      <c r="DR72" s="0" t="n">
        <v>0</v>
      </c>
      <c r="DS72" s="0" t="n">
        <v>2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1</v>
      </c>
      <c r="EA72" s="0" t="n">
        <v>0</v>
      </c>
      <c r="EB72" s="0" t="n">
        <v>0</v>
      </c>
      <c r="EC72" s="0" t="n">
        <v>0</v>
      </c>
      <c r="ED72" s="0" t="n">
        <v>1</v>
      </c>
      <c r="EE72" s="0" t="n">
        <v>0</v>
      </c>
      <c r="EF72" s="0" t="n">
        <v>2</v>
      </c>
      <c r="EG72" s="0" t="n">
        <v>0</v>
      </c>
      <c r="EH72" s="0" t="n">
        <v>1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2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f aca="false">SUM(DR72:EX72)</f>
        <v>9</v>
      </c>
      <c r="EZ72" s="0" t="n">
        <v>0</v>
      </c>
      <c r="FA72" s="0" t="n">
        <v>0</v>
      </c>
      <c r="FB72" s="0" t="n">
        <v>2</v>
      </c>
      <c r="FC72" s="0" t="n">
        <v>3</v>
      </c>
      <c r="FD72" s="0" t="n">
        <v>4</v>
      </c>
      <c r="FE72" s="0" t="n">
        <v>0</v>
      </c>
      <c r="FF72" s="0" t="n">
        <f aca="false">SUM(EZ72:FE72)</f>
        <v>9</v>
      </c>
      <c r="FG72" s="0" t="n">
        <f aca="false">(FF72+EY72+DQ72+DC69)</f>
        <v>37</v>
      </c>
      <c r="FH72" s="0" t="n">
        <v>4</v>
      </c>
      <c r="FI72" s="0" t="n">
        <v>4</v>
      </c>
      <c r="FJ72" s="0" t="n">
        <v>3</v>
      </c>
      <c r="FK72" s="0" t="n">
        <v>6</v>
      </c>
      <c r="FL72" s="0" t="n">
        <v>3</v>
      </c>
      <c r="FM72" s="0" t="n">
        <v>2</v>
      </c>
      <c r="FN72" s="0" t="n">
        <v>3</v>
      </c>
      <c r="FO72" s="0" t="n">
        <v>6</v>
      </c>
      <c r="FP72" s="0" t="n">
        <f aca="false">SUM(FI72:FO72)</f>
        <v>27</v>
      </c>
      <c r="FQ72" s="0" t="n">
        <v>0</v>
      </c>
      <c r="FR72" s="0" t="n">
        <f aca="false">IF($G72&lt;=50,$FQ72+0,IF(AND($G72&lt;60,$G72&gt;50),$FQ72+1,IF(AND($G72&lt;70,$G72&gt;60),$FQ72+2,IF(AND($G72&lt;80,$G72&gt;70),$FQ72+3,IF(AND($G72&lt;90,$G72&gt;80),$FQ72+4,IF($G72&gt;=90,$FQ72+5,""))))))</f>
        <v>3</v>
      </c>
      <c r="FS72" s="0" t="n">
        <v>1</v>
      </c>
    </row>
    <row r="73" customFormat="false" ht="15.75" hidden="false" customHeight="false" outlineLevel="0" collapsed="false">
      <c r="A73" s="0" t="n">
        <v>72</v>
      </c>
      <c r="B73" s="0" t="n">
        <v>1</v>
      </c>
      <c r="C73" s="0" t="n">
        <v>1</v>
      </c>
      <c r="D73" s="0" t="n">
        <v>1</v>
      </c>
      <c r="E73" s="2" t="n">
        <v>20495</v>
      </c>
      <c r="F73" s="2" t="n">
        <v>44700</v>
      </c>
      <c r="G73" s="3" t="n">
        <f aca="false">DATEDIF(E73,F73,"M")/12</f>
        <v>66.25</v>
      </c>
      <c r="H73" s="0" t="n">
        <v>50</v>
      </c>
      <c r="I73" s="3" t="n">
        <f aca="false">G73-H73</f>
        <v>16.25</v>
      </c>
      <c r="J73" s="0" t="n">
        <v>1</v>
      </c>
      <c r="K73" s="0" t="n">
        <v>1</v>
      </c>
      <c r="L73" s="0" t="n">
        <v>8</v>
      </c>
      <c r="M73" s="0" t="n">
        <v>0</v>
      </c>
      <c r="N73" s="0" t="n">
        <v>3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2</v>
      </c>
      <c r="Z73" s="0" t="n">
        <v>0</v>
      </c>
      <c r="AA73" s="0" t="n">
        <v>1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f aca="false">AJ73*ledd!$B$2+AK73*ledd!$B$3+AL73*ledd!$B$4+AM73*ledd!$B$5+AN73*ledd!$B$6+AO73*ledd!$B$7+AP73*ledd!$B$8+AQ73*ledd!$B$9+AR73*ledd!$B$10+AS73*ledd!$B$11+AT73*ledd!$B$12+AU73*ledd!$B$13+AV73*ledd!$B$14+AW73*ledd!$B$15+AX73*ledd!$B$16</f>
        <v>764</v>
      </c>
      <c r="AJ73" s="0" t="n">
        <v>500</v>
      </c>
      <c r="AK73" s="0" t="n">
        <v>0</v>
      </c>
      <c r="AL73" s="0" t="n">
        <v>800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4</v>
      </c>
      <c r="AZ73" s="0" t="n">
        <v>3</v>
      </c>
      <c r="BA73" s="0" t="n">
        <v>3</v>
      </c>
      <c r="BB73" s="0" t="n">
        <v>3</v>
      </c>
      <c r="BC73" s="0" t="n">
        <v>4</v>
      </c>
      <c r="BD73" s="0" t="n">
        <v>3</v>
      </c>
      <c r="BE73" s="0" t="n">
        <v>2</v>
      </c>
      <c r="BF73" s="0" t="n">
        <v>2</v>
      </c>
      <c r="BG73" s="0" t="n">
        <v>4</v>
      </c>
      <c r="BH73" s="0" t="n">
        <v>4</v>
      </c>
      <c r="BI73" s="0" t="n">
        <v>3</v>
      </c>
      <c r="BJ73" s="0" t="n">
        <v>4</v>
      </c>
      <c r="BK73" s="0" t="n">
        <v>4</v>
      </c>
      <c r="BL73" s="0" t="n">
        <v>4</v>
      </c>
      <c r="BM73" s="0" t="n">
        <v>4</v>
      </c>
      <c r="BN73" s="0" t="n">
        <v>2</v>
      </c>
      <c r="BO73" s="0" t="n">
        <v>2</v>
      </c>
      <c r="BP73" s="0" t="n">
        <v>1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3</v>
      </c>
      <c r="BV73" s="0" t="n">
        <v>0</v>
      </c>
      <c r="BW73" s="0" t="n">
        <v>0</v>
      </c>
      <c r="BX73" s="0" t="n">
        <v>1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2</v>
      </c>
      <c r="CE73" s="0" t="n">
        <v>2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2</v>
      </c>
      <c r="CK73" s="0" t="n">
        <v>4</v>
      </c>
      <c r="CL73" s="0" t="n">
        <v>0</v>
      </c>
      <c r="CM73" s="0" t="n">
        <f aca="false">SUM(AZ73:CL73)</f>
        <v>66</v>
      </c>
      <c r="CN73" s="0" t="n">
        <v>2</v>
      </c>
      <c r="CO73" s="0" t="n">
        <v>0</v>
      </c>
      <c r="CP73" s="0" t="n">
        <v>2</v>
      </c>
      <c r="CQ73" s="0" t="n">
        <v>0</v>
      </c>
      <c r="CR73" s="0" t="n">
        <v>2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4</v>
      </c>
      <c r="CX73" s="0" t="n">
        <v>3</v>
      </c>
      <c r="CY73" s="0" t="n">
        <v>4</v>
      </c>
      <c r="CZ73" s="0" t="n">
        <v>4</v>
      </c>
      <c r="DA73" s="0" t="n">
        <v>2</v>
      </c>
      <c r="DB73" s="0" t="n">
        <v>0</v>
      </c>
      <c r="DC73" s="0" t="n">
        <f aca="false">SUM(CN73:CS73,CU73:DA73)</f>
        <v>23</v>
      </c>
      <c r="DD73" s="0" t="n">
        <v>1</v>
      </c>
      <c r="DE73" s="0" t="n">
        <v>0</v>
      </c>
      <c r="DF73" s="0" t="n">
        <v>2</v>
      </c>
      <c r="DG73" s="0" t="n">
        <v>2</v>
      </c>
      <c r="DH73" s="0" t="n">
        <v>3</v>
      </c>
      <c r="DI73" s="0" t="n">
        <v>3</v>
      </c>
      <c r="DJ73" s="0" t="n">
        <v>3</v>
      </c>
      <c r="DK73" s="0" t="n">
        <v>3</v>
      </c>
      <c r="DL73" s="0" t="n">
        <v>3</v>
      </c>
      <c r="DM73" s="0" t="n">
        <v>3</v>
      </c>
      <c r="DN73" s="0" t="n">
        <v>4</v>
      </c>
      <c r="DO73" s="0" t="n">
        <v>4</v>
      </c>
      <c r="DP73" s="0" t="n">
        <v>2</v>
      </c>
      <c r="DQ73" s="0" t="n">
        <f aca="false">SUM(DD73:DP73)</f>
        <v>33</v>
      </c>
      <c r="DR73" s="0" t="n">
        <v>2</v>
      </c>
      <c r="DS73" s="0" t="n">
        <v>2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2</v>
      </c>
      <c r="DZ73" s="0" t="n">
        <v>2</v>
      </c>
      <c r="EA73" s="0" t="n">
        <v>2</v>
      </c>
      <c r="EB73" s="0" t="n">
        <v>1</v>
      </c>
      <c r="EC73" s="0" t="n">
        <v>3</v>
      </c>
      <c r="ED73" s="0" t="n">
        <v>3</v>
      </c>
      <c r="EE73" s="0" t="n">
        <v>4</v>
      </c>
      <c r="EF73" s="0" t="n">
        <v>4</v>
      </c>
      <c r="EG73" s="0" t="n">
        <v>1</v>
      </c>
      <c r="EH73" s="0" t="n">
        <v>3</v>
      </c>
      <c r="EI73" s="0" t="n">
        <v>3</v>
      </c>
      <c r="EJ73" s="0" t="n">
        <v>3</v>
      </c>
      <c r="EK73" s="0" t="n">
        <v>2</v>
      </c>
      <c r="EL73" s="0" t="n">
        <v>3</v>
      </c>
      <c r="EM73" s="0" t="n">
        <v>2</v>
      </c>
      <c r="EN73" s="0" t="n">
        <v>2</v>
      </c>
      <c r="EO73" s="0" t="n">
        <v>2</v>
      </c>
      <c r="EP73" s="0" t="n">
        <v>0</v>
      </c>
      <c r="EQ73" s="0" t="n">
        <v>2</v>
      </c>
      <c r="ER73" s="0" t="n">
        <v>0</v>
      </c>
      <c r="ES73" s="0" t="n">
        <v>2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2</v>
      </c>
      <c r="EY73" s="0" t="n">
        <f aca="false">SUM(DR73:EX73)</f>
        <v>52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f aca="false">SUM(EZ73:FE73)</f>
        <v>0</v>
      </c>
      <c r="FG73" s="0" t="n">
        <f aca="false">(FF73+EY73+DQ73+DC70)</f>
        <v>103</v>
      </c>
      <c r="FH73" s="0" t="n">
        <v>8</v>
      </c>
      <c r="FI73" s="0" t="n">
        <v>4</v>
      </c>
      <c r="FJ73" s="0" t="n">
        <v>2</v>
      </c>
      <c r="FK73" s="0" t="n">
        <v>5</v>
      </c>
      <c r="FL73" s="0" t="n">
        <v>2</v>
      </c>
      <c r="FM73" s="0" t="n">
        <v>1</v>
      </c>
      <c r="FN73" s="0" t="n">
        <v>2</v>
      </c>
      <c r="FO73" s="0" t="n">
        <v>6</v>
      </c>
      <c r="FP73" s="0" t="n">
        <f aca="false">SUM(FI73:FO73)</f>
        <v>22</v>
      </c>
      <c r="FQ73" s="0" t="n">
        <v>2</v>
      </c>
      <c r="FR73" s="0" t="n">
        <f aca="false">IF($G73&lt;=50,$FQ73+0,IF(AND($G73&lt;60,$G73&gt;50),$FQ73+1,IF(AND($G73&lt;70,$G73&gt;60),$FQ73+2,IF(AND($G73&lt;80,$G73&gt;70),$FQ73+3,IF(AND($G73&lt;90,$G73&gt;80),$FQ73+4,IF($G73&gt;=90,$FQ73+5,""))))))</f>
        <v>4</v>
      </c>
      <c r="FS73" s="0" t="n">
        <v>0</v>
      </c>
    </row>
    <row r="74" customFormat="false" ht="15.75" hidden="false" customHeight="false" outlineLevel="0" collapsed="false">
      <c r="A74" s="0" t="n">
        <v>73</v>
      </c>
      <c r="B74" s="0" t="n">
        <v>1</v>
      </c>
      <c r="C74" s="0" t="n">
        <v>1</v>
      </c>
      <c r="D74" s="0" t="n">
        <v>1</v>
      </c>
      <c r="E74" s="2" t="n">
        <v>22752</v>
      </c>
      <c r="F74" s="2" t="n">
        <v>44711</v>
      </c>
      <c r="G74" s="3" t="n">
        <f aca="false">DATEDIF(E74,F74,"M")/12</f>
        <v>60.0833333333333</v>
      </c>
      <c r="H74" s="0" t="n">
        <v>42</v>
      </c>
      <c r="I74" s="3" t="n">
        <f aca="false">G74-H74</f>
        <v>18.0833333333333</v>
      </c>
      <c r="J74" s="0" t="n">
        <v>11</v>
      </c>
      <c r="K74" s="0" t="n">
        <v>1</v>
      </c>
      <c r="L74" s="0" t="n">
        <v>8</v>
      </c>
      <c r="M74" s="0" t="n">
        <v>0</v>
      </c>
      <c r="N74" s="0" t="n">
        <v>2</v>
      </c>
      <c r="O74" s="0" t="n">
        <v>0</v>
      </c>
      <c r="P74" s="0" t="n">
        <v>1</v>
      </c>
      <c r="Q74" s="0" t="n">
        <v>4</v>
      </c>
      <c r="R74" s="0" t="n">
        <v>3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1</v>
      </c>
      <c r="X74" s="0" t="n">
        <v>0</v>
      </c>
      <c r="Y74" s="0" t="n">
        <v>0</v>
      </c>
      <c r="AA74" s="0" t="n">
        <v>0</v>
      </c>
      <c r="AC74" s="0" t="n">
        <v>0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f aca="false">AJ74*ledd!$B$2+AK74*ledd!$B$3+AL74*ledd!$B$4+AM74*ledd!$B$5+AN74*ledd!$B$6+AO74*ledd!$B$7+AP74*ledd!$B$8+AQ74*ledd!$B$9+AR74*ledd!$B$10+AS74*ledd!$B$11+AT74*ledd!$B$12+AU74*ledd!$B$13+AV74*ledd!$B$14+AW74*ledd!$B$15+AX74*ledd!$B$16</f>
        <v>925</v>
      </c>
      <c r="AJ74" s="0" t="n">
        <v>250</v>
      </c>
      <c r="AK74" s="0" t="n">
        <v>0</v>
      </c>
      <c r="AL74" s="0" t="n">
        <v>500</v>
      </c>
      <c r="AM74" s="0" t="n">
        <v>0</v>
      </c>
      <c r="AN74" s="0" t="n">
        <v>2.1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300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2</v>
      </c>
      <c r="AZ74" s="0" t="n">
        <v>3</v>
      </c>
      <c r="BA74" s="0" t="n">
        <v>2</v>
      </c>
      <c r="BB74" s="0" t="n">
        <v>4</v>
      </c>
      <c r="BC74" s="0" t="n">
        <v>4</v>
      </c>
      <c r="BD74" s="0" t="n">
        <v>2</v>
      </c>
      <c r="BE74" s="0" t="n">
        <v>2</v>
      </c>
      <c r="BF74" s="0" t="n">
        <v>2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3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2</v>
      </c>
      <c r="CD74" s="0" t="n">
        <v>0</v>
      </c>
      <c r="CE74" s="0" t="n">
        <v>2</v>
      </c>
      <c r="CF74" s="0" t="n">
        <v>2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3</v>
      </c>
      <c r="CL74" s="0" t="n">
        <v>3</v>
      </c>
      <c r="CM74" s="0" t="n">
        <f aca="false">SUM(AZ74:CL74)</f>
        <v>34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3</v>
      </c>
      <c r="CV74" s="0" t="n">
        <v>2</v>
      </c>
      <c r="CW74" s="0" t="n">
        <v>4</v>
      </c>
      <c r="CX74" s="0" t="n">
        <v>2</v>
      </c>
      <c r="CY74" s="0" t="n">
        <v>3</v>
      </c>
      <c r="CZ74" s="0" t="n">
        <v>0</v>
      </c>
      <c r="DA74" s="0" t="n">
        <v>0</v>
      </c>
      <c r="DB74" s="0" t="n">
        <v>0</v>
      </c>
      <c r="DC74" s="0" t="n">
        <f aca="false">SUM(CN74:CS74,CU74:DA74)</f>
        <v>15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3</v>
      </c>
      <c r="DL74" s="0" t="n">
        <v>2</v>
      </c>
      <c r="DM74" s="0" t="n">
        <v>1</v>
      </c>
      <c r="DN74" s="0" t="n">
        <v>2</v>
      </c>
      <c r="DO74" s="0" t="n">
        <v>3</v>
      </c>
      <c r="DP74" s="0" t="n">
        <v>0</v>
      </c>
      <c r="DQ74" s="0" t="n">
        <f aca="false">SUM(DD74:DP74)</f>
        <v>11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1</v>
      </c>
      <c r="EC74" s="0" t="n">
        <v>2</v>
      </c>
      <c r="ED74" s="0" t="n">
        <v>1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2</v>
      </c>
      <c r="EK74" s="0" t="n">
        <v>1</v>
      </c>
      <c r="EL74" s="0" t="n">
        <v>0</v>
      </c>
      <c r="EM74" s="0" t="n">
        <v>2</v>
      </c>
      <c r="EN74" s="0" t="n">
        <v>1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1</v>
      </c>
      <c r="EY74" s="0" t="n">
        <f aca="false">SUM(DR74:EX74)</f>
        <v>11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f aca="false">SUM(EZ74:FE74)</f>
        <v>0</v>
      </c>
      <c r="FG74" s="0" t="n">
        <f aca="false">(FF74+EY74+DQ74+DC71)</f>
        <v>35</v>
      </c>
      <c r="FH74" s="0" t="n">
        <v>5</v>
      </c>
      <c r="FI74" s="0" t="n">
        <v>5</v>
      </c>
      <c r="FJ74" s="0" t="n">
        <v>3</v>
      </c>
      <c r="FK74" s="0" t="n">
        <v>6</v>
      </c>
      <c r="FL74" s="0" t="n">
        <v>3</v>
      </c>
      <c r="FM74" s="0" t="n">
        <v>2</v>
      </c>
      <c r="FN74" s="0" t="n">
        <v>3</v>
      </c>
      <c r="FO74" s="0" t="n">
        <v>6</v>
      </c>
      <c r="FP74" s="0" t="n">
        <f aca="false">SUM(FI74:FO74)</f>
        <v>28</v>
      </c>
      <c r="FQ74" s="0" t="n">
        <v>1</v>
      </c>
      <c r="FR74" s="0" t="n">
        <f aca="false">IF($G74&lt;=50,$FQ74+0,IF(AND($G74&lt;60,$G74&gt;50),$FQ74+1,IF(AND($G74&lt;70,$G74&gt;60),$FQ74+2,IF(AND($G74&lt;80,$G74&gt;70),$FQ74+3,IF(AND($G74&lt;90,$G74&gt;80),$FQ74+4,IF($G74&gt;=90,$FQ74+5,""))))))</f>
        <v>3</v>
      </c>
      <c r="FS74" s="0" t="n">
        <v>1</v>
      </c>
    </row>
    <row r="75" customFormat="false" ht="15.75" hidden="false" customHeight="false" outlineLevel="0" collapsed="false">
      <c r="A75" s="0" t="n">
        <v>74</v>
      </c>
      <c r="B75" s="0" t="n">
        <v>1</v>
      </c>
      <c r="C75" s="0" t="n">
        <v>1</v>
      </c>
      <c r="D75" s="0" t="n">
        <v>1</v>
      </c>
      <c r="E75" s="2" t="n">
        <v>21982</v>
      </c>
      <c r="F75" s="2" t="n">
        <v>44712</v>
      </c>
      <c r="G75" s="3" t="n">
        <f aca="false">DATEDIF(E75,F75,"M")/12</f>
        <v>62.1666666666667</v>
      </c>
      <c r="H75" s="0" t="n">
        <v>50</v>
      </c>
      <c r="I75" s="3" t="n">
        <f aca="false">G75-H75</f>
        <v>12.1666666666667</v>
      </c>
      <c r="J75" s="0" t="n">
        <v>0</v>
      </c>
      <c r="K75" s="0" t="n">
        <v>1</v>
      </c>
      <c r="L75" s="0" t="n">
        <v>0</v>
      </c>
      <c r="M75" s="0" t="n">
        <v>0</v>
      </c>
      <c r="N75" s="0" t="n">
        <v>3</v>
      </c>
      <c r="O75" s="0" t="n">
        <v>0</v>
      </c>
      <c r="P75" s="0" t="n">
        <v>3</v>
      </c>
      <c r="Q75" s="0" t="n">
        <v>4</v>
      </c>
      <c r="R75" s="0" t="n">
        <v>3</v>
      </c>
      <c r="S75" s="0" t="n">
        <v>1</v>
      </c>
      <c r="T75" s="0" t="n">
        <v>0</v>
      </c>
      <c r="U75" s="0" t="n">
        <v>0</v>
      </c>
      <c r="V75" s="0" t="n">
        <v>1</v>
      </c>
      <c r="W75" s="0" t="n">
        <v>1</v>
      </c>
      <c r="X75" s="0" t="n">
        <v>2</v>
      </c>
      <c r="Y75" s="0" t="n">
        <v>2</v>
      </c>
      <c r="Z75" s="0" t="n">
        <v>6</v>
      </c>
      <c r="AA75" s="0" t="n">
        <v>2</v>
      </c>
      <c r="AB75" s="0" t="n">
        <v>6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f aca="false">AJ75*ledd!$B$2+AK75*ledd!$B$3+AL75*ledd!$B$4+AM75*ledd!$B$5+AN75*ledd!$B$6+AO75*ledd!$B$7+AP75*ledd!$B$8+AQ75*ledd!$B$9+AR75*ledd!$B$10+AS75*ledd!$B$11+AT75*ledd!$B$12+AU75*ledd!$B$13+AV75*ledd!$B$14+AW75*ledd!$B$15+AX75*ledd!$B$16</f>
        <v>280</v>
      </c>
      <c r="AJ75" s="0" t="n">
        <v>200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4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1.5</v>
      </c>
      <c r="AZ75" s="0" t="n">
        <v>1</v>
      </c>
      <c r="BA75" s="0" t="n">
        <v>1</v>
      </c>
      <c r="BB75" s="0" t="n">
        <v>0</v>
      </c>
      <c r="BC75" s="0" t="n">
        <v>0</v>
      </c>
      <c r="BD75" s="0" t="n">
        <v>0</v>
      </c>
      <c r="BE75" s="0" t="n">
        <v>1</v>
      </c>
      <c r="BF75" s="0" t="n">
        <v>3</v>
      </c>
      <c r="BG75" s="0" t="n">
        <v>0</v>
      </c>
      <c r="BH75" s="0" t="n">
        <v>1</v>
      </c>
      <c r="BI75" s="0" t="n">
        <v>2</v>
      </c>
      <c r="BJ75" s="0" t="n">
        <v>0</v>
      </c>
      <c r="BK75" s="0" t="n">
        <v>0</v>
      </c>
      <c r="BL75" s="0" t="n">
        <v>1</v>
      </c>
      <c r="BM75" s="0" t="n">
        <v>3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1</v>
      </c>
      <c r="BV75" s="0" t="n">
        <v>2</v>
      </c>
      <c r="BW75" s="0" t="n">
        <v>0</v>
      </c>
      <c r="BX75" s="0" t="n">
        <v>1</v>
      </c>
      <c r="BY75" s="0" t="n">
        <v>3</v>
      </c>
      <c r="BZ75" s="0" t="n">
        <v>2</v>
      </c>
      <c r="CA75" s="0" t="n">
        <v>2</v>
      </c>
      <c r="CB75" s="0" t="n">
        <v>1</v>
      </c>
      <c r="CC75" s="0" t="n">
        <v>0</v>
      </c>
      <c r="CD75" s="0" t="n">
        <v>3</v>
      </c>
      <c r="CE75" s="0" t="n">
        <v>3</v>
      </c>
      <c r="CF75" s="0" t="n">
        <v>0</v>
      </c>
      <c r="CG75" s="0" t="n">
        <v>4</v>
      </c>
      <c r="CH75" s="0" t="n">
        <v>3</v>
      </c>
      <c r="CI75" s="0" t="n">
        <v>1</v>
      </c>
      <c r="CJ75" s="0" t="n">
        <v>0</v>
      </c>
      <c r="CK75" s="0" t="n">
        <v>0</v>
      </c>
      <c r="CL75" s="0" t="n">
        <v>0</v>
      </c>
      <c r="CM75" s="0" t="n">
        <f aca="false">SUM(AZ75:CL75)</f>
        <v>50</v>
      </c>
      <c r="CN75" s="0" t="n">
        <v>1</v>
      </c>
      <c r="CO75" s="0" t="n">
        <v>0</v>
      </c>
      <c r="CP75" s="0" t="n">
        <v>1</v>
      </c>
      <c r="CQ75" s="0" t="n">
        <v>1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f aca="false">SUM(CN75:CS75,CU75:DA75)</f>
        <v>4</v>
      </c>
      <c r="DD75" s="0" t="n">
        <v>3</v>
      </c>
      <c r="DE75" s="0" t="n">
        <v>1</v>
      </c>
      <c r="DF75" s="0" t="n">
        <v>2</v>
      </c>
      <c r="DG75" s="0" t="n">
        <v>1</v>
      </c>
      <c r="DH75" s="0" t="n">
        <v>1</v>
      </c>
      <c r="DI75" s="0" t="n">
        <v>1</v>
      </c>
      <c r="DJ75" s="0" t="n">
        <v>4</v>
      </c>
      <c r="DK75" s="0" t="n">
        <v>1</v>
      </c>
      <c r="DL75" s="0" t="n">
        <v>1</v>
      </c>
      <c r="DM75" s="0" t="n">
        <v>1</v>
      </c>
      <c r="DN75" s="0" t="n">
        <v>0</v>
      </c>
      <c r="DO75" s="0" t="n">
        <v>1</v>
      </c>
      <c r="DP75" s="0" t="n">
        <v>0</v>
      </c>
      <c r="DQ75" s="0" t="n">
        <f aca="false">SUM(DD75:DP75)</f>
        <v>17</v>
      </c>
      <c r="DR75" s="0" t="n">
        <v>3</v>
      </c>
      <c r="DS75" s="0" t="n">
        <v>1</v>
      </c>
      <c r="DT75" s="0" t="n">
        <v>0</v>
      </c>
      <c r="DU75" s="0" t="n">
        <v>1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1</v>
      </c>
      <c r="EK75" s="0" t="n">
        <v>0</v>
      </c>
      <c r="EL75" s="0" t="n">
        <v>0</v>
      </c>
      <c r="EM75" s="0" t="n">
        <v>1</v>
      </c>
      <c r="EN75" s="0" t="n">
        <v>1</v>
      </c>
      <c r="EO75" s="0" t="n">
        <v>1</v>
      </c>
      <c r="EP75" s="0" t="n">
        <v>0</v>
      </c>
      <c r="EQ75" s="0" t="n">
        <v>1</v>
      </c>
      <c r="ER75" s="0" t="n">
        <v>0</v>
      </c>
      <c r="ES75" s="0" t="n">
        <v>4</v>
      </c>
      <c r="ET75" s="0" t="n">
        <v>0</v>
      </c>
      <c r="EU75" s="0" t="n">
        <v>3</v>
      </c>
      <c r="EV75" s="0" t="n">
        <v>4</v>
      </c>
      <c r="EW75" s="0" t="n">
        <v>0</v>
      </c>
      <c r="EX75" s="0" t="n">
        <v>0</v>
      </c>
      <c r="EY75" s="0" t="n">
        <f aca="false">SUM(DR75:EX75)</f>
        <v>21</v>
      </c>
      <c r="EZ75" s="0" t="n">
        <v>1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f aca="false">SUM(EZ75:FE75)</f>
        <v>1</v>
      </c>
      <c r="FG75" s="0" t="n">
        <f aca="false">(FF75+EY75+DQ75+DC72)</f>
        <v>46</v>
      </c>
      <c r="FH75" s="0" t="n">
        <v>15</v>
      </c>
      <c r="FI75" s="0" t="n">
        <v>5</v>
      </c>
      <c r="FJ75" s="0" t="n">
        <v>3</v>
      </c>
      <c r="FK75" s="0" t="n">
        <v>6</v>
      </c>
      <c r="FL75" s="0" t="n">
        <v>3</v>
      </c>
      <c r="FM75" s="0" t="n">
        <v>2</v>
      </c>
      <c r="FN75" s="0" t="n">
        <v>3</v>
      </c>
      <c r="FO75" s="0" t="n">
        <v>6</v>
      </c>
      <c r="FP75" s="0" t="n">
        <f aca="false">SUM(FI75:FO75)</f>
        <v>28</v>
      </c>
      <c r="FQ75" s="0" t="n">
        <v>0</v>
      </c>
      <c r="FR75" s="0" t="n">
        <f aca="false">IF($G75&lt;=50,$FQ75+0,IF(AND($G75&lt;60,$G75&gt;50),$FQ75+1,IF(AND($G75&lt;70,$G75&gt;60),$FQ75+2,IF(AND($G75&lt;80,$G75&gt;70),$FQ75+3,IF(AND($G75&lt;90,$G75&gt;80),$FQ75+4,IF($G75&gt;=90,$FQ75+5,""))))))</f>
        <v>2</v>
      </c>
      <c r="FS75" s="0" t="n">
        <v>1</v>
      </c>
    </row>
    <row r="76" customFormat="false" ht="15.75" hidden="false" customHeight="false" outlineLevel="0" collapsed="false">
      <c r="A76" s="0" t="n">
        <v>75</v>
      </c>
      <c r="B76" s="0" t="n">
        <v>1</v>
      </c>
      <c r="C76" s="0" t="n">
        <v>1</v>
      </c>
      <c r="D76" s="0" t="n">
        <v>1</v>
      </c>
      <c r="E76" s="2" t="n">
        <v>18273</v>
      </c>
      <c r="F76" s="2" t="n">
        <v>44713</v>
      </c>
      <c r="G76" s="3" t="n">
        <f aca="false">DATEDIF(E76,F76,"M")/12</f>
        <v>72.3333333333333</v>
      </c>
      <c r="H76" s="0" t="n">
        <v>72</v>
      </c>
      <c r="I76" s="3" t="n">
        <f aca="false">G76-H76</f>
        <v>0.333333333333329</v>
      </c>
      <c r="J76" s="0" t="n">
        <v>0</v>
      </c>
      <c r="K76" s="0" t="n">
        <v>1</v>
      </c>
      <c r="L76" s="0" t="n">
        <v>8</v>
      </c>
      <c r="M76" s="0" t="n">
        <v>0</v>
      </c>
      <c r="N76" s="0" t="n">
        <v>2</v>
      </c>
      <c r="O76" s="0" t="n">
        <v>0</v>
      </c>
      <c r="P76" s="0" t="n">
        <v>1</v>
      </c>
      <c r="Q76" s="0" t="n">
        <v>4</v>
      </c>
      <c r="R76" s="0" t="n">
        <v>3</v>
      </c>
      <c r="S76" s="0" t="n">
        <v>1</v>
      </c>
      <c r="T76" s="0" t="n">
        <v>1</v>
      </c>
      <c r="U76" s="0" t="n">
        <v>0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6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AJ76*ledd!$B$2+AK76*ledd!$B$3+AL76*ledd!$B$4+AM76*ledd!$B$5+AN76*ledd!$B$6+AO76*ledd!$B$7+AP76*ledd!$B$8+AQ76*ledd!$B$9+AR76*ledd!$B$10+AS76*ledd!$B$11+AT76*ledd!$B$12+AU76*ledd!$B$13+AV76*ledd!$B$14+AW76*ledd!$B$15+AX76*ledd!$B$16</f>
        <v>125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0.25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1</v>
      </c>
      <c r="AZ76" s="0" t="n">
        <v>2</v>
      </c>
      <c r="BA76" s="0" t="n">
        <v>2</v>
      </c>
      <c r="BB76" s="0" t="n">
        <v>3</v>
      </c>
      <c r="BC76" s="0" t="n">
        <v>3</v>
      </c>
      <c r="BD76" s="0" t="n">
        <v>3</v>
      </c>
      <c r="BE76" s="0" t="n">
        <v>3</v>
      </c>
      <c r="BF76" s="0" t="n">
        <v>2</v>
      </c>
      <c r="BG76" s="0" t="n">
        <v>3</v>
      </c>
      <c r="BH76" s="0" t="n">
        <v>1</v>
      </c>
      <c r="BI76" s="0" t="n">
        <v>1</v>
      </c>
      <c r="BJ76" s="0" t="n">
        <v>1</v>
      </c>
      <c r="BK76" s="0" t="n">
        <v>0</v>
      </c>
      <c r="BL76" s="0" t="n">
        <v>1</v>
      </c>
      <c r="BM76" s="0" t="n">
        <v>4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1</v>
      </c>
      <c r="BT76" s="0" t="n">
        <v>1</v>
      </c>
      <c r="BU76" s="0" t="n">
        <v>2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1</v>
      </c>
      <c r="CD76" s="0" t="n">
        <v>2</v>
      </c>
      <c r="CE76" s="0" t="n">
        <v>0</v>
      </c>
      <c r="CF76" s="0" t="n">
        <v>0</v>
      </c>
      <c r="CG76" s="0" t="n">
        <v>3</v>
      </c>
      <c r="CH76" s="0" t="n">
        <v>2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f aca="false">SUM(AZ76:CL76)</f>
        <v>41</v>
      </c>
      <c r="CN76" s="0" t="n">
        <v>0</v>
      </c>
      <c r="CO76" s="0" t="n">
        <v>0</v>
      </c>
      <c r="CP76" s="0" t="n">
        <v>1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2</v>
      </c>
      <c r="CW76" s="0" t="n">
        <v>0</v>
      </c>
      <c r="CX76" s="0" t="n">
        <v>0</v>
      </c>
      <c r="CY76" s="0" t="n">
        <v>2</v>
      </c>
      <c r="CZ76" s="0" t="n">
        <v>0</v>
      </c>
      <c r="DA76" s="0" t="n">
        <v>0</v>
      </c>
      <c r="DB76" s="0" t="n">
        <v>0</v>
      </c>
      <c r="DC76" s="0" t="n">
        <f aca="false">SUM(CN76:CS76,CU76:DA76)</f>
        <v>5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3</v>
      </c>
      <c r="DK76" s="0" t="n">
        <v>0</v>
      </c>
      <c r="DL76" s="0" t="n">
        <v>0</v>
      </c>
      <c r="DM76" s="0" t="n">
        <v>0</v>
      </c>
      <c r="DN76" s="0" t="n">
        <v>2</v>
      </c>
      <c r="DO76" s="0" t="n">
        <v>2</v>
      </c>
      <c r="DP76" s="0" t="n">
        <v>3</v>
      </c>
      <c r="DQ76" s="0" t="n">
        <f aca="false">SUM(DD76:DP76)</f>
        <v>10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2</v>
      </c>
      <c r="EK76" s="0" t="n">
        <v>3</v>
      </c>
      <c r="EL76" s="0" t="n">
        <v>4</v>
      </c>
      <c r="EM76" s="0" t="n">
        <v>1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f aca="false">SUM(DR76:EX76)</f>
        <v>10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f aca="false">SUM(EZ76:FE76)</f>
        <v>0</v>
      </c>
      <c r="FG76" s="0" t="n">
        <f aca="false">(FF76+EY76+DQ76+DC73)</f>
        <v>43</v>
      </c>
      <c r="FH76" s="0" t="n">
        <v>8</v>
      </c>
      <c r="FI76" s="0" t="n">
        <v>2</v>
      </c>
      <c r="FJ76" s="0" t="n">
        <v>3</v>
      </c>
      <c r="FK76" s="0" t="n">
        <v>5</v>
      </c>
      <c r="FL76" s="0" t="n">
        <v>3</v>
      </c>
      <c r="FM76" s="0" t="n">
        <v>2</v>
      </c>
      <c r="FN76" s="0" t="n">
        <v>3</v>
      </c>
      <c r="FO76" s="0" t="n">
        <v>5</v>
      </c>
      <c r="FP76" s="0" t="n">
        <f aca="false">SUM(FI76:FO76)</f>
        <v>23</v>
      </c>
      <c r="FQ76" s="0" t="n">
        <v>0</v>
      </c>
      <c r="FR76" s="0" t="n">
        <f aca="false">IF($G76&lt;=50,$FQ76+0,IF(AND($G76&lt;60,$G76&gt;50),$FQ76+1,IF(AND($G76&lt;70,$G76&gt;60),$FQ76+2,IF(AND($G76&lt;80,$G76&gt;70),$FQ76+3,IF(AND($G76&lt;90,$G76&gt;80),$FQ76+4,IF($G76&gt;=90,$FQ76+5,""))))))</f>
        <v>3</v>
      </c>
      <c r="FS76" s="0" t="n">
        <v>0</v>
      </c>
    </row>
    <row r="77" customFormat="false" ht="15.75" hidden="false" customHeight="false" outlineLevel="0" collapsed="false">
      <c r="A77" s="0" t="n">
        <v>76</v>
      </c>
      <c r="B77" s="0" t="n">
        <v>1</v>
      </c>
      <c r="C77" s="0" t="n">
        <v>1</v>
      </c>
      <c r="D77" s="0" t="n">
        <v>0</v>
      </c>
      <c r="E77" s="2" t="n">
        <v>21161</v>
      </c>
      <c r="F77" s="2" t="n">
        <v>44714</v>
      </c>
      <c r="G77" s="3" t="n">
        <f aca="false">DATEDIF(E77,F77,"M")/12</f>
        <v>64.4166666666667</v>
      </c>
      <c r="H77" s="0" t="n">
        <v>55</v>
      </c>
      <c r="I77" s="3" t="n">
        <f aca="false">G77-H77</f>
        <v>9.41666666666667</v>
      </c>
      <c r="J77" s="0" t="n">
        <v>0</v>
      </c>
      <c r="K77" s="0" t="n">
        <v>1</v>
      </c>
      <c r="L77" s="0" t="n">
        <v>1</v>
      </c>
      <c r="M77" s="0" t="n">
        <v>0</v>
      </c>
      <c r="N77" s="0" t="n">
        <v>2</v>
      </c>
      <c r="O77" s="0" t="n">
        <v>1</v>
      </c>
      <c r="P77" s="0" t="n">
        <v>3</v>
      </c>
      <c r="Q77" s="0" t="n">
        <v>2</v>
      </c>
      <c r="R77" s="0" t="n">
        <v>1</v>
      </c>
      <c r="S77" s="0" t="n">
        <v>0</v>
      </c>
      <c r="T77" s="0" t="n">
        <v>0</v>
      </c>
      <c r="U77" s="0" t="n">
        <v>0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f aca="false">AJ77*ledd!$B$2+AK77*ledd!$B$3+AL77*ledd!$B$4+AM77*ledd!$B$5+AN77*ledd!$B$6+AO77*ledd!$B$7+AP77*ledd!$B$8+AQ77*ledd!$B$9+AR77*ledd!$B$10+AS77*ledd!$B$11+AT77*ledd!$B$12+AU77*ledd!$B$13+AV77*ledd!$B$14+AW77*ledd!$B$15+AX77*ledd!$B$16</f>
        <v>1086.5</v>
      </c>
      <c r="AJ77" s="0" t="n">
        <v>600</v>
      </c>
      <c r="AK77" s="0" t="n">
        <v>200</v>
      </c>
      <c r="AL77" s="0" t="n">
        <v>0</v>
      </c>
      <c r="AM77" s="0" t="n">
        <v>0</v>
      </c>
      <c r="AN77" s="0" t="n">
        <v>0</v>
      </c>
      <c r="AO77" s="0" t="n">
        <v>16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50</v>
      </c>
      <c r="AY77" s="0" t="n">
        <v>5</v>
      </c>
      <c r="AZ77" s="0" t="n">
        <v>3</v>
      </c>
      <c r="BA77" s="0" t="n">
        <v>4</v>
      </c>
      <c r="BB77" s="0" t="n">
        <v>4</v>
      </c>
      <c r="BC77" s="0" t="n">
        <v>4</v>
      </c>
      <c r="BD77" s="0" t="n">
        <v>3</v>
      </c>
      <c r="BE77" s="0" t="n">
        <v>2</v>
      </c>
      <c r="BF77" s="0" t="n">
        <v>2</v>
      </c>
      <c r="BG77" s="0" t="n">
        <v>4</v>
      </c>
      <c r="BH77" s="0" t="n">
        <v>2</v>
      </c>
      <c r="BI77" s="0" t="n">
        <v>3</v>
      </c>
      <c r="BJ77" s="0" t="n">
        <v>2</v>
      </c>
      <c r="BK77" s="0" t="n">
        <v>3</v>
      </c>
      <c r="BL77" s="0" t="n">
        <v>3</v>
      </c>
      <c r="BM77" s="0" t="n">
        <v>4</v>
      </c>
      <c r="BN77" s="0" t="n">
        <v>3</v>
      </c>
      <c r="BO77" s="0" t="n">
        <v>2</v>
      </c>
      <c r="BP77" s="0" t="n">
        <v>1</v>
      </c>
      <c r="BQ77" s="0" t="n">
        <v>0</v>
      </c>
      <c r="BR77" s="0" t="n">
        <v>3</v>
      </c>
      <c r="BS77" s="0" t="n">
        <v>1</v>
      </c>
      <c r="BT77" s="0" t="n">
        <v>1</v>
      </c>
      <c r="BU77" s="0" t="n">
        <v>1</v>
      </c>
      <c r="BV77" s="0" t="n">
        <v>0</v>
      </c>
      <c r="BW77" s="0" t="n">
        <v>2</v>
      </c>
      <c r="BX77" s="0" t="n">
        <v>2</v>
      </c>
      <c r="BY77" s="0" t="n">
        <v>0</v>
      </c>
      <c r="BZ77" s="0" t="n">
        <v>0</v>
      </c>
      <c r="CA77" s="0" t="n">
        <v>1</v>
      </c>
      <c r="CB77" s="0" t="n">
        <v>0</v>
      </c>
      <c r="CC77" s="0" t="n">
        <v>0</v>
      </c>
      <c r="CD77" s="0" t="n">
        <v>1</v>
      </c>
      <c r="CE77" s="0" t="n">
        <v>1</v>
      </c>
      <c r="CF77" s="0" t="n">
        <v>0</v>
      </c>
      <c r="CG77" s="0" t="n">
        <v>3</v>
      </c>
      <c r="CH77" s="0" t="n">
        <v>3</v>
      </c>
      <c r="CI77" s="0" t="n">
        <v>2</v>
      </c>
      <c r="CJ77" s="0" t="n">
        <v>3</v>
      </c>
      <c r="CK77" s="0" t="n">
        <v>3</v>
      </c>
      <c r="CL77" s="0" t="n">
        <v>0</v>
      </c>
      <c r="CM77" s="0" t="n">
        <f aca="false">SUM(AZ77:CL77)</f>
        <v>76</v>
      </c>
      <c r="CN77" s="0" t="n">
        <v>0</v>
      </c>
      <c r="CO77" s="0" t="n">
        <v>0</v>
      </c>
      <c r="CP77" s="0" t="n">
        <v>1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2</v>
      </c>
      <c r="CX77" s="0" t="n">
        <v>4</v>
      </c>
      <c r="CY77" s="0" t="n">
        <v>2</v>
      </c>
      <c r="CZ77" s="0" t="n">
        <v>0</v>
      </c>
      <c r="DA77" s="0" t="n">
        <v>2</v>
      </c>
      <c r="DB77" s="0" t="n">
        <v>0</v>
      </c>
      <c r="DC77" s="0" t="n">
        <f aca="false">SUM(CN77:CS77,CU77:DA77)</f>
        <v>11</v>
      </c>
      <c r="DD77" s="0" t="n">
        <v>4</v>
      </c>
      <c r="DE77" s="0" t="n">
        <v>3</v>
      </c>
      <c r="DF77" s="0" t="n">
        <v>2</v>
      </c>
      <c r="DG77" s="0" t="n">
        <v>3</v>
      </c>
      <c r="DH77" s="0" t="n">
        <v>3</v>
      </c>
      <c r="DI77" s="0" t="n">
        <v>4</v>
      </c>
      <c r="DJ77" s="0" t="n">
        <v>4</v>
      </c>
      <c r="DK77" s="0" t="n">
        <v>4</v>
      </c>
      <c r="DL77" s="0" t="n">
        <v>4</v>
      </c>
      <c r="DM77" s="0" t="n">
        <v>0</v>
      </c>
      <c r="DN77" s="0" t="n">
        <v>4</v>
      </c>
      <c r="DO77" s="0" t="n">
        <v>3</v>
      </c>
      <c r="DP77" s="0" t="n">
        <v>4</v>
      </c>
      <c r="DQ77" s="0" t="n">
        <f aca="false">SUM(DD77:DP77)</f>
        <v>42</v>
      </c>
      <c r="DR77" s="0" t="n">
        <v>3</v>
      </c>
      <c r="DS77" s="0" t="n">
        <v>2</v>
      </c>
      <c r="DT77" s="0" t="n">
        <v>0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1</v>
      </c>
      <c r="DZ77" s="0" t="n">
        <v>2</v>
      </c>
      <c r="EA77" s="0" t="n">
        <v>1</v>
      </c>
      <c r="EB77" s="0" t="n">
        <v>1</v>
      </c>
      <c r="EC77" s="0" t="n">
        <v>3</v>
      </c>
      <c r="ED77" s="0" t="n">
        <v>3</v>
      </c>
      <c r="EE77" s="0" t="n">
        <v>1</v>
      </c>
      <c r="EF77" s="0" t="n">
        <v>1</v>
      </c>
      <c r="EG77" s="0" t="n">
        <v>1</v>
      </c>
      <c r="EH77" s="0" t="n">
        <v>1</v>
      </c>
      <c r="EI77" s="0" t="n">
        <v>3</v>
      </c>
      <c r="EJ77" s="0" t="n">
        <v>3</v>
      </c>
      <c r="EK77" s="0" t="n">
        <v>2</v>
      </c>
      <c r="EL77" s="0" t="n">
        <v>4</v>
      </c>
      <c r="EM77" s="0" t="n">
        <v>4</v>
      </c>
      <c r="EN77" s="0" t="n">
        <v>3</v>
      </c>
      <c r="EO77" s="0" t="n">
        <v>1</v>
      </c>
      <c r="EP77" s="0" t="n">
        <v>1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f aca="false">SUM(DR77:EX77)</f>
        <v>49</v>
      </c>
      <c r="EZ77" s="0" t="n">
        <v>0</v>
      </c>
      <c r="FA77" s="0" t="n">
        <v>0</v>
      </c>
      <c r="FB77" s="0" t="n">
        <v>1</v>
      </c>
      <c r="FC77" s="0" t="n">
        <v>2</v>
      </c>
      <c r="FD77" s="0" t="n">
        <v>4</v>
      </c>
      <c r="FE77" s="0" t="n">
        <v>0</v>
      </c>
      <c r="FF77" s="0" t="n">
        <f aca="false">SUM(EZ77:FE77)</f>
        <v>7</v>
      </c>
      <c r="FG77" s="0" t="n">
        <f aca="false">(FF77+EY77+DQ77+DC74)</f>
        <v>113</v>
      </c>
      <c r="FH77" s="0" t="n">
        <v>7</v>
      </c>
      <c r="FI77" s="0" t="n">
        <v>5</v>
      </c>
      <c r="FJ77" s="0" t="n">
        <v>3</v>
      </c>
      <c r="FK77" s="0" t="n">
        <v>6</v>
      </c>
      <c r="FL77" s="0" t="n">
        <v>3</v>
      </c>
      <c r="FM77" s="0" t="n">
        <v>2</v>
      </c>
      <c r="FN77" s="0" t="n">
        <v>5</v>
      </c>
      <c r="FO77" s="0" t="n">
        <v>6</v>
      </c>
      <c r="FP77" s="0" t="n">
        <f aca="false">SUM(FI77:FO77)</f>
        <v>30</v>
      </c>
      <c r="FQ77" s="0" t="n">
        <v>0</v>
      </c>
      <c r="FR77" s="0" t="n">
        <f aca="false">IF($G77&lt;=50,$FQ77+0,IF(AND($G77&lt;60,$G77&gt;50),$FQ77+1,IF(AND($G77&lt;70,$G77&gt;60),$FQ77+2,IF(AND($G77&lt;80,$G77&gt;70),$FQ77+3,IF(AND($G77&lt;90,$G77&gt;80),$FQ77+4,IF($G77&gt;=90,$FQ77+5,""))))))</f>
        <v>2</v>
      </c>
      <c r="FS77" s="0" t="n">
        <v>1</v>
      </c>
    </row>
    <row r="78" customFormat="false" ht="15.75" hidden="false" customHeight="false" outlineLevel="0" collapsed="false">
      <c r="A78" s="0" t="n">
        <v>77</v>
      </c>
      <c r="B78" s="0" t="n">
        <v>1</v>
      </c>
      <c r="C78" s="0" t="n">
        <v>1</v>
      </c>
      <c r="D78" s="0" t="n">
        <v>0</v>
      </c>
      <c r="E78" s="2" t="n">
        <v>17147</v>
      </c>
      <c r="F78" s="2" t="n">
        <v>44727</v>
      </c>
      <c r="G78" s="3" t="n">
        <f aca="false">DATEDIF(E78,F78,"M")/12</f>
        <v>75.5</v>
      </c>
      <c r="H78" s="0" t="n">
        <v>74</v>
      </c>
      <c r="I78" s="3" t="n">
        <f aca="false">G78-H78</f>
        <v>1.5</v>
      </c>
      <c r="J78" s="0" t="n">
        <v>0</v>
      </c>
      <c r="K78" s="0" t="n">
        <v>3</v>
      </c>
      <c r="L78" s="0" t="n">
        <v>8</v>
      </c>
      <c r="M78" s="0" t="n">
        <v>0</v>
      </c>
      <c r="N78" s="0" t="n">
        <v>1</v>
      </c>
      <c r="O78" s="0" t="n">
        <v>2</v>
      </c>
      <c r="P78" s="0" t="n">
        <v>3</v>
      </c>
      <c r="Q78" s="0" t="n">
        <v>4</v>
      </c>
      <c r="R78" s="0" t="n">
        <v>3</v>
      </c>
      <c r="S78" s="0" t="n">
        <v>0</v>
      </c>
      <c r="T78" s="0" t="n">
        <v>0</v>
      </c>
      <c r="U78" s="0" t="n">
        <v>0</v>
      </c>
      <c r="V78" s="0" t="n">
        <v>1</v>
      </c>
      <c r="W78" s="0" t="n">
        <v>1</v>
      </c>
      <c r="X78" s="0" t="n">
        <v>3</v>
      </c>
      <c r="Y78" s="0" t="n">
        <v>2</v>
      </c>
      <c r="Z78" s="0" t="n">
        <v>6</v>
      </c>
      <c r="AA78" s="0" t="n">
        <v>1</v>
      </c>
      <c r="AB78" s="0" t="n">
        <v>6</v>
      </c>
      <c r="AC78" s="0" t="n">
        <v>1</v>
      </c>
      <c r="AD78" s="0" t="n">
        <v>4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f aca="false">AJ78*ledd!$B$2+AK78*ledd!$B$3+AL78*ledd!$B$4+AM78*ledd!$B$5+AN78*ledd!$B$6+AO78*ledd!$B$7+AP78*ledd!$B$8+AQ78*ledd!$B$9+AR78*ledd!$B$10+AS78*ledd!$B$11+AT78*ledd!$B$12+AU78*ledd!$B$13+AV78*ledd!$B$14+AW78*ledd!$B$15+AX78*ledd!$B$16</f>
        <v>125</v>
      </c>
      <c r="AJ78" s="0" t="n">
        <v>0</v>
      </c>
      <c r="AK78" s="0" t="n">
        <v>100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50</v>
      </c>
      <c r="AX78" s="0" t="n">
        <v>0</v>
      </c>
      <c r="AY78" s="0" t="n">
        <v>3</v>
      </c>
      <c r="AZ78" s="0" t="n">
        <v>4</v>
      </c>
      <c r="BA78" s="0" t="n">
        <v>3</v>
      </c>
      <c r="BB78" s="0" t="n">
        <v>4</v>
      </c>
      <c r="BC78" s="0" t="n">
        <v>4</v>
      </c>
      <c r="BD78" s="0" t="n">
        <v>4</v>
      </c>
      <c r="BE78" s="0" t="n">
        <v>4</v>
      </c>
      <c r="BF78" s="0" t="n">
        <v>4</v>
      </c>
      <c r="BG78" s="0" t="n">
        <v>4</v>
      </c>
      <c r="BH78" s="0" t="n">
        <v>2</v>
      </c>
      <c r="BI78" s="0" t="n">
        <v>4</v>
      </c>
      <c r="BJ78" s="0" t="n">
        <v>2</v>
      </c>
      <c r="BK78" s="0" t="n">
        <v>3</v>
      </c>
      <c r="BL78" s="0" t="n">
        <v>2</v>
      </c>
      <c r="BM78" s="0" t="n">
        <v>4</v>
      </c>
      <c r="BN78" s="0" t="n">
        <v>3</v>
      </c>
      <c r="BO78" s="0" t="n">
        <v>1</v>
      </c>
      <c r="BP78" s="0" t="n">
        <v>2</v>
      </c>
      <c r="BQ78" s="0" t="n">
        <v>2</v>
      </c>
      <c r="BR78" s="0" t="n">
        <v>1</v>
      </c>
      <c r="BS78" s="0" t="n">
        <v>1</v>
      </c>
      <c r="BT78" s="0" t="n">
        <v>1</v>
      </c>
      <c r="BU78" s="0" t="n">
        <v>3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2</v>
      </c>
      <c r="CA78" s="0" t="n">
        <v>0</v>
      </c>
      <c r="CB78" s="0" t="n">
        <v>3</v>
      </c>
      <c r="CC78" s="0" t="n">
        <v>3</v>
      </c>
      <c r="CD78" s="0" t="n">
        <v>2</v>
      </c>
      <c r="CE78" s="0" t="n">
        <v>3</v>
      </c>
      <c r="CF78" s="0" t="n">
        <v>2</v>
      </c>
      <c r="CG78" s="0" t="n">
        <v>2</v>
      </c>
      <c r="CH78" s="0" t="n">
        <v>0</v>
      </c>
      <c r="CI78" s="0" t="n">
        <v>1</v>
      </c>
      <c r="CJ78" s="0" t="n">
        <v>2</v>
      </c>
      <c r="CK78" s="0" t="n">
        <v>3</v>
      </c>
      <c r="CL78" s="0" t="n">
        <v>2</v>
      </c>
      <c r="CM78" s="0" t="n">
        <f aca="false">SUM(AZ78:CL78)</f>
        <v>87</v>
      </c>
      <c r="CN78" s="0" t="n">
        <v>3</v>
      </c>
      <c r="CO78" s="0" t="n">
        <v>2</v>
      </c>
      <c r="CP78" s="0" t="n">
        <v>3</v>
      </c>
      <c r="CQ78" s="0" t="n">
        <v>2</v>
      </c>
      <c r="CR78" s="0" t="n">
        <v>3</v>
      </c>
      <c r="CS78" s="0" t="n">
        <v>0</v>
      </c>
      <c r="CT78" s="0" t="n">
        <v>0</v>
      </c>
      <c r="CU78" s="0" t="n">
        <v>3</v>
      </c>
      <c r="CV78" s="0" t="n">
        <v>3</v>
      </c>
      <c r="CW78" s="0" t="n">
        <v>1</v>
      </c>
      <c r="CX78" s="0" t="n">
        <v>4</v>
      </c>
      <c r="CY78" s="0" t="n">
        <v>3</v>
      </c>
      <c r="CZ78" s="0" t="n">
        <v>1</v>
      </c>
      <c r="DA78" s="0" t="n">
        <v>4</v>
      </c>
      <c r="DB78" s="0" t="n">
        <v>0</v>
      </c>
      <c r="DC78" s="0" t="n">
        <f aca="false">SUM(CN78:CS78,CU78:DA78)</f>
        <v>32</v>
      </c>
      <c r="DD78" s="0" t="n">
        <v>0</v>
      </c>
      <c r="DE78" s="0" t="n">
        <v>1</v>
      </c>
      <c r="DF78" s="0" t="n">
        <v>2</v>
      </c>
      <c r="DG78" s="0" t="n">
        <v>1</v>
      </c>
      <c r="DH78" s="0" t="n">
        <v>2</v>
      </c>
      <c r="DI78" s="0" t="n">
        <v>2</v>
      </c>
      <c r="DJ78" s="0" t="n">
        <v>3</v>
      </c>
      <c r="DK78" s="0" t="n">
        <v>3</v>
      </c>
      <c r="DL78" s="0" t="n">
        <v>2</v>
      </c>
      <c r="DM78" s="0" t="n">
        <v>1</v>
      </c>
      <c r="DN78" s="0" t="n">
        <v>1</v>
      </c>
      <c r="DO78" s="0" t="n">
        <v>2</v>
      </c>
      <c r="DP78" s="0" t="n">
        <v>1</v>
      </c>
      <c r="DQ78" s="0" t="n">
        <f aca="false">SUM(DD78:DP78)</f>
        <v>21</v>
      </c>
      <c r="DR78" s="0" t="n">
        <v>0</v>
      </c>
      <c r="DS78" s="0" t="n">
        <v>2</v>
      </c>
      <c r="DT78" s="0" t="n">
        <v>0</v>
      </c>
      <c r="DU78" s="0" t="n">
        <v>1</v>
      </c>
      <c r="DV78" s="0" t="n">
        <v>0</v>
      </c>
      <c r="DW78" s="0" t="n">
        <v>1</v>
      </c>
      <c r="DX78" s="0" t="n">
        <v>0</v>
      </c>
      <c r="DY78" s="0" t="n">
        <v>2</v>
      </c>
      <c r="DZ78" s="0" t="n">
        <v>1</v>
      </c>
      <c r="EA78" s="0" t="n">
        <v>2</v>
      </c>
      <c r="EB78" s="0" t="n">
        <v>1</v>
      </c>
      <c r="EC78" s="0" t="n">
        <v>2</v>
      </c>
      <c r="ED78" s="0" t="n">
        <v>1</v>
      </c>
      <c r="EE78" s="0" t="n">
        <v>1</v>
      </c>
      <c r="EF78" s="0" t="n">
        <v>1</v>
      </c>
      <c r="EG78" s="0" t="n">
        <v>1</v>
      </c>
      <c r="EH78" s="0" t="n">
        <v>1</v>
      </c>
      <c r="EI78" s="0" t="n">
        <v>2</v>
      </c>
      <c r="EJ78" s="0" t="n">
        <v>2</v>
      </c>
      <c r="EK78" s="0" t="n">
        <v>0</v>
      </c>
      <c r="EL78" s="0" t="n">
        <v>1</v>
      </c>
      <c r="EM78" s="0" t="n">
        <v>1</v>
      </c>
      <c r="EN78" s="0" t="n">
        <v>2</v>
      </c>
      <c r="EO78" s="0" t="n">
        <v>1</v>
      </c>
      <c r="EP78" s="0" t="n">
        <v>0</v>
      </c>
      <c r="EQ78" s="0" t="n">
        <v>0</v>
      </c>
      <c r="ER78" s="0" t="n">
        <v>0</v>
      </c>
      <c r="ES78" s="0" t="n">
        <v>2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2</v>
      </c>
      <c r="EY78" s="0" t="n">
        <f aca="false">SUM(DR78:EX78)</f>
        <v>30</v>
      </c>
      <c r="EZ78" s="0" t="n">
        <v>0</v>
      </c>
      <c r="FA78" s="0" t="n">
        <v>0</v>
      </c>
      <c r="FB78" s="0" t="n">
        <v>1</v>
      </c>
      <c r="FC78" s="0" t="n">
        <v>2</v>
      </c>
      <c r="FD78" s="0" t="n">
        <v>2</v>
      </c>
      <c r="FE78" s="0" t="n">
        <v>0</v>
      </c>
      <c r="FF78" s="0" t="n">
        <f aca="false">SUM(EZ78:FE78)</f>
        <v>5</v>
      </c>
      <c r="FG78" s="0" t="n">
        <f aca="false">(FF78+EY78+DQ78+DC75)</f>
        <v>60</v>
      </c>
      <c r="FH78" s="0" t="n">
        <v>19</v>
      </c>
      <c r="FI78" s="0" t="n">
        <v>4</v>
      </c>
      <c r="FJ78" s="0" t="n">
        <v>3</v>
      </c>
      <c r="FK78" s="0" t="n">
        <v>6</v>
      </c>
      <c r="FL78" s="0" t="n">
        <v>3</v>
      </c>
      <c r="FM78" s="0" t="n">
        <v>2</v>
      </c>
      <c r="FN78" s="0" t="n">
        <v>1</v>
      </c>
      <c r="FO78" s="0" t="n">
        <v>6</v>
      </c>
      <c r="FP78" s="0" t="n">
        <f aca="false">SUM(FI78:FO78)</f>
        <v>25</v>
      </c>
      <c r="FQ78" s="0" t="n">
        <v>3</v>
      </c>
      <c r="FR78" s="0" t="n">
        <f aca="false">IF($G78&lt;=50,$FQ78+0,IF(AND($G78&lt;60,$G78&gt;50),$FQ78+1,IF(AND($G78&lt;70,$G78&gt;60),$FQ78+2,IF(AND($G78&lt;80,$G78&gt;70),$FQ78+3,IF(AND($G78&lt;90,$G78&gt;80),$FQ78+4,IF($G78&gt;=90,$FQ78+5,""))))))</f>
        <v>6</v>
      </c>
      <c r="FS78" s="0" t="n">
        <v>0</v>
      </c>
    </row>
    <row r="79" customFormat="false" ht="15.75" hidden="false" customHeight="false" outlineLevel="0" collapsed="false">
      <c r="A79" s="0" t="n">
        <v>78</v>
      </c>
      <c r="B79" s="0" t="n">
        <v>1</v>
      </c>
      <c r="C79" s="0" t="n">
        <v>1</v>
      </c>
      <c r="D79" s="0" t="n">
        <v>1</v>
      </c>
      <c r="E79" s="2" t="n">
        <v>19967</v>
      </c>
      <c r="F79" s="2" t="n">
        <v>44732</v>
      </c>
      <c r="G79" s="3" t="n">
        <f aca="false">DATEDIF(E79,F79,"M")/12</f>
        <v>67.75</v>
      </c>
      <c r="H79" s="0" t="n">
        <v>60</v>
      </c>
      <c r="I79" s="3" t="n">
        <f aca="false">G79-H79</f>
        <v>7.75</v>
      </c>
      <c r="J79" s="0" t="n">
        <v>0</v>
      </c>
      <c r="K79" s="0" t="n">
        <v>1</v>
      </c>
      <c r="L79" s="0" t="n">
        <v>8</v>
      </c>
      <c r="M79" s="0" t="n">
        <v>0</v>
      </c>
      <c r="N79" s="0" t="n">
        <v>2</v>
      </c>
      <c r="O79" s="0" t="n">
        <v>0</v>
      </c>
      <c r="P79" s="0" t="n">
        <v>3</v>
      </c>
      <c r="Q79" s="0" t="n">
        <v>4</v>
      </c>
      <c r="R79" s="0" t="n">
        <v>3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</v>
      </c>
      <c r="Y79" s="0" t="n">
        <v>2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6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f aca="false">AJ79*ledd!$B$2+AK79*ledd!$B$3+AL79*ledd!$B$4+AM79*ledd!$B$5+AN79*ledd!$B$6+AO79*ledd!$B$7+AP79*ledd!$B$8+AQ79*ledd!$B$9+AR79*ledd!$B$10+AS79*ledd!$B$11+AT79*ledd!$B$12+AU79*ledd!$B$13+AV79*ledd!$B$14+AW79*ledd!$B$15+AX79*ledd!$B$16</f>
        <v>440</v>
      </c>
      <c r="AJ79" s="0" t="n">
        <v>200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8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1.5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2</v>
      </c>
      <c r="BJ79" s="0" t="n">
        <v>0</v>
      </c>
      <c r="BK79" s="0" t="n">
        <v>0</v>
      </c>
      <c r="BL79" s="0" t="n">
        <v>1</v>
      </c>
      <c r="BM79" s="0" t="n">
        <v>2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2</v>
      </c>
      <c r="CD79" s="0" t="n">
        <v>1</v>
      </c>
      <c r="CE79" s="0" t="n">
        <v>2</v>
      </c>
      <c r="CF79" s="0" t="n">
        <v>2</v>
      </c>
      <c r="CG79" s="0" t="n">
        <v>2</v>
      </c>
      <c r="CH79" s="0" t="n">
        <v>0</v>
      </c>
      <c r="CI79" s="0" t="n">
        <v>0</v>
      </c>
      <c r="CJ79" s="0" t="n">
        <v>3</v>
      </c>
      <c r="CK79" s="0" t="n">
        <v>0</v>
      </c>
      <c r="CL79" s="0" t="n">
        <v>0</v>
      </c>
      <c r="CM79" s="0" t="n">
        <f aca="false">SUM(AZ79:CL79)</f>
        <v>17</v>
      </c>
      <c r="CN79" s="0" t="n">
        <v>1</v>
      </c>
      <c r="CO79" s="0" t="n">
        <v>4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2</v>
      </c>
      <c r="CV79" s="0" t="n">
        <v>1</v>
      </c>
      <c r="CW79" s="0" t="n">
        <v>3</v>
      </c>
      <c r="CX79" s="0" t="n">
        <v>2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f aca="false">SUM(CN79:CS79,CU79:DA79)</f>
        <v>13</v>
      </c>
      <c r="DD79" s="0" t="n">
        <v>2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2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f aca="false">SUM(DD79:DP79)</f>
        <v>4</v>
      </c>
      <c r="DR79" s="0" t="n">
        <v>2</v>
      </c>
      <c r="DS79" s="0" t="n">
        <v>2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1</v>
      </c>
      <c r="DZ79" s="0" t="n">
        <v>0</v>
      </c>
      <c r="EA79" s="0" t="n">
        <v>0</v>
      </c>
      <c r="EB79" s="0" t="n">
        <v>0</v>
      </c>
      <c r="EC79" s="0" t="n">
        <v>1</v>
      </c>
      <c r="ED79" s="0" t="n">
        <v>1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1</v>
      </c>
      <c r="EJ79" s="0" t="n">
        <v>0</v>
      </c>
      <c r="EK79" s="0" t="n">
        <v>0</v>
      </c>
      <c r="EL79" s="0" t="n">
        <v>0</v>
      </c>
      <c r="EM79" s="0" t="n">
        <v>1</v>
      </c>
      <c r="EN79" s="0" t="n">
        <v>1</v>
      </c>
      <c r="EO79" s="0" t="n">
        <v>1</v>
      </c>
      <c r="EP79" s="0" t="n">
        <v>1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f aca="false">SUM(DR79:EX79)</f>
        <v>12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f aca="false">SUM(EZ79:FE79)</f>
        <v>0</v>
      </c>
      <c r="FG79" s="0" t="n">
        <f aca="false">(FF79+EY79+DQ79+DC76)</f>
        <v>21</v>
      </c>
      <c r="FH79" s="0" t="n">
        <v>1</v>
      </c>
      <c r="FI79" s="0" t="n">
        <v>5</v>
      </c>
      <c r="FJ79" s="0" t="n">
        <v>3</v>
      </c>
      <c r="FK79" s="0" t="n">
        <v>6</v>
      </c>
      <c r="FL79" s="0" t="n">
        <v>3</v>
      </c>
      <c r="FM79" s="0" t="n">
        <v>2</v>
      </c>
      <c r="FN79" s="0" t="n">
        <v>3</v>
      </c>
      <c r="FO79" s="0" t="n">
        <v>6</v>
      </c>
      <c r="FP79" s="0" t="n">
        <f aca="false">SUM(FI79:FO79)</f>
        <v>28</v>
      </c>
      <c r="FQ79" s="0" t="n">
        <v>0</v>
      </c>
      <c r="FR79" s="0" t="n">
        <f aca="false">IF($G79&lt;=50,$FQ79+0,IF(AND($G79&lt;60,$G79&gt;50),$FQ79+1,IF(AND($G79&lt;70,$G79&gt;60),$FQ79+2,IF(AND($G79&lt;80,$G79&gt;70),$FQ79+3,IF(AND($G79&lt;90,$G79&gt;80),$FQ79+4,IF($G79&gt;=90,$FQ79+5,""))))))</f>
        <v>2</v>
      </c>
      <c r="FS79" s="0" t="n">
        <v>1</v>
      </c>
    </row>
    <row r="80" customFormat="false" ht="15.75" hidden="false" customHeight="false" outlineLevel="0" collapsed="false">
      <c r="A80" s="0" t="n">
        <v>79</v>
      </c>
      <c r="B80" s="0" t="n">
        <v>1</v>
      </c>
      <c r="C80" s="0" t="n">
        <v>1</v>
      </c>
      <c r="D80" s="0" t="n">
        <v>1</v>
      </c>
      <c r="E80" s="2" t="n">
        <v>31118</v>
      </c>
      <c r="F80" s="2" t="n">
        <v>44735</v>
      </c>
      <c r="G80" s="3" t="n">
        <f aca="false">DATEDIF(E80,F80,"M")/12</f>
        <v>37.25</v>
      </c>
      <c r="H80" s="0" t="n">
        <v>30</v>
      </c>
      <c r="I80" s="3" t="n">
        <f aca="false">G80-H80</f>
        <v>7.25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5</v>
      </c>
      <c r="O80" s="0" t="n">
        <v>0</v>
      </c>
      <c r="P80" s="0" t="n">
        <v>3</v>
      </c>
      <c r="Q80" s="0" t="n">
        <v>3</v>
      </c>
      <c r="R80" s="0" t="n">
        <v>2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1</v>
      </c>
      <c r="X80" s="0" t="n">
        <v>0</v>
      </c>
      <c r="Y80" s="0" t="n">
        <v>1</v>
      </c>
      <c r="Z80" s="0" t="n">
        <v>0</v>
      </c>
      <c r="AA80" s="0" t="n">
        <v>4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f aca="false">AJ80*ledd!$B$2+AK80*ledd!$B$3+AL80*ledd!$B$4+AM80*ledd!$B$5+AN80*ledd!$B$6+AO80*ledd!$B$7+AP80*ledd!$B$8+AQ80*ledd!$B$9+AR80*ledd!$B$10+AS80*ledd!$B$11+AT80*ledd!$B$12+AU80*ledd!$B$13+AV80*ledd!$B$14+AW80*ledd!$B$15+AX80*ledd!$B$16</f>
        <v>500</v>
      </c>
      <c r="AJ80" s="0" t="n">
        <v>500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1.5</v>
      </c>
      <c r="AZ80" s="0" t="n">
        <v>3</v>
      </c>
      <c r="BA80" s="0" t="n">
        <v>3</v>
      </c>
      <c r="BB80" s="0" t="n">
        <v>1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1</v>
      </c>
      <c r="BH80" s="0" t="n">
        <v>0</v>
      </c>
      <c r="BI80" s="0" t="n">
        <v>2</v>
      </c>
      <c r="BJ80" s="0" t="n">
        <v>2</v>
      </c>
      <c r="BK80" s="0" t="n">
        <v>3</v>
      </c>
      <c r="BL80" s="0" t="n">
        <v>3</v>
      </c>
      <c r="BM80" s="0" t="n">
        <v>2</v>
      </c>
      <c r="BN80" s="0" t="n">
        <v>2</v>
      </c>
      <c r="BO80" s="0" t="n">
        <v>1</v>
      </c>
      <c r="BP80" s="0" t="n">
        <v>1</v>
      </c>
      <c r="BQ80" s="0" t="n">
        <v>1</v>
      </c>
      <c r="BR80" s="0" t="n">
        <v>1</v>
      </c>
      <c r="BS80" s="0" t="n">
        <v>1</v>
      </c>
      <c r="BT80" s="0" t="n">
        <v>1</v>
      </c>
      <c r="BU80" s="0" t="n">
        <v>1</v>
      </c>
      <c r="BV80" s="0" t="n">
        <v>1</v>
      </c>
      <c r="BW80" s="0" t="n">
        <v>2</v>
      </c>
      <c r="BX80" s="0" t="n">
        <v>1</v>
      </c>
      <c r="BY80" s="0" t="n">
        <v>1</v>
      </c>
      <c r="BZ80" s="0" t="n">
        <v>1</v>
      </c>
      <c r="CA80" s="0" t="n">
        <v>1</v>
      </c>
      <c r="CB80" s="0" t="n">
        <v>1</v>
      </c>
      <c r="CC80" s="0" t="n">
        <v>0</v>
      </c>
      <c r="CD80" s="0" t="n">
        <v>1</v>
      </c>
      <c r="CE80" s="0" t="n">
        <v>0</v>
      </c>
      <c r="CF80" s="0" t="n">
        <v>0</v>
      </c>
      <c r="CG80" s="0" t="n">
        <v>2</v>
      </c>
      <c r="CH80" s="0" t="n">
        <v>1</v>
      </c>
      <c r="CI80" s="0" t="n">
        <v>1</v>
      </c>
      <c r="CJ80" s="0" t="n">
        <v>3</v>
      </c>
      <c r="CK80" s="0" t="n">
        <v>0</v>
      </c>
      <c r="CL80" s="0" t="n">
        <v>0</v>
      </c>
      <c r="CM80" s="0" t="n">
        <f aca="false">SUM(AZ80:CL80)</f>
        <v>53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3</v>
      </c>
      <c r="CT80" s="0" t="n">
        <v>0</v>
      </c>
      <c r="CU80" s="0" t="n">
        <v>2</v>
      </c>
      <c r="CV80" s="0" t="n">
        <v>0</v>
      </c>
      <c r="CW80" s="0" t="n">
        <v>4</v>
      </c>
      <c r="CX80" s="0" t="n">
        <v>0</v>
      </c>
      <c r="CY80" s="0" t="n">
        <v>0</v>
      </c>
      <c r="CZ80" s="0" t="n">
        <v>0</v>
      </c>
      <c r="DA80" s="0" t="n">
        <v>1</v>
      </c>
      <c r="DB80" s="0" t="n">
        <v>0</v>
      </c>
      <c r="DC80" s="0" t="n">
        <f aca="false">SUM(CN80:CS80,CU80:DA80)</f>
        <v>10</v>
      </c>
      <c r="DD80" s="0" t="n">
        <v>1</v>
      </c>
      <c r="DE80" s="0" t="n">
        <v>1</v>
      </c>
      <c r="DF80" s="0" t="n">
        <v>0</v>
      </c>
      <c r="DG80" s="0" t="n">
        <v>3</v>
      </c>
      <c r="DH80" s="0" t="n">
        <v>2</v>
      </c>
      <c r="DI80" s="0" t="n">
        <v>0</v>
      </c>
      <c r="DJ80" s="0" t="n">
        <v>0</v>
      </c>
      <c r="DK80" s="0" t="n">
        <v>2</v>
      </c>
      <c r="DL80" s="0" t="n">
        <v>1</v>
      </c>
      <c r="DM80" s="0" t="n">
        <v>0</v>
      </c>
      <c r="DN80" s="0" t="n">
        <v>1</v>
      </c>
      <c r="DO80" s="0" t="n">
        <v>0</v>
      </c>
      <c r="DP80" s="0" t="n">
        <v>2</v>
      </c>
      <c r="DQ80" s="0" t="n">
        <f aca="false">SUM(DD80:DP80)</f>
        <v>13</v>
      </c>
      <c r="DR80" s="0" t="n">
        <v>1</v>
      </c>
      <c r="DS80" s="0" t="n">
        <v>2</v>
      </c>
      <c r="DT80" s="0" t="n">
        <v>2</v>
      </c>
      <c r="DU80" s="0" t="n">
        <v>0</v>
      </c>
      <c r="DV80" s="0" t="n">
        <v>0</v>
      </c>
      <c r="DW80" s="0" t="n">
        <v>1</v>
      </c>
      <c r="DX80" s="0" t="n">
        <v>1</v>
      </c>
      <c r="DY80" s="0" t="n">
        <v>1</v>
      </c>
      <c r="DZ80" s="0" t="n">
        <v>0</v>
      </c>
      <c r="EA80" s="0" t="n">
        <v>1</v>
      </c>
      <c r="EB80" s="0" t="n">
        <v>0</v>
      </c>
      <c r="EC80" s="0" t="n">
        <v>1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1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f aca="false">SUM(DR80:EX80)</f>
        <v>11</v>
      </c>
      <c r="EZ80" s="0" t="n">
        <v>0</v>
      </c>
      <c r="FA80" s="0" t="n">
        <v>0</v>
      </c>
      <c r="FB80" s="0" t="n">
        <v>1</v>
      </c>
      <c r="FC80" s="0" t="n">
        <v>4</v>
      </c>
      <c r="FD80" s="0" t="n">
        <v>1</v>
      </c>
      <c r="FE80" s="0" t="n">
        <v>2</v>
      </c>
      <c r="FF80" s="0" t="n">
        <f aca="false">SUM(EZ80:FE80)</f>
        <v>8</v>
      </c>
      <c r="FG80" s="0" t="n">
        <f aca="false">(FF80+EY80+DQ80+DC77)</f>
        <v>43</v>
      </c>
      <c r="FH80" s="0" t="n">
        <v>8</v>
      </c>
      <c r="FI80" s="0" t="n">
        <v>5</v>
      </c>
      <c r="FJ80" s="0" t="n">
        <v>3</v>
      </c>
      <c r="FK80" s="0" t="n">
        <v>6</v>
      </c>
      <c r="FL80" s="0" t="n">
        <v>3</v>
      </c>
      <c r="FM80" s="0" t="n">
        <v>2</v>
      </c>
      <c r="FN80" s="0" t="n">
        <v>5</v>
      </c>
      <c r="FO80" s="0" t="n">
        <v>6</v>
      </c>
      <c r="FP80" s="0" t="n">
        <f aca="false">SUM(FI80:FO80)</f>
        <v>30</v>
      </c>
      <c r="FQ80" s="0" t="n">
        <v>0</v>
      </c>
      <c r="FR80" s="0" t="n">
        <f aca="false">IF($G80&lt;=50,$FQ80+0,IF(AND($G80&lt;60,$G80&gt;50),$FQ80+1,IF(AND($G80&lt;70,$G80&gt;60),$FQ80+2,IF(AND($G80&lt;80,$G80&gt;70),$FQ80+3,IF(AND($G80&lt;90,$G80&gt;80),$FQ80+4,IF($G80&gt;=90,$FQ80+5,""))))))</f>
        <v>0</v>
      </c>
      <c r="FS80" s="0" t="n">
        <v>0</v>
      </c>
    </row>
    <row r="81" customFormat="false" ht="15.75" hidden="false" customHeight="false" outlineLevel="0" collapsed="false">
      <c r="A81" s="0" t="n">
        <v>80</v>
      </c>
      <c r="B81" s="0" t="n">
        <v>1</v>
      </c>
      <c r="C81" s="0" t="n">
        <v>1</v>
      </c>
      <c r="D81" s="0" t="n">
        <v>0</v>
      </c>
      <c r="E81" s="2" t="n">
        <v>17319</v>
      </c>
      <c r="F81" s="2" t="n">
        <v>44739</v>
      </c>
      <c r="G81" s="3" t="n">
        <f aca="false">DATEDIF(E81,F81,"M")/12</f>
        <v>75</v>
      </c>
      <c r="H81" s="0" t="n">
        <v>65</v>
      </c>
      <c r="I81" s="3" t="n">
        <f aca="false">G81-H81</f>
        <v>10</v>
      </c>
      <c r="J81" s="0" t="n">
        <v>0</v>
      </c>
      <c r="K81" s="0" t="n">
        <v>5</v>
      </c>
      <c r="L81" s="0" t="n">
        <v>8</v>
      </c>
      <c r="M81" s="0" t="n">
        <v>0</v>
      </c>
      <c r="N81" s="0" t="n">
        <v>1</v>
      </c>
      <c r="O81" s="0" t="n">
        <v>0</v>
      </c>
      <c r="P81" s="0" t="n">
        <v>1</v>
      </c>
      <c r="Q81" s="0" t="n">
        <v>4</v>
      </c>
      <c r="R81" s="0" t="n">
        <v>3</v>
      </c>
      <c r="S81" s="0" t="n">
        <v>1</v>
      </c>
      <c r="T81" s="0" t="n">
        <v>1</v>
      </c>
      <c r="U81" s="0" t="n">
        <v>0</v>
      </c>
      <c r="V81" s="0" t="n">
        <v>1</v>
      </c>
      <c r="W81" s="0" t="n">
        <v>1</v>
      </c>
      <c r="X81" s="0" t="n">
        <v>2</v>
      </c>
      <c r="Y81" s="0" t="n">
        <v>1</v>
      </c>
      <c r="Z81" s="0" t="n">
        <v>1</v>
      </c>
      <c r="AA81" s="0" t="n">
        <v>1</v>
      </c>
      <c r="AB81" s="0" t="n">
        <v>1</v>
      </c>
      <c r="AC81" s="0" t="n">
        <v>4</v>
      </c>
      <c r="AD81" s="0" t="n">
        <v>4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f aca="false">AJ81*ledd!$B$2+AK81*ledd!$B$3+AL81*ledd!$B$4+AM81*ledd!$B$5+AN81*ledd!$B$6+AO81*ledd!$B$7+AP81*ledd!$B$8+AQ81*ledd!$B$9+AR81*ledd!$B$10+AS81*ledd!$B$11+AT81*ledd!$B$12+AU81*ledd!$B$13+AV81*ledd!$B$14+AW81*ledd!$B$15+AX81*ledd!$B$16</f>
        <v>641.5</v>
      </c>
      <c r="AJ81" s="0" t="n">
        <v>385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8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50</v>
      </c>
      <c r="AY81" s="0" t="n">
        <v>4</v>
      </c>
      <c r="AZ81" s="0" t="n">
        <v>4</v>
      </c>
      <c r="BA81" s="0" t="n">
        <v>2</v>
      </c>
      <c r="BB81" s="0" t="n">
        <v>1</v>
      </c>
      <c r="BC81" s="0" t="n">
        <v>3</v>
      </c>
      <c r="BD81" s="0" t="n">
        <v>1</v>
      </c>
      <c r="BE81" s="0" t="n">
        <v>1</v>
      </c>
      <c r="BF81" s="0" t="n">
        <v>2</v>
      </c>
      <c r="BG81" s="0" t="n">
        <v>2</v>
      </c>
      <c r="BH81" s="0" t="n">
        <v>3</v>
      </c>
      <c r="BI81" s="0" t="n">
        <v>3</v>
      </c>
      <c r="BJ81" s="0" t="n">
        <v>0</v>
      </c>
      <c r="BK81" s="0" t="n">
        <v>1</v>
      </c>
      <c r="BL81" s="0" t="n">
        <v>1</v>
      </c>
      <c r="BM81" s="0" t="n">
        <v>2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1</v>
      </c>
      <c r="BS81" s="0" t="n">
        <v>1</v>
      </c>
      <c r="BT81" s="0" t="n">
        <v>2</v>
      </c>
      <c r="BU81" s="0" t="n">
        <v>2</v>
      </c>
      <c r="BV81" s="0" t="n">
        <v>0</v>
      </c>
      <c r="BW81" s="0" t="n">
        <v>0</v>
      </c>
      <c r="BX81" s="0" t="n">
        <v>1</v>
      </c>
      <c r="BY81" s="0" t="n">
        <v>1</v>
      </c>
      <c r="BZ81" s="0" t="n">
        <v>2</v>
      </c>
      <c r="CA81" s="0" t="n">
        <v>1</v>
      </c>
      <c r="CB81" s="0" t="n">
        <v>1</v>
      </c>
      <c r="CC81" s="0" t="n">
        <v>1</v>
      </c>
      <c r="CD81" s="0" t="n">
        <v>2</v>
      </c>
      <c r="CE81" s="0" t="n">
        <v>2</v>
      </c>
      <c r="CF81" s="0" t="n">
        <v>1</v>
      </c>
      <c r="CG81" s="0" t="n">
        <v>2</v>
      </c>
      <c r="CH81" s="0" t="n">
        <v>1</v>
      </c>
      <c r="CI81" s="0" t="n">
        <v>1</v>
      </c>
      <c r="CJ81" s="0" t="n">
        <v>2</v>
      </c>
      <c r="CK81" s="0" t="n">
        <v>3</v>
      </c>
      <c r="CL81" s="0" t="n">
        <v>0</v>
      </c>
      <c r="CM81" s="0" t="n">
        <f aca="false">SUM(AZ81:CL81)</f>
        <v>58</v>
      </c>
      <c r="CN81" s="0" t="n">
        <v>1</v>
      </c>
      <c r="CO81" s="0" t="n">
        <v>2</v>
      </c>
      <c r="CP81" s="0" t="n">
        <v>2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2</v>
      </c>
      <c r="CV81" s="0" t="n">
        <v>1</v>
      </c>
      <c r="CW81" s="0" t="n">
        <v>4</v>
      </c>
      <c r="CX81" s="0" t="n">
        <v>4</v>
      </c>
      <c r="CY81" s="0" t="n">
        <v>2</v>
      </c>
      <c r="CZ81" s="0" t="n">
        <v>0</v>
      </c>
      <c r="DA81" s="0" t="n">
        <v>1</v>
      </c>
      <c r="DB81" s="0" t="n">
        <v>0</v>
      </c>
      <c r="DC81" s="0" t="n">
        <f aca="false">SUM(CN81:CS81,CU81:DA81)</f>
        <v>19</v>
      </c>
      <c r="DD81" s="0" t="n">
        <v>1</v>
      </c>
      <c r="DE81" s="0" t="n">
        <v>0</v>
      </c>
      <c r="DF81" s="0" t="n">
        <v>2</v>
      </c>
      <c r="DG81" s="0" t="n">
        <v>1</v>
      </c>
      <c r="DH81" s="0" t="n">
        <v>2</v>
      </c>
      <c r="DI81" s="0" t="n">
        <v>1</v>
      </c>
      <c r="DJ81" s="0" t="n">
        <v>1</v>
      </c>
      <c r="DK81" s="0" t="n">
        <v>2</v>
      </c>
      <c r="DL81" s="0" t="n">
        <v>1</v>
      </c>
      <c r="DM81" s="0" t="n">
        <v>0</v>
      </c>
      <c r="DN81" s="0" t="n">
        <v>2</v>
      </c>
      <c r="DO81" s="0" t="n">
        <v>0</v>
      </c>
      <c r="DP81" s="0" t="n">
        <v>0</v>
      </c>
      <c r="DQ81" s="0" t="n">
        <f aca="false">SUM(DD81:DP81)</f>
        <v>13</v>
      </c>
      <c r="DR81" s="0" t="n">
        <v>2</v>
      </c>
      <c r="DS81" s="0" t="n">
        <v>2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1</v>
      </c>
      <c r="DZ81" s="0" t="n">
        <v>1</v>
      </c>
      <c r="EA81" s="0" t="n">
        <v>2</v>
      </c>
      <c r="EB81" s="0" t="n">
        <v>1</v>
      </c>
      <c r="EC81" s="0" t="n">
        <v>2</v>
      </c>
      <c r="ED81" s="0" t="n">
        <v>1</v>
      </c>
      <c r="EE81" s="0" t="n">
        <v>1</v>
      </c>
      <c r="EF81" s="0" t="n">
        <v>1</v>
      </c>
      <c r="EG81" s="0" t="n">
        <v>2</v>
      </c>
      <c r="EH81" s="0" t="n">
        <v>2</v>
      </c>
      <c r="EI81" s="0" t="n">
        <v>2</v>
      </c>
      <c r="EJ81" s="0" t="n">
        <v>4</v>
      </c>
      <c r="EK81" s="0" t="n">
        <v>1</v>
      </c>
      <c r="EL81" s="0" t="n">
        <v>3</v>
      </c>
      <c r="EM81" s="0" t="n">
        <v>4</v>
      </c>
      <c r="EN81" s="0" t="n">
        <v>3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f aca="false">SUM(DR81:EX81)</f>
        <v>35</v>
      </c>
      <c r="EZ81" s="0" t="n">
        <v>2</v>
      </c>
      <c r="FA81" s="0" t="n">
        <v>0</v>
      </c>
      <c r="FB81" s="0" t="n">
        <v>2</v>
      </c>
      <c r="FC81" s="0" t="n">
        <v>0</v>
      </c>
      <c r="FD81" s="0" t="n">
        <v>0</v>
      </c>
      <c r="FE81" s="0" t="n">
        <v>2</v>
      </c>
      <c r="FF81" s="0" t="n">
        <f aca="false">SUM(EZ81:FE81)</f>
        <v>6</v>
      </c>
      <c r="FG81" s="0" t="n">
        <f aca="false">(FF81+EY81+DQ81+DC78)</f>
        <v>86</v>
      </c>
      <c r="FH81" s="0" t="n">
        <v>19</v>
      </c>
      <c r="FI81" s="0" t="n">
        <v>3</v>
      </c>
      <c r="FJ81" s="0" t="n">
        <v>3</v>
      </c>
      <c r="FK81" s="0" t="n">
        <v>6</v>
      </c>
      <c r="FL81" s="0" t="n">
        <v>3</v>
      </c>
      <c r="FM81" s="0" t="n">
        <v>2</v>
      </c>
      <c r="FN81" s="0" t="n">
        <v>3</v>
      </c>
      <c r="FO81" s="0" t="n">
        <v>6</v>
      </c>
      <c r="FP81" s="0" t="n">
        <f aca="false">SUM(FI81:FO81)</f>
        <v>26</v>
      </c>
      <c r="FQ81" s="0" t="n">
        <v>0</v>
      </c>
      <c r="FR81" s="0" t="n">
        <f aca="false">IF($G81&lt;=50,$FQ81+0,IF(AND($G81&lt;60,$G81&gt;50),$FQ81+1,IF(AND($G81&lt;70,$G81&gt;60),$FQ81+2,IF(AND($G81&lt;80,$G81&gt;70),$FQ81+3,IF(AND($G81&lt;90,$G81&gt;80),$FQ81+4,IF($G81&gt;=90,$FQ81+5,""))))))</f>
        <v>3</v>
      </c>
      <c r="FS81" s="0" t="n">
        <v>0</v>
      </c>
    </row>
    <row r="82" customFormat="false" ht="15.75" hidden="false" customHeight="false" outlineLevel="0" collapsed="false">
      <c r="A82" s="0" t="n">
        <v>81</v>
      </c>
      <c r="B82" s="0" t="n">
        <v>1</v>
      </c>
      <c r="C82" s="0" t="n">
        <v>1</v>
      </c>
      <c r="D82" s="0" t="n">
        <v>1</v>
      </c>
      <c r="E82" s="2" t="n">
        <v>19062</v>
      </c>
      <c r="F82" s="2" t="n">
        <v>44741</v>
      </c>
      <c r="G82" s="3" t="n">
        <f aca="false">DATEDIF(E82,F82,"M")/12</f>
        <v>70.25</v>
      </c>
      <c r="H82" s="0" t="n">
        <v>67</v>
      </c>
      <c r="I82" s="3" t="n">
        <f aca="false">G82-H82</f>
        <v>3.25</v>
      </c>
      <c r="J82" s="0" t="n">
        <v>0</v>
      </c>
      <c r="K82" s="0" t="n">
        <v>0</v>
      </c>
      <c r="L82" s="0" t="n">
        <v>8</v>
      </c>
      <c r="M82" s="0" t="n">
        <v>0</v>
      </c>
      <c r="N82" s="0" t="n">
        <v>1</v>
      </c>
      <c r="O82" s="0" t="n">
        <v>0</v>
      </c>
      <c r="P82" s="0" t="n">
        <v>2</v>
      </c>
      <c r="Q82" s="0" t="n">
        <v>4</v>
      </c>
      <c r="R82" s="0" t="n">
        <v>3</v>
      </c>
      <c r="S82" s="0" t="n">
        <v>1</v>
      </c>
      <c r="T82" s="0" t="n">
        <v>1</v>
      </c>
      <c r="U82" s="0" t="n">
        <v>0</v>
      </c>
      <c r="V82" s="0" t="n">
        <v>1</v>
      </c>
      <c r="W82" s="0" t="n">
        <v>1</v>
      </c>
      <c r="X82" s="0" t="n">
        <v>2</v>
      </c>
      <c r="Y82" s="0" t="n">
        <v>3</v>
      </c>
      <c r="Z82" s="0" t="n">
        <v>0</v>
      </c>
      <c r="AA82" s="0" t="n">
        <v>2</v>
      </c>
      <c r="AB82" s="0" t="n">
        <v>0</v>
      </c>
      <c r="AC82" s="0" t="n">
        <v>4</v>
      </c>
      <c r="AD82" s="0" t="n">
        <v>4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f aca="false">AJ82*ledd!$B$2+AK82*ledd!$B$3+AL82*ledd!$B$4+AM82*ledd!$B$5+AN82*ledd!$B$6+AO82*ledd!$B$7+AP82*ledd!$B$8+AQ82*ledd!$B$9+AR82*ledd!$B$10+AS82*ledd!$B$11+AT82*ledd!$B$12+AU82*ledd!$B$13+AV82*ledd!$B$14+AW82*ledd!$B$15+AX82*ledd!$B$16</f>
        <v>1030</v>
      </c>
      <c r="AJ82" s="0" t="n">
        <v>700</v>
      </c>
      <c r="AK82" s="0" t="n">
        <v>0</v>
      </c>
      <c r="AL82" s="0" t="n">
        <v>1000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4</v>
      </c>
      <c r="AZ82" s="0" t="n">
        <v>3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3</v>
      </c>
      <c r="BF82" s="0" t="n">
        <v>2</v>
      </c>
      <c r="BG82" s="0" t="n">
        <v>0</v>
      </c>
      <c r="BH82" s="0" t="n">
        <v>1</v>
      </c>
      <c r="BI82" s="0" t="n">
        <v>1</v>
      </c>
      <c r="BJ82" s="0" t="n">
        <v>0</v>
      </c>
      <c r="BK82" s="0" t="n">
        <v>0</v>
      </c>
      <c r="BL82" s="0" t="n">
        <v>1</v>
      </c>
      <c r="BM82" s="0" t="n">
        <v>2</v>
      </c>
      <c r="BN82" s="0" t="n">
        <v>0</v>
      </c>
      <c r="BO82" s="0" t="n">
        <v>0</v>
      </c>
      <c r="BP82" s="0" t="n">
        <v>2</v>
      </c>
      <c r="BQ82" s="0" t="n">
        <v>1</v>
      </c>
      <c r="BR82" s="0" t="n">
        <v>2</v>
      </c>
      <c r="BS82" s="0" t="n">
        <v>1</v>
      </c>
      <c r="BT82" s="0" t="n">
        <v>1</v>
      </c>
      <c r="BU82" s="0" t="n">
        <v>1</v>
      </c>
      <c r="BV82" s="0" t="n">
        <v>0</v>
      </c>
      <c r="BW82" s="0" t="n">
        <v>1</v>
      </c>
      <c r="BX82" s="0" t="n">
        <v>0</v>
      </c>
      <c r="BY82" s="0" t="n">
        <v>1</v>
      </c>
      <c r="BZ82" s="0" t="n">
        <v>0</v>
      </c>
      <c r="CA82" s="0" t="n">
        <v>1</v>
      </c>
      <c r="CB82" s="0" t="n">
        <v>0</v>
      </c>
      <c r="CC82" s="0" t="n">
        <v>1</v>
      </c>
      <c r="CD82" s="0" t="n">
        <v>0</v>
      </c>
      <c r="CE82" s="0" t="n">
        <v>1</v>
      </c>
      <c r="CF82" s="0" t="n">
        <v>1</v>
      </c>
      <c r="CG82" s="0" t="n">
        <v>2</v>
      </c>
      <c r="CH82" s="0" t="n">
        <v>1</v>
      </c>
      <c r="CI82" s="0" t="n">
        <v>1</v>
      </c>
      <c r="CJ82" s="0" t="n">
        <v>1</v>
      </c>
      <c r="CK82" s="0" t="n">
        <v>2</v>
      </c>
      <c r="CL82" s="0" t="n">
        <v>1</v>
      </c>
      <c r="CM82" s="0" t="n">
        <f aca="false">SUM(AZ82:CL82)</f>
        <v>43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1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f aca="false">SUM(CN82:CS82,CU82:DA82)</f>
        <v>1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1</v>
      </c>
      <c r="DK82" s="0" t="n">
        <v>0</v>
      </c>
      <c r="DL82" s="0" t="n">
        <v>2</v>
      </c>
      <c r="DM82" s="0" t="n">
        <v>0</v>
      </c>
      <c r="DN82" s="0" t="n">
        <v>2</v>
      </c>
      <c r="DO82" s="0" t="n">
        <v>2</v>
      </c>
      <c r="DP82" s="0" t="n">
        <v>4</v>
      </c>
      <c r="DQ82" s="0" t="n">
        <f aca="false">SUM(DD82:DP82)</f>
        <v>11</v>
      </c>
      <c r="DR82" s="0" t="n">
        <v>0</v>
      </c>
      <c r="DS82" s="0" t="n">
        <v>2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1</v>
      </c>
      <c r="EA82" s="0" t="n">
        <v>0</v>
      </c>
      <c r="EB82" s="0" t="n">
        <v>1</v>
      </c>
      <c r="EC82" s="0" t="n">
        <v>0</v>
      </c>
      <c r="ED82" s="0" t="n">
        <v>1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2</v>
      </c>
      <c r="EK82" s="0" t="n">
        <v>0</v>
      </c>
      <c r="EL82" s="0" t="n">
        <v>0</v>
      </c>
      <c r="EM82" s="0" t="n">
        <v>1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f aca="false">SUM(DR82:EX82)</f>
        <v>8</v>
      </c>
      <c r="EZ82" s="0" t="n">
        <v>1</v>
      </c>
      <c r="FA82" s="0" t="n">
        <v>1</v>
      </c>
      <c r="FB82" s="0" t="n">
        <v>1</v>
      </c>
      <c r="FC82" s="0" t="n">
        <v>1</v>
      </c>
      <c r="FD82" s="0" t="n">
        <v>3</v>
      </c>
      <c r="FE82" s="0" t="n">
        <v>0</v>
      </c>
      <c r="FF82" s="0" t="n">
        <f aca="false">SUM(EZ82:FE82)</f>
        <v>7</v>
      </c>
      <c r="FG82" s="0" t="n">
        <f aca="false">(FF82+EY82+DQ82+DC79)</f>
        <v>39</v>
      </c>
      <c r="FH82" s="0" t="n">
        <v>10</v>
      </c>
      <c r="FI82" s="0" t="n">
        <v>5</v>
      </c>
      <c r="FJ82" s="0" t="n">
        <v>3</v>
      </c>
      <c r="FK82" s="0" t="n">
        <v>6</v>
      </c>
      <c r="FL82" s="0" t="n">
        <v>2</v>
      </c>
      <c r="FM82" s="0" t="n">
        <v>2</v>
      </c>
      <c r="FN82" s="0" t="n">
        <v>3</v>
      </c>
      <c r="FO82" s="0" t="n">
        <v>6</v>
      </c>
      <c r="FP82" s="0" t="n">
        <f aca="false">SUM(FI82:FO82)</f>
        <v>27</v>
      </c>
      <c r="FQ82" s="0" t="n">
        <v>0</v>
      </c>
      <c r="FR82" s="0" t="n">
        <f aca="false">IF($G82&lt;=50,$FQ82+0,IF(AND($G82&lt;60,$G82&gt;50),$FQ82+1,IF(AND($G82&lt;70,$G82&gt;60),$FQ82+2,IF(AND($G82&lt;80,$G82&gt;70),$FQ82+3,IF(AND($G82&lt;90,$G82&gt;80),$FQ82+4,IF($G82&gt;=90,$FQ82+5,""))))))</f>
        <v>3</v>
      </c>
      <c r="FS82" s="0" t="n">
        <v>0</v>
      </c>
    </row>
    <row r="83" customFormat="false" ht="15.75" hidden="false" customHeight="false" outlineLevel="0" collapsed="false">
      <c r="A83" s="0" t="n">
        <v>82</v>
      </c>
      <c r="B83" s="0" t="n">
        <v>1</v>
      </c>
      <c r="C83" s="0" t="n">
        <v>1</v>
      </c>
      <c r="D83" s="0" t="n">
        <v>1</v>
      </c>
      <c r="E83" s="2" t="n">
        <v>22720</v>
      </c>
      <c r="F83" s="2" t="n">
        <v>44754</v>
      </c>
      <c r="G83" s="3" t="n">
        <f aca="false">DATEDIF(E83,F83,"M")/12</f>
        <v>60.25</v>
      </c>
      <c r="H83" s="0" t="n">
        <v>47</v>
      </c>
      <c r="I83" s="3" t="n">
        <f aca="false">G83-H83</f>
        <v>13.25</v>
      </c>
      <c r="J83" s="0" t="n">
        <v>0</v>
      </c>
      <c r="K83" s="0" t="n">
        <v>4</v>
      </c>
      <c r="L83" s="0" t="n">
        <v>1</v>
      </c>
      <c r="M83" s="0" t="n">
        <v>0</v>
      </c>
      <c r="N83" s="0" t="n">
        <v>2</v>
      </c>
      <c r="O83" s="0" t="n">
        <v>0</v>
      </c>
      <c r="P83" s="0" t="n">
        <v>1</v>
      </c>
      <c r="Q83" s="0" t="n">
        <v>4</v>
      </c>
      <c r="R83" s="0" t="n">
        <v>3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1</v>
      </c>
      <c r="X83" s="0" t="n">
        <v>2</v>
      </c>
      <c r="Y83" s="0" t="n">
        <v>2</v>
      </c>
      <c r="Z83" s="0" t="n">
        <v>0</v>
      </c>
      <c r="AA83" s="0" t="n">
        <v>2</v>
      </c>
      <c r="AB83" s="0" t="n">
        <v>0</v>
      </c>
      <c r="AC83" s="0" t="n">
        <v>0</v>
      </c>
      <c r="AD83" s="0" t="n">
        <v>3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f aca="false">AJ83*ledd!$B$2+AK83*ledd!$B$3+AL83*ledd!$B$4+AM83*ledd!$B$5+AN83*ledd!$B$6+AO83*ledd!$B$7+AP83*ledd!$B$8+AQ83*ledd!$B$9+AR83*ledd!$B$10+AS83*ledd!$B$11+AT83*ledd!$B$12+AU83*ledd!$B$13+AV83*ledd!$B$14+AW83*ledd!$B$15+AX83*ledd!$B$16</f>
        <v>1531.5</v>
      </c>
      <c r="AJ83" s="0" t="n">
        <v>975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8</v>
      </c>
      <c r="AQ83" s="0" t="n">
        <v>0</v>
      </c>
      <c r="AR83" s="0" t="n">
        <v>0</v>
      </c>
      <c r="AS83" s="0" t="n">
        <v>0</v>
      </c>
      <c r="AT83" s="0" t="n">
        <v>300</v>
      </c>
      <c r="AU83" s="0" t="n">
        <v>0</v>
      </c>
      <c r="AV83" s="0" t="n">
        <v>0</v>
      </c>
      <c r="AW83" s="0" t="n">
        <v>0</v>
      </c>
      <c r="AX83" s="0" t="n">
        <v>50</v>
      </c>
      <c r="AY83" s="0" t="n">
        <v>2</v>
      </c>
      <c r="AZ83" s="0" t="n">
        <v>1</v>
      </c>
      <c r="BA83" s="0" t="n">
        <v>1</v>
      </c>
      <c r="BB83" s="0" t="n">
        <v>1</v>
      </c>
      <c r="BC83" s="0" t="n">
        <v>2</v>
      </c>
      <c r="BD83" s="0" t="n">
        <v>1</v>
      </c>
      <c r="BE83" s="0" t="n">
        <v>0</v>
      </c>
      <c r="BF83" s="0" t="n">
        <v>3</v>
      </c>
      <c r="BG83" s="0" t="n">
        <v>3</v>
      </c>
      <c r="BH83" s="0" t="n">
        <v>3</v>
      </c>
      <c r="BI83" s="0" t="n">
        <v>4</v>
      </c>
      <c r="BJ83" s="0" t="n">
        <v>3</v>
      </c>
      <c r="BK83" s="0" t="n">
        <v>3</v>
      </c>
      <c r="BL83" s="0" t="n">
        <v>4</v>
      </c>
      <c r="BM83" s="0" t="n">
        <v>3</v>
      </c>
      <c r="BN83" s="0" t="n">
        <v>3</v>
      </c>
      <c r="BO83" s="0" t="n">
        <v>2</v>
      </c>
      <c r="BP83" s="0" t="n">
        <v>3</v>
      </c>
      <c r="BQ83" s="0" t="n">
        <v>2</v>
      </c>
      <c r="BR83" s="0" t="n">
        <v>2</v>
      </c>
      <c r="BS83" s="0" t="n">
        <v>3</v>
      </c>
      <c r="BT83" s="0" t="n">
        <v>1</v>
      </c>
      <c r="BU83" s="0" t="n">
        <v>2</v>
      </c>
      <c r="BV83" s="0" t="n">
        <v>1</v>
      </c>
      <c r="BW83" s="0" t="n">
        <v>1</v>
      </c>
      <c r="BX83" s="0" t="n">
        <v>1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1</v>
      </c>
      <c r="CD83" s="0" t="n">
        <v>2</v>
      </c>
      <c r="CE83" s="0" t="n">
        <v>2</v>
      </c>
      <c r="CF83" s="0" t="n">
        <v>3</v>
      </c>
      <c r="CG83" s="0" t="n">
        <v>4</v>
      </c>
      <c r="CH83" s="0" t="n">
        <v>3</v>
      </c>
      <c r="CI83" s="0" t="n">
        <v>1</v>
      </c>
      <c r="CJ83" s="0" t="n">
        <v>1</v>
      </c>
      <c r="CK83" s="0" t="n">
        <v>2</v>
      </c>
      <c r="CL83" s="0" t="n">
        <v>1</v>
      </c>
      <c r="CM83" s="0" t="n">
        <f aca="false">SUM(AZ83:CL83)</f>
        <v>73</v>
      </c>
      <c r="CN83" s="0" t="n">
        <v>0</v>
      </c>
      <c r="CO83" s="0" t="n">
        <v>2</v>
      </c>
      <c r="CP83" s="0" t="n">
        <v>2</v>
      </c>
      <c r="CQ83" s="0" t="n">
        <v>2</v>
      </c>
      <c r="CR83" s="0" t="n">
        <v>0</v>
      </c>
      <c r="CS83" s="0" t="n">
        <v>0</v>
      </c>
      <c r="CT83" s="0" t="n">
        <v>0</v>
      </c>
      <c r="CU83" s="0" t="n">
        <v>2</v>
      </c>
      <c r="CV83" s="0" t="n">
        <v>1</v>
      </c>
      <c r="CW83" s="0" t="n">
        <v>2</v>
      </c>
      <c r="CX83" s="0" t="n">
        <v>1</v>
      </c>
      <c r="CY83" s="0" t="n">
        <v>2</v>
      </c>
      <c r="CZ83" s="0" t="n">
        <v>0</v>
      </c>
      <c r="DA83" s="0" t="n">
        <v>0</v>
      </c>
      <c r="DB83" s="0" t="n">
        <v>0</v>
      </c>
      <c r="DC83" s="0" t="n">
        <f aca="false">SUM(CN83:CS83,CU83:DA83)</f>
        <v>14</v>
      </c>
      <c r="DD83" s="0" t="n">
        <v>3</v>
      </c>
      <c r="DE83" s="0" t="n">
        <v>2</v>
      </c>
      <c r="DF83" s="0" t="n">
        <v>0</v>
      </c>
      <c r="DG83" s="0" t="n">
        <v>1</v>
      </c>
      <c r="DH83" s="0" t="n">
        <v>1</v>
      </c>
      <c r="DI83" s="0" t="n">
        <v>0</v>
      </c>
      <c r="DJ83" s="0" t="n">
        <v>4</v>
      </c>
      <c r="DK83" s="0" t="n">
        <v>2</v>
      </c>
      <c r="DL83" s="0" t="n">
        <v>2</v>
      </c>
      <c r="DM83" s="0" t="n">
        <v>2</v>
      </c>
      <c r="DN83" s="0" t="n">
        <v>0</v>
      </c>
      <c r="DO83" s="0" t="n">
        <v>0</v>
      </c>
      <c r="DP83" s="0" t="n">
        <v>4</v>
      </c>
      <c r="DQ83" s="0" t="n">
        <f aca="false">SUM(DD83:DP83)</f>
        <v>21</v>
      </c>
      <c r="DR83" s="0" t="n">
        <v>2</v>
      </c>
      <c r="DS83" s="0" t="n">
        <v>2</v>
      </c>
      <c r="DT83" s="0" t="n">
        <v>0</v>
      </c>
      <c r="DU83" s="0" t="n">
        <v>0</v>
      </c>
      <c r="DV83" s="0" t="n">
        <v>1</v>
      </c>
      <c r="DW83" s="0" t="n">
        <v>0</v>
      </c>
      <c r="DX83" s="0" t="n">
        <v>0</v>
      </c>
      <c r="DY83" s="0" t="n">
        <v>0</v>
      </c>
      <c r="DZ83" s="0" t="n">
        <v>1</v>
      </c>
      <c r="EA83" s="0" t="n">
        <v>0</v>
      </c>
      <c r="EB83" s="0" t="n">
        <v>0</v>
      </c>
      <c r="EC83" s="0" t="n">
        <v>0</v>
      </c>
      <c r="ED83" s="0" t="n">
        <v>1</v>
      </c>
      <c r="EE83" s="0" t="n">
        <v>1</v>
      </c>
      <c r="EF83" s="0" t="n">
        <v>2</v>
      </c>
      <c r="EG83" s="0" t="n">
        <v>0</v>
      </c>
      <c r="EH83" s="0" t="n">
        <v>1</v>
      </c>
      <c r="EI83" s="0" t="n">
        <v>0</v>
      </c>
      <c r="EJ83" s="0" t="n">
        <v>1</v>
      </c>
      <c r="EK83" s="0" t="n">
        <v>1</v>
      </c>
      <c r="EL83" s="0" t="n">
        <v>1</v>
      </c>
      <c r="EM83" s="0" t="n">
        <v>1</v>
      </c>
      <c r="EN83" s="0" t="n">
        <v>2</v>
      </c>
      <c r="EO83" s="0" t="n">
        <v>0</v>
      </c>
      <c r="EP83" s="0" t="n">
        <v>2</v>
      </c>
      <c r="EQ83" s="0" t="n">
        <v>1</v>
      </c>
      <c r="ER83" s="0" t="n">
        <v>2</v>
      </c>
      <c r="ES83" s="0" t="n">
        <v>0</v>
      </c>
      <c r="ET83" s="0" t="n">
        <v>1</v>
      </c>
      <c r="EU83" s="0" t="n">
        <v>0</v>
      </c>
      <c r="EV83" s="0" t="n">
        <v>0</v>
      </c>
      <c r="EW83" s="0" t="n">
        <v>0</v>
      </c>
      <c r="EX83" s="0" t="n">
        <v>2</v>
      </c>
      <c r="EY83" s="0" t="n">
        <f aca="false">SUM(DR83:EX83)</f>
        <v>25</v>
      </c>
      <c r="EZ83" s="0" t="n">
        <v>1</v>
      </c>
      <c r="FA83" s="0" t="n">
        <v>2</v>
      </c>
      <c r="FB83" s="0" t="n">
        <v>2</v>
      </c>
      <c r="FC83" s="0" t="n">
        <v>3</v>
      </c>
      <c r="FD83" s="0" t="n">
        <v>3</v>
      </c>
      <c r="FE83" s="0" t="n">
        <v>2</v>
      </c>
      <c r="FF83" s="0" t="n">
        <f aca="false">SUM(EZ83:FE83)</f>
        <v>13</v>
      </c>
      <c r="FG83" s="0" t="n">
        <f aca="false">(FF83+EY83+DQ83+DC80)</f>
        <v>69</v>
      </c>
      <c r="FH83" s="0" t="n">
        <v>10</v>
      </c>
      <c r="FI83" s="0" t="n">
        <v>5</v>
      </c>
      <c r="FJ83" s="0" t="n">
        <v>3</v>
      </c>
      <c r="FK83" s="0" t="n">
        <v>6</v>
      </c>
      <c r="FL83" s="0" t="n">
        <v>3</v>
      </c>
      <c r="FM83" s="0" t="n">
        <v>2</v>
      </c>
      <c r="FN83" s="0" t="n">
        <v>4</v>
      </c>
      <c r="FO83" s="0" t="n">
        <v>6</v>
      </c>
      <c r="FP83" s="0" t="n">
        <f aca="false">SUM(FI83:FO83)</f>
        <v>29</v>
      </c>
      <c r="FQ83" s="0" t="n">
        <v>0</v>
      </c>
      <c r="FR83" s="0" t="n">
        <f aca="false">IF($G83&lt;=50,$FQ83+0,IF(AND($G83&lt;60,$G83&gt;50),$FQ83+1,IF(AND($G83&lt;70,$G83&gt;60),$FQ83+2,IF(AND($G83&lt;80,$G83&gt;70),$FQ83+3,IF(AND($G83&lt;90,$G83&gt;80),$FQ83+4,IF($G83&gt;=90,$FQ83+5,""))))))</f>
        <v>2</v>
      </c>
      <c r="FS83" s="0" t="n">
        <v>0</v>
      </c>
    </row>
    <row r="84" customFormat="false" ht="15.75" hidden="false" customHeight="false" outlineLevel="0" collapsed="false">
      <c r="A84" s="0" t="n">
        <v>83</v>
      </c>
      <c r="B84" s="0" t="n">
        <v>1</v>
      </c>
      <c r="C84" s="0" t="n">
        <v>1</v>
      </c>
      <c r="D84" s="0" t="n">
        <v>1</v>
      </c>
      <c r="E84" s="2" t="n">
        <v>26903</v>
      </c>
      <c r="F84" s="2" t="n">
        <v>44756</v>
      </c>
      <c r="G84" s="3" t="n">
        <f aca="false">DATEDIF(E84,F84,"M")/12</f>
        <v>48.8333333333333</v>
      </c>
      <c r="H84" s="0" t="n">
        <v>39</v>
      </c>
      <c r="I84" s="3" t="n">
        <f aca="false">G84-H84</f>
        <v>9.83333333333334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3</v>
      </c>
      <c r="O84" s="0" t="n">
        <v>1</v>
      </c>
      <c r="P84" s="0" t="n">
        <v>2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0</v>
      </c>
      <c r="V84" s="0" t="n">
        <v>1</v>
      </c>
      <c r="W84" s="0" t="n">
        <v>1</v>
      </c>
      <c r="X84" s="0" t="n">
        <v>3</v>
      </c>
      <c r="Y84" s="0" t="n">
        <v>3</v>
      </c>
      <c r="Z84" s="0" t="n">
        <v>0</v>
      </c>
      <c r="AA84" s="0" t="n">
        <v>3</v>
      </c>
      <c r="AB84" s="0" t="n">
        <v>0</v>
      </c>
      <c r="AC84" s="0" t="n">
        <v>0</v>
      </c>
      <c r="AD84" s="0" t="n">
        <v>6</v>
      </c>
      <c r="AE84" s="0" t="n">
        <v>1</v>
      </c>
      <c r="AF84" s="0" t="n">
        <v>2</v>
      </c>
      <c r="AG84" s="0" t="n">
        <v>2</v>
      </c>
      <c r="AH84" s="0" t="n">
        <v>1</v>
      </c>
      <c r="AI84" s="0" t="n">
        <f aca="false">AJ84*ledd!$B$2+AK84*ledd!$B$3+AL84*ledd!$B$4+AM84*ledd!$B$5+AN84*ledd!$B$6+AO84*ledd!$B$7+AP84*ledd!$B$8+AQ84*ledd!$B$9+AR84*ledd!$B$10+AS84*ledd!$B$11+AT84*ledd!$B$12+AU84*ledd!$B$13+AV84*ledd!$B$14+AW84*ledd!$B$15+AX84*ledd!$B$16</f>
        <v>600</v>
      </c>
      <c r="AJ84" s="0" t="n">
        <v>600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3</v>
      </c>
      <c r="AZ84" s="0" t="n">
        <v>2</v>
      </c>
      <c r="BA84" s="0" t="n">
        <v>3</v>
      </c>
      <c r="BB84" s="0" t="n">
        <v>3</v>
      </c>
      <c r="BC84" s="0" t="n">
        <v>3</v>
      </c>
      <c r="BD84" s="0" t="n">
        <v>3</v>
      </c>
      <c r="BE84" s="0" t="n">
        <v>2</v>
      </c>
      <c r="BF84" s="0" t="n">
        <v>2</v>
      </c>
      <c r="BG84" s="0" t="n">
        <v>3</v>
      </c>
      <c r="BH84" s="0" t="n">
        <v>0</v>
      </c>
      <c r="BI84" s="0" t="n">
        <v>0</v>
      </c>
      <c r="BJ84" s="0" t="n">
        <v>2</v>
      </c>
      <c r="BK84" s="0" t="n">
        <v>2</v>
      </c>
      <c r="BL84" s="0" t="n">
        <v>3</v>
      </c>
      <c r="BM84" s="0" t="n">
        <v>4</v>
      </c>
      <c r="BN84" s="0" t="n">
        <v>3</v>
      </c>
      <c r="BO84" s="0" t="n">
        <v>1</v>
      </c>
      <c r="BP84" s="0" t="n">
        <v>3</v>
      </c>
      <c r="BQ84" s="0" t="n">
        <v>1</v>
      </c>
      <c r="BR84" s="0" t="n">
        <v>2</v>
      </c>
      <c r="BS84" s="0" t="n">
        <v>2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1</v>
      </c>
      <c r="BZ84" s="0" t="n">
        <v>2</v>
      </c>
      <c r="CA84" s="0" t="n">
        <v>0</v>
      </c>
      <c r="CB84" s="0" t="n">
        <v>0</v>
      </c>
      <c r="CC84" s="0" t="n">
        <v>2</v>
      </c>
      <c r="CD84" s="0" t="n">
        <v>2</v>
      </c>
      <c r="CE84" s="0" t="n">
        <v>2</v>
      </c>
      <c r="CF84" s="0" t="n">
        <v>0</v>
      </c>
      <c r="CG84" s="0" t="n">
        <v>4</v>
      </c>
      <c r="CH84" s="0" t="n">
        <v>3</v>
      </c>
      <c r="CI84" s="0" t="n">
        <v>2</v>
      </c>
      <c r="CJ84" s="0" t="n">
        <v>3</v>
      </c>
      <c r="CK84" s="0" t="n">
        <v>3</v>
      </c>
      <c r="CL84" s="0" t="n">
        <v>2</v>
      </c>
      <c r="CM84" s="0" t="n">
        <f aca="false">SUM(AZ84:CL84)</f>
        <v>70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2</v>
      </c>
      <c r="CS84" s="0" t="n">
        <v>0</v>
      </c>
      <c r="CT84" s="0" t="n">
        <v>0</v>
      </c>
      <c r="CU84" s="0" t="n">
        <v>3</v>
      </c>
      <c r="CV84" s="0" t="n">
        <v>2</v>
      </c>
      <c r="CW84" s="0" t="n">
        <v>4</v>
      </c>
      <c r="CX84" s="0" t="n">
        <v>1</v>
      </c>
      <c r="CY84" s="0" t="n">
        <v>0</v>
      </c>
      <c r="CZ84" s="0" t="n">
        <v>0</v>
      </c>
      <c r="DA84" s="0" t="n">
        <v>1</v>
      </c>
      <c r="DB84" s="0" t="n">
        <v>0</v>
      </c>
      <c r="DC84" s="0" t="n">
        <f aca="false">SUM(CN84:CS84,CU84:DA84)</f>
        <v>13</v>
      </c>
      <c r="DD84" s="0" t="n">
        <v>3</v>
      </c>
      <c r="DE84" s="0" t="n">
        <v>2</v>
      </c>
      <c r="DF84" s="0" t="n">
        <v>2</v>
      </c>
      <c r="DG84" s="0" t="n">
        <v>0</v>
      </c>
      <c r="DH84" s="0" t="n">
        <v>3</v>
      </c>
      <c r="DI84" s="0" t="n">
        <v>3</v>
      </c>
      <c r="DJ84" s="0" t="n">
        <v>3</v>
      </c>
      <c r="DK84" s="0" t="n">
        <v>4</v>
      </c>
      <c r="DL84" s="0" t="n">
        <v>4</v>
      </c>
      <c r="DM84" s="0" t="n">
        <v>0</v>
      </c>
      <c r="DN84" s="0" t="n">
        <v>2</v>
      </c>
      <c r="DO84" s="0" t="n">
        <v>0</v>
      </c>
      <c r="DP84" s="0" t="n">
        <v>4</v>
      </c>
      <c r="DQ84" s="0" t="n">
        <f aca="false">SUM(DD84:DP84)</f>
        <v>30</v>
      </c>
      <c r="DR84" s="0" t="n">
        <v>3</v>
      </c>
      <c r="DS84" s="0" t="n">
        <v>3</v>
      </c>
      <c r="DT84" s="0" t="n">
        <v>2</v>
      </c>
      <c r="DU84" s="0" t="n">
        <v>3</v>
      </c>
      <c r="DV84" s="0" t="n">
        <v>2</v>
      </c>
      <c r="DW84" s="0" t="n">
        <v>3</v>
      </c>
      <c r="DX84" s="0" t="n">
        <v>2</v>
      </c>
      <c r="DY84" s="0" t="n">
        <v>4</v>
      </c>
      <c r="DZ84" s="0" t="n">
        <v>3</v>
      </c>
      <c r="EA84" s="0" t="n">
        <v>4</v>
      </c>
      <c r="EB84" s="0" t="n">
        <v>4</v>
      </c>
      <c r="EC84" s="0" t="n">
        <v>4</v>
      </c>
      <c r="ED84" s="0" t="n">
        <v>4</v>
      </c>
      <c r="EE84" s="0" t="n">
        <v>4</v>
      </c>
      <c r="EF84" s="0" t="n">
        <v>4</v>
      </c>
      <c r="EG84" s="0" t="n">
        <v>4</v>
      </c>
      <c r="EH84" s="0" t="n">
        <v>4</v>
      </c>
      <c r="EI84" s="0" t="n">
        <v>2</v>
      </c>
      <c r="EJ84" s="0" t="n">
        <v>3</v>
      </c>
      <c r="EK84" s="0" t="n">
        <v>2</v>
      </c>
      <c r="EL84" s="0" t="n">
        <v>4</v>
      </c>
      <c r="EM84" s="0" t="n">
        <v>2</v>
      </c>
      <c r="EN84" s="0" t="n">
        <v>3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f aca="false">SUM(DR84:EX84)</f>
        <v>73</v>
      </c>
      <c r="EZ84" s="0" t="n">
        <v>0</v>
      </c>
      <c r="FA84" s="0" t="n">
        <v>0</v>
      </c>
      <c r="FB84" s="0" t="n">
        <v>1</v>
      </c>
      <c r="FC84" s="0" t="n">
        <v>4</v>
      </c>
      <c r="FD84" s="0" t="n">
        <v>4</v>
      </c>
      <c r="FE84" s="0" t="n">
        <v>4</v>
      </c>
      <c r="FF84" s="0" t="n">
        <f aca="false">SUM(EZ84:FE84)</f>
        <v>13</v>
      </c>
      <c r="FG84" s="0" t="n">
        <f aca="false">(FF84+EY84+DQ84+DC81)</f>
        <v>135</v>
      </c>
      <c r="FH84" s="0" t="n">
        <v>9</v>
      </c>
      <c r="FI84" s="0" t="n">
        <v>4</v>
      </c>
      <c r="FJ84" s="0" t="n">
        <v>3</v>
      </c>
      <c r="FK84" s="0" t="n">
        <v>6</v>
      </c>
      <c r="FL84" s="0" t="n">
        <v>3</v>
      </c>
      <c r="FM84" s="0" t="n">
        <v>2</v>
      </c>
      <c r="FN84" s="0" t="n">
        <v>5</v>
      </c>
      <c r="FO84" s="0" t="n">
        <v>6</v>
      </c>
      <c r="FP84" s="0" t="n">
        <f aca="false">SUM(FI84:FO84)</f>
        <v>29</v>
      </c>
      <c r="FQ84" s="0" t="n">
        <v>0</v>
      </c>
      <c r="FR84" s="0" t="n">
        <f aca="false">IF($G84&lt;=50,$FQ84+0,IF(AND($G84&lt;60,$G84&gt;50),$FQ84+1,IF(AND($G84&lt;70,$G84&gt;60),$FQ84+2,IF(AND($G84&lt;80,$G84&gt;70),$FQ84+3,IF(AND($G84&lt;90,$G84&gt;80),$FQ84+4,IF($G84&gt;=90,$FQ84+5,""))))))</f>
        <v>0</v>
      </c>
      <c r="FS84" s="0" t="n">
        <v>1</v>
      </c>
    </row>
    <row r="85" customFormat="false" ht="15.75" hidden="false" customHeight="false" outlineLevel="0" collapsed="false">
      <c r="A85" s="0" t="n">
        <v>84</v>
      </c>
      <c r="B85" s="0" t="n">
        <v>1</v>
      </c>
      <c r="C85" s="0" t="n">
        <v>1</v>
      </c>
      <c r="D85" s="0" t="n">
        <v>1</v>
      </c>
      <c r="E85" s="2" t="n">
        <v>24937</v>
      </c>
      <c r="F85" s="2" t="n">
        <v>44760</v>
      </c>
      <c r="G85" s="3" t="n">
        <f aca="false">DATEDIF(E85,F85,"M")/12</f>
        <v>54.25</v>
      </c>
      <c r="H85" s="0" t="n">
        <v>42</v>
      </c>
      <c r="I85" s="3" t="n">
        <f aca="false">G85-H85</f>
        <v>12.25</v>
      </c>
      <c r="J85" s="0" t="n">
        <v>0</v>
      </c>
      <c r="K85" s="0" t="n">
        <v>1</v>
      </c>
      <c r="L85" s="0" t="n">
        <v>1</v>
      </c>
      <c r="M85" s="0" t="n">
        <v>0</v>
      </c>
      <c r="N85" s="0" t="n">
        <v>2</v>
      </c>
      <c r="O85" s="0" t="n">
        <v>1</v>
      </c>
      <c r="P85" s="0" t="n">
        <v>2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AA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f aca="false">AJ85*ledd!$B$2+AK85*ledd!$B$3+AL85*ledd!$B$4+AM85*ledd!$B$5+AN85*ledd!$B$6+AO85*ledd!$B$7+AP85*ledd!$B$8+AQ85*ledd!$B$9+AR85*ledd!$B$10+AS85*ledd!$B$11+AT85*ledd!$B$12+AU85*ledd!$B$13+AV85*ledd!$B$14+AW85*ledd!$B$15+AX85*ledd!$B$16</f>
        <v>616.5</v>
      </c>
      <c r="AJ85" s="0" t="n">
        <v>600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50</v>
      </c>
      <c r="AY85" s="0" t="n">
        <v>3</v>
      </c>
      <c r="AZ85" s="0" t="n">
        <v>3</v>
      </c>
      <c r="BA85" s="0" t="n">
        <v>3</v>
      </c>
      <c r="BB85" s="0" t="n">
        <v>2</v>
      </c>
      <c r="BC85" s="0" t="n">
        <v>4</v>
      </c>
      <c r="BD85" s="0" t="n">
        <v>3</v>
      </c>
      <c r="BE85" s="0" t="n">
        <v>1</v>
      </c>
      <c r="BF85" s="0" t="n">
        <v>1</v>
      </c>
      <c r="BG85" s="0" t="n">
        <v>2</v>
      </c>
      <c r="BH85" s="0" t="n">
        <v>1</v>
      </c>
      <c r="BI85" s="0" t="n">
        <v>1</v>
      </c>
      <c r="BJ85" s="0" t="n">
        <v>1</v>
      </c>
      <c r="BK85" s="0" t="n">
        <v>1</v>
      </c>
      <c r="BL85" s="0" t="n">
        <v>1</v>
      </c>
      <c r="BM85" s="0" t="n">
        <v>1</v>
      </c>
      <c r="BN85" s="0" t="n">
        <v>0</v>
      </c>
      <c r="BO85" s="0" t="n">
        <v>0</v>
      </c>
      <c r="BP85" s="0" t="n">
        <v>3</v>
      </c>
      <c r="BQ85" s="0" t="n">
        <v>0</v>
      </c>
      <c r="BR85" s="0" t="n">
        <v>1</v>
      </c>
      <c r="BS85" s="0" t="n">
        <v>1</v>
      </c>
      <c r="BT85" s="0" t="n">
        <v>1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2</v>
      </c>
      <c r="CD85" s="0" t="n">
        <v>1</v>
      </c>
      <c r="CE85" s="0" t="n">
        <v>4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2</v>
      </c>
      <c r="CL85" s="0" t="n">
        <v>2</v>
      </c>
      <c r="CM85" s="0" t="n">
        <f aca="false">SUM(AZ85:CL85)</f>
        <v>42</v>
      </c>
      <c r="CN85" s="0" t="n">
        <v>3</v>
      </c>
      <c r="CO85" s="0" t="n">
        <v>0</v>
      </c>
      <c r="CP85" s="0" t="n">
        <v>3</v>
      </c>
      <c r="CQ85" s="0" t="n">
        <v>2</v>
      </c>
      <c r="CR85" s="0" t="n">
        <v>4</v>
      </c>
      <c r="CS85" s="0" t="n">
        <v>0</v>
      </c>
      <c r="CT85" s="0" t="n">
        <v>0</v>
      </c>
      <c r="CU85" s="0" t="n">
        <v>0</v>
      </c>
      <c r="CV85" s="0" t="n">
        <v>1</v>
      </c>
      <c r="CW85" s="0" t="n">
        <v>3</v>
      </c>
      <c r="CX85" s="0" t="n">
        <v>3</v>
      </c>
      <c r="CY85" s="0" t="n">
        <v>4</v>
      </c>
      <c r="CZ85" s="0" t="n">
        <v>0</v>
      </c>
      <c r="DA85" s="0" t="n">
        <v>4</v>
      </c>
      <c r="DB85" s="0" t="n">
        <v>0</v>
      </c>
      <c r="DC85" s="0" t="n">
        <f aca="false">SUM(CN85:CS85,CU85:DA85)</f>
        <v>27</v>
      </c>
      <c r="DD85" s="0" t="n">
        <v>1</v>
      </c>
      <c r="DE85" s="0" t="n">
        <v>2</v>
      </c>
      <c r="DF85" s="0" t="n">
        <v>0</v>
      </c>
      <c r="DG85" s="0" t="n">
        <v>0</v>
      </c>
      <c r="DH85" s="0" t="n">
        <v>1</v>
      </c>
      <c r="DI85" s="0" t="n">
        <v>0</v>
      </c>
      <c r="DJ85" s="0" t="n">
        <v>3</v>
      </c>
      <c r="DK85" s="0" t="n">
        <v>4</v>
      </c>
      <c r="DL85" s="0" t="n">
        <v>0</v>
      </c>
      <c r="DM85" s="0" t="n">
        <v>0</v>
      </c>
      <c r="DN85" s="0" t="n">
        <v>0</v>
      </c>
      <c r="DO85" s="0" t="n">
        <v>3</v>
      </c>
      <c r="DP85" s="0" t="n">
        <v>0</v>
      </c>
      <c r="DQ85" s="0" t="n">
        <f aca="false">SUM(DD85:DP85)</f>
        <v>14</v>
      </c>
      <c r="DR85" s="0" t="n">
        <v>2</v>
      </c>
      <c r="DS85" s="0" t="n">
        <v>1</v>
      </c>
      <c r="DT85" s="0" t="n">
        <v>0</v>
      </c>
      <c r="DU85" s="0" t="n">
        <v>1</v>
      </c>
      <c r="DV85" s="0" t="n">
        <v>0</v>
      </c>
      <c r="DW85" s="0" t="n">
        <v>1</v>
      </c>
      <c r="DX85" s="0" t="n">
        <v>0</v>
      </c>
      <c r="DY85" s="0" t="n">
        <v>1</v>
      </c>
      <c r="DZ85" s="0" t="n">
        <v>0</v>
      </c>
      <c r="EA85" s="0" t="n">
        <v>1</v>
      </c>
      <c r="EB85" s="0" t="n">
        <v>0</v>
      </c>
      <c r="EC85" s="0" t="n">
        <v>3</v>
      </c>
      <c r="ED85" s="0" t="n">
        <v>2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2</v>
      </c>
      <c r="EK85" s="0" t="n">
        <v>0</v>
      </c>
      <c r="EL85" s="0" t="n">
        <v>3</v>
      </c>
      <c r="EM85" s="0" t="n">
        <v>1</v>
      </c>
      <c r="EN85" s="0" t="n">
        <v>1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f aca="false">SUM(DR85:EX85)</f>
        <v>19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f aca="false">SUM(EZ85:FE85)</f>
        <v>0</v>
      </c>
      <c r="FG85" s="0" t="n">
        <f aca="false">(FF85+EY85+DQ85+DC82)</f>
        <v>34</v>
      </c>
      <c r="FH85" s="0" t="n">
        <v>15</v>
      </c>
      <c r="FI85" s="0" t="n">
        <v>5</v>
      </c>
      <c r="FJ85" s="0" t="n">
        <v>3</v>
      </c>
      <c r="FK85" s="0" t="n">
        <v>6</v>
      </c>
      <c r="FL85" s="0" t="n">
        <v>3</v>
      </c>
      <c r="FM85" s="0" t="n">
        <v>2</v>
      </c>
      <c r="FN85" s="0" t="n">
        <v>2</v>
      </c>
      <c r="FO85" s="0" t="n">
        <v>6</v>
      </c>
      <c r="FP85" s="0" t="n">
        <f aca="false">SUM(FI85:FO85)</f>
        <v>27</v>
      </c>
      <c r="FQ85" s="0" t="n">
        <v>0</v>
      </c>
      <c r="FR85" s="0" t="n">
        <f aca="false">IF($G85&lt;=50,$FQ85+0,IF(AND($G85&lt;60,$G85&gt;50),$FQ85+1,IF(AND($G85&lt;70,$G85&gt;60),$FQ85+2,IF(AND($G85&lt;80,$G85&gt;70),$FQ85+3,IF(AND($G85&lt;90,$G85&gt;80),$FQ85+4,IF($G85&gt;=90,$FQ85+5,""))))))</f>
        <v>1</v>
      </c>
      <c r="FS85" s="0" t="n">
        <v>1</v>
      </c>
    </row>
    <row r="86" customFormat="false" ht="15.75" hidden="false" customHeight="false" outlineLevel="0" collapsed="false">
      <c r="A86" s="0" t="n">
        <v>85</v>
      </c>
      <c r="B86" s="0" t="n">
        <v>1</v>
      </c>
      <c r="C86" s="0" t="n">
        <v>1</v>
      </c>
      <c r="D86" s="0" t="n">
        <v>1</v>
      </c>
      <c r="E86" s="2" t="n">
        <v>22265</v>
      </c>
      <c r="F86" s="2" t="n">
        <v>44764</v>
      </c>
      <c r="G86" s="3" t="n">
        <f aca="false">DATEDIF(E86,F86,"M")/12</f>
        <v>61.5833333333333</v>
      </c>
      <c r="H86" s="0" t="n">
        <v>48</v>
      </c>
      <c r="I86" s="3" t="n">
        <f aca="false">G86-H86</f>
        <v>13.5833333333333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2</v>
      </c>
      <c r="O86" s="0" t="n">
        <v>0</v>
      </c>
      <c r="P86" s="0" t="n">
        <v>3</v>
      </c>
      <c r="Q86" s="0" t="n">
        <v>4</v>
      </c>
      <c r="R86" s="0" t="n">
        <v>1</v>
      </c>
      <c r="S86" s="0" t="n">
        <v>1</v>
      </c>
      <c r="T86" s="0" t="n">
        <v>1</v>
      </c>
      <c r="U86" s="0" t="n">
        <v>0</v>
      </c>
      <c r="V86" s="0" t="n">
        <v>1</v>
      </c>
      <c r="W86" s="0" t="n">
        <v>1</v>
      </c>
      <c r="X86" s="0" t="n">
        <v>2</v>
      </c>
      <c r="Y86" s="0" t="n">
        <v>2</v>
      </c>
      <c r="Z86" s="0" t="n">
        <v>0</v>
      </c>
      <c r="AA86" s="0" t="n">
        <v>2</v>
      </c>
      <c r="AB86" s="0" t="n">
        <v>0</v>
      </c>
      <c r="AC86" s="0" t="n">
        <v>0</v>
      </c>
      <c r="AD86" s="0" t="n">
        <v>0</v>
      </c>
      <c r="AE86" s="0" t="n">
        <v>1</v>
      </c>
      <c r="AF86" s="0" t="n">
        <v>1</v>
      </c>
      <c r="AG86" s="0" t="n">
        <v>2</v>
      </c>
      <c r="AH86" s="0" t="n">
        <v>2</v>
      </c>
      <c r="AI86" s="0" t="n">
        <v>275</v>
      </c>
      <c r="AJ86" s="0" t="n">
        <v>275</v>
      </c>
      <c r="AK86" s="0" t="n">
        <v>100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150</v>
      </c>
      <c r="AW86" s="0" t="n">
        <v>0</v>
      </c>
      <c r="AX86" s="0" t="n">
        <v>50</v>
      </c>
      <c r="AY86" s="0" t="n">
        <v>1.5</v>
      </c>
      <c r="AZ86" s="0" t="n">
        <v>2</v>
      </c>
      <c r="BA86" s="0" t="n">
        <v>0</v>
      </c>
      <c r="BB86" s="0" t="n">
        <v>1</v>
      </c>
      <c r="BC86" s="0" t="n">
        <v>2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3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1</v>
      </c>
      <c r="BU86" s="0" t="n">
        <v>1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3</v>
      </c>
      <c r="CD86" s="0" t="n">
        <v>0</v>
      </c>
      <c r="CE86" s="0" t="n">
        <v>0</v>
      </c>
      <c r="CF86" s="0" t="n">
        <v>3</v>
      </c>
      <c r="CG86" s="0" t="n">
        <v>0</v>
      </c>
      <c r="CH86" s="0" t="n">
        <v>0</v>
      </c>
      <c r="CI86" s="0" t="n">
        <v>0</v>
      </c>
      <c r="CJ86" s="0" t="n">
        <v>3</v>
      </c>
      <c r="CK86" s="0" t="n">
        <v>3</v>
      </c>
      <c r="CL86" s="0" t="n">
        <v>0</v>
      </c>
      <c r="CM86" s="0" t="n">
        <f aca="false">SUM(AZ86:CL86)</f>
        <v>24</v>
      </c>
      <c r="CN86" s="0" t="n">
        <v>0</v>
      </c>
      <c r="CO86" s="0" t="n">
        <v>0</v>
      </c>
      <c r="CP86" s="0" t="n">
        <v>0</v>
      </c>
      <c r="CQ86" s="0" t="n">
        <v>1</v>
      </c>
      <c r="CR86" s="0" t="n">
        <v>0</v>
      </c>
      <c r="CS86" s="0" t="n">
        <v>4</v>
      </c>
      <c r="CT86" s="0" t="n">
        <v>0</v>
      </c>
      <c r="CU86" s="0" t="n">
        <v>4</v>
      </c>
      <c r="CV86" s="0" t="n">
        <v>4</v>
      </c>
      <c r="CW86" s="0" t="n">
        <v>4</v>
      </c>
      <c r="CX86" s="0" t="n">
        <v>0</v>
      </c>
      <c r="CY86" s="0" t="n">
        <v>3</v>
      </c>
      <c r="CZ86" s="0" t="n">
        <v>0</v>
      </c>
      <c r="DA86" s="0" t="n">
        <v>0</v>
      </c>
      <c r="DB86" s="0" t="n">
        <v>0</v>
      </c>
      <c r="DC86" s="0" t="n">
        <f aca="false">SUM(CN86:CS86,CU86:DA86)</f>
        <v>20</v>
      </c>
      <c r="DD86" s="0" t="n">
        <v>0</v>
      </c>
      <c r="DE86" s="0" t="n">
        <v>0</v>
      </c>
      <c r="DF86" s="0" t="n">
        <v>3</v>
      </c>
      <c r="DG86" s="0" t="n">
        <v>0</v>
      </c>
      <c r="DH86" s="0" t="n">
        <v>0</v>
      </c>
      <c r="DI86" s="0" t="n">
        <v>0</v>
      </c>
      <c r="DJ86" s="0" t="n">
        <v>3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4</v>
      </c>
      <c r="DQ86" s="0" t="n">
        <f aca="false">SUM(DD86:DP86)</f>
        <v>10</v>
      </c>
      <c r="DR86" s="0" t="n">
        <v>0</v>
      </c>
      <c r="DS86" s="0" t="n">
        <v>1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2</v>
      </c>
      <c r="EA86" s="0" t="n">
        <v>0</v>
      </c>
      <c r="EB86" s="0" t="n">
        <v>2</v>
      </c>
      <c r="EC86" s="0" t="n">
        <v>0</v>
      </c>
      <c r="ED86" s="0" t="n">
        <v>3</v>
      </c>
      <c r="EE86" s="0" t="n">
        <v>0</v>
      </c>
      <c r="EF86" s="0" t="n">
        <v>1</v>
      </c>
      <c r="EG86" s="0" t="n">
        <v>0</v>
      </c>
      <c r="EH86" s="0" t="n">
        <v>0</v>
      </c>
      <c r="EI86" s="0" t="n">
        <v>0</v>
      </c>
      <c r="EJ86" s="0" t="n">
        <v>1</v>
      </c>
      <c r="EK86" s="0" t="n">
        <v>4</v>
      </c>
      <c r="EL86" s="0" t="n">
        <v>1</v>
      </c>
      <c r="EM86" s="0" t="n">
        <v>1</v>
      </c>
      <c r="EN86" s="0" t="n">
        <v>1</v>
      </c>
      <c r="EO86" s="0" t="n">
        <v>0</v>
      </c>
      <c r="EP86" s="0" t="n">
        <v>1</v>
      </c>
      <c r="EQ86" s="0" t="n">
        <v>0</v>
      </c>
      <c r="ER86" s="0" t="n">
        <v>1</v>
      </c>
      <c r="ES86" s="0" t="n">
        <v>0</v>
      </c>
      <c r="ET86" s="0" t="n">
        <v>1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f aca="false">SUM(DR86:EX86)</f>
        <v>20</v>
      </c>
      <c r="EZ86" s="0" t="n">
        <v>1</v>
      </c>
      <c r="FA86" s="0" t="n">
        <v>4</v>
      </c>
      <c r="FB86" s="0" t="n">
        <v>1</v>
      </c>
      <c r="FC86" s="0" t="n">
        <v>2</v>
      </c>
      <c r="FD86" s="0" t="n">
        <v>0</v>
      </c>
      <c r="FE86" s="0" t="n">
        <v>2</v>
      </c>
      <c r="FF86" s="0" t="n">
        <f aca="false">SUM(EZ86:FE86)</f>
        <v>10</v>
      </c>
      <c r="FG86" s="0" t="n">
        <f aca="false">(FF86+EY86+DQ86+DC83)</f>
        <v>54</v>
      </c>
      <c r="FH86" s="0" t="n">
        <v>2</v>
      </c>
      <c r="FI86" s="0" t="n">
        <v>5</v>
      </c>
      <c r="FJ86" s="0" t="n">
        <v>3</v>
      </c>
      <c r="FK86" s="0" t="n">
        <v>6</v>
      </c>
      <c r="FL86" s="0" t="n">
        <v>3</v>
      </c>
      <c r="FM86" s="0" t="n">
        <v>2</v>
      </c>
      <c r="FN86" s="0" t="n">
        <v>5</v>
      </c>
      <c r="FO86" s="0" t="n">
        <v>6</v>
      </c>
      <c r="FP86" s="0" t="n">
        <f aca="false">SUM(FI86:FO86)</f>
        <v>30</v>
      </c>
      <c r="FQ86" s="0" t="n">
        <v>0</v>
      </c>
      <c r="FR86" s="0" t="n">
        <f aca="false">IF($G86&lt;=50,$FQ86+0,IF(AND($G86&lt;60,$G86&gt;50),$FQ86+1,IF(AND($G86&lt;70,$G86&gt;60),$FQ86+2,IF(AND($G86&lt;80,$G86&gt;70),$FQ86+3,IF(AND($G86&lt;90,$G86&gt;80),$FQ86+4,IF($G86&gt;=90,$FQ86+5,""))))))</f>
        <v>2</v>
      </c>
      <c r="FS86" s="0" t="n">
        <v>1</v>
      </c>
    </row>
    <row r="87" customFormat="false" ht="15.75" hidden="false" customHeight="false" outlineLevel="0" collapsed="false">
      <c r="A87" s="0" t="n">
        <v>86</v>
      </c>
      <c r="B87" s="0" t="n">
        <v>1</v>
      </c>
      <c r="C87" s="0" t="n">
        <v>1</v>
      </c>
      <c r="D87" s="0" t="n">
        <v>1</v>
      </c>
      <c r="E87" s="2" t="n">
        <v>23653</v>
      </c>
      <c r="F87" s="2" t="n">
        <v>44764</v>
      </c>
      <c r="G87" s="3" t="n">
        <f aca="false">DATEDIF(E87,F87,"M")/12</f>
        <v>57.75</v>
      </c>
      <c r="H87" s="0" t="n">
        <v>36</v>
      </c>
      <c r="I87" s="3" t="n">
        <f aca="false">G87-H87</f>
        <v>21.75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2</v>
      </c>
      <c r="O87" s="0" t="n">
        <v>1</v>
      </c>
      <c r="P87" s="0" t="n">
        <v>2</v>
      </c>
      <c r="Q87" s="0" t="n">
        <v>1</v>
      </c>
      <c r="R87" s="0" t="n">
        <v>1</v>
      </c>
      <c r="S87" s="0" t="n">
        <v>2</v>
      </c>
      <c r="T87" s="0" t="n">
        <v>2</v>
      </c>
      <c r="U87" s="0" t="n">
        <v>0</v>
      </c>
      <c r="V87" s="0" t="n">
        <v>0</v>
      </c>
      <c r="W87" s="0" t="n">
        <v>0</v>
      </c>
      <c r="X87" s="0" t="n">
        <v>2</v>
      </c>
      <c r="Y87" s="0" t="n">
        <v>0</v>
      </c>
      <c r="AA87" s="0" t="n">
        <v>0</v>
      </c>
      <c r="AC87" s="0" t="n">
        <v>1</v>
      </c>
      <c r="AD87" s="0" t="n">
        <v>6</v>
      </c>
      <c r="AE87" s="0" t="n">
        <v>1</v>
      </c>
      <c r="AF87" s="0" t="n">
        <v>2</v>
      </c>
      <c r="AG87" s="0" t="n">
        <v>2</v>
      </c>
      <c r="AH87" s="0" t="n">
        <v>2</v>
      </c>
      <c r="AI87" s="0" t="n">
        <f aca="false">AJ87*ledd!$B$2+AK87*ledd!$B$3+AL87*ledd!$B$4+AM87*ledd!$B$5+AN87*ledd!$B$6+AO87*ledd!$B$7+AP87*ledd!$B$8+AQ87*ledd!$B$9+AR87*ledd!$B$10+AS87*ledd!$B$11+AT87*ledd!$B$12+AU87*ledd!$B$13+AV87*ledd!$B$14+AW87*ledd!$B$15+AX87*ledd!$B$16</f>
        <v>1000</v>
      </c>
      <c r="AJ87" s="0" t="n">
        <v>500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200</v>
      </c>
      <c r="AU87" s="0" t="n">
        <v>0</v>
      </c>
      <c r="AV87" s="0" t="n">
        <v>200</v>
      </c>
      <c r="AW87" s="0" t="n">
        <v>100</v>
      </c>
      <c r="AX87" s="0" t="n">
        <v>0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1</v>
      </c>
      <c r="BE87" s="0" t="n">
        <v>1</v>
      </c>
      <c r="BF87" s="0" t="n">
        <v>1</v>
      </c>
      <c r="BG87" s="0" t="n">
        <v>0</v>
      </c>
      <c r="BH87" s="0" t="n">
        <v>0</v>
      </c>
      <c r="BI87" s="0" t="n">
        <v>1</v>
      </c>
      <c r="BJ87" s="0" t="n">
        <v>1</v>
      </c>
      <c r="BK87" s="0" t="n">
        <v>1</v>
      </c>
      <c r="BL87" s="0" t="n">
        <v>1</v>
      </c>
      <c r="BM87" s="0" t="n">
        <v>3</v>
      </c>
      <c r="BN87" s="0" t="n">
        <v>1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3</v>
      </c>
      <c r="CD87" s="0" t="n">
        <v>0</v>
      </c>
      <c r="CE87" s="0" t="n">
        <v>0</v>
      </c>
      <c r="CF87" s="0" t="n">
        <v>2</v>
      </c>
      <c r="CG87" s="0" t="n">
        <v>0</v>
      </c>
      <c r="CH87" s="0" t="n">
        <v>0</v>
      </c>
      <c r="CI87" s="0" t="n">
        <v>0</v>
      </c>
      <c r="CJ87" s="0" t="n">
        <v>3</v>
      </c>
      <c r="CK87" s="0" t="n">
        <v>3</v>
      </c>
      <c r="CL87" s="0" t="n">
        <v>0</v>
      </c>
      <c r="CM87" s="0" t="n">
        <f aca="false">SUM(AZ87:CL87)</f>
        <v>30</v>
      </c>
      <c r="CN87" s="0" t="n">
        <v>4</v>
      </c>
      <c r="CO87" s="0" t="n">
        <v>2</v>
      </c>
      <c r="CP87" s="0" t="n">
        <v>0</v>
      </c>
      <c r="CQ87" s="0" t="n">
        <v>0</v>
      </c>
      <c r="CR87" s="0" t="n">
        <v>4</v>
      </c>
      <c r="CS87" s="0" t="n">
        <v>0</v>
      </c>
      <c r="CT87" s="0" t="n">
        <v>0</v>
      </c>
      <c r="CU87" s="0" t="n">
        <v>2</v>
      </c>
      <c r="CV87" s="0" t="n">
        <v>0</v>
      </c>
      <c r="CW87" s="0" t="n">
        <v>4</v>
      </c>
      <c r="CX87" s="0" t="n">
        <v>4</v>
      </c>
      <c r="CY87" s="0" t="n">
        <v>2</v>
      </c>
      <c r="CZ87" s="0" t="n">
        <v>0</v>
      </c>
      <c r="DA87" s="0" t="n">
        <v>4</v>
      </c>
      <c r="DB87" s="0" t="n">
        <v>0</v>
      </c>
      <c r="DC87" s="0" t="n">
        <f aca="false">SUM(CN87:CS87,CU87:DA87)</f>
        <v>26</v>
      </c>
      <c r="DD87" s="0" t="n">
        <v>1</v>
      </c>
      <c r="DE87" s="0" t="n">
        <v>4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4</v>
      </c>
      <c r="DK87" s="0" t="n">
        <v>2</v>
      </c>
      <c r="DL87" s="0" t="n">
        <v>2</v>
      </c>
      <c r="DM87" s="0" t="n">
        <v>3</v>
      </c>
      <c r="DN87" s="0" t="n">
        <v>2</v>
      </c>
      <c r="DO87" s="0" t="n">
        <v>2</v>
      </c>
      <c r="DP87" s="0" t="n">
        <v>2</v>
      </c>
      <c r="DQ87" s="0" t="n">
        <f aca="false">SUM(DD87:DP87)</f>
        <v>22</v>
      </c>
      <c r="DR87" s="0" t="n">
        <v>1</v>
      </c>
      <c r="DS87" s="0" t="n">
        <v>2</v>
      </c>
      <c r="DT87" s="0" t="n">
        <v>0</v>
      </c>
      <c r="DU87" s="0" t="n">
        <v>0</v>
      </c>
      <c r="DV87" s="0" t="n">
        <v>1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1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1</v>
      </c>
      <c r="EJ87" s="0" t="n">
        <v>2</v>
      </c>
      <c r="EK87" s="0" t="n">
        <v>1</v>
      </c>
      <c r="EL87" s="0" t="n">
        <v>2</v>
      </c>
      <c r="EM87" s="0" t="n">
        <v>2</v>
      </c>
      <c r="EN87" s="0" t="n">
        <v>1</v>
      </c>
      <c r="EO87" s="0" t="n">
        <v>0</v>
      </c>
      <c r="EP87" s="0" t="n">
        <v>1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2</v>
      </c>
      <c r="EV87" s="0" t="n">
        <v>0</v>
      </c>
      <c r="EW87" s="0" t="n">
        <v>0</v>
      </c>
      <c r="EX87" s="0" t="n">
        <v>4</v>
      </c>
      <c r="EY87" s="0" t="n">
        <f aca="false">SUM(DR87:EX87)</f>
        <v>21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f aca="false">SUM(EZ87:FE87)</f>
        <v>0</v>
      </c>
      <c r="FG87" s="0" t="n">
        <f aca="false">(FF87+EY87+DQ87+DC84)</f>
        <v>56</v>
      </c>
      <c r="FH87" s="0" t="n">
        <v>3</v>
      </c>
      <c r="FI87" s="0" t="n">
        <v>5</v>
      </c>
      <c r="FJ87" s="0" t="n">
        <v>3</v>
      </c>
      <c r="FK87" s="0" t="n">
        <v>6</v>
      </c>
      <c r="FL87" s="0" t="n">
        <v>3</v>
      </c>
      <c r="FM87" s="0" t="n">
        <v>2</v>
      </c>
      <c r="FN87" s="0" t="n">
        <v>2</v>
      </c>
      <c r="FO87" s="0" t="n">
        <v>6</v>
      </c>
      <c r="FP87" s="0" t="n">
        <f aca="false">SUM(FI87:FO87)</f>
        <v>27</v>
      </c>
      <c r="FQ87" s="0" t="n">
        <v>0</v>
      </c>
      <c r="FR87" s="0" t="n">
        <f aca="false">IF($G87&lt;=50,$FQ87+0,IF(AND($G87&lt;60,$G87&gt;50),$FQ87+1,IF(AND($G87&lt;70,$G87&gt;60),$FQ87+2,IF(AND($G87&lt;80,$G87&gt;70),$FQ87+3,IF(AND($G87&lt;90,$G87&gt;80),$FQ87+4,IF($G87&gt;=90,$FQ87+5,""))))))</f>
        <v>1</v>
      </c>
      <c r="FS87" s="0" t="n">
        <v>0</v>
      </c>
    </row>
    <row r="88" customFormat="false" ht="15.75" hidden="false" customHeight="false" outlineLevel="0" collapsed="false">
      <c r="A88" s="0" t="n">
        <v>87</v>
      </c>
      <c r="B88" s="0" t="n">
        <v>1</v>
      </c>
      <c r="C88" s="0" t="n">
        <v>1</v>
      </c>
      <c r="D88" s="0" t="n">
        <v>1</v>
      </c>
      <c r="E88" s="2" t="n">
        <v>14868</v>
      </c>
      <c r="F88" s="2" t="n">
        <v>44771</v>
      </c>
      <c r="G88" s="3" t="n">
        <f aca="false">DATEDIF(E88,F88,"M")/12</f>
        <v>81.8333333333333</v>
      </c>
      <c r="H88" s="0" t="n">
        <v>76</v>
      </c>
      <c r="I88" s="3" t="n">
        <f aca="false">G88-H88</f>
        <v>5.83333333333333</v>
      </c>
      <c r="J88" s="0" t="n">
        <v>0</v>
      </c>
      <c r="K88" s="0" t="n">
        <v>1</v>
      </c>
      <c r="L88" s="0" t="n">
        <v>5</v>
      </c>
      <c r="M88" s="0" t="n">
        <v>0</v>
      </c>
      <c r="N88" s="0" t="n">
        <v>2</v>
      </c>
      <c r="O88" s="0" t="n">
        <v>1</v>
      </c>
      <c r="P88" s="0" t="n">
        <v>3</v>
      </c>
      <c r="Q88" s="0" t="n">
        <v>4</v>
      </c>
      <c r="R88" s="0" t="n">
        <v>3</v>
      </c>
      <c r="S88" s="0" t="n">
        <v>1</v>
      </c>
      <c r="T88" s="0" t="n">
        <v>1</v>
      </c>
      <c r="U88" s="0" t="n">
        <v>0</v>
      </c>
      <c r="V88" s="0" t="n">
        <v>1</v>
      </c>
      <c r="W88" s="0" t="n">
        <v>1</v>
      </c>
      <c r="X88" s="0" t="n">
        <v>3</v>
      </c>
      <c r="Y88" s="0" t="n">
        <v>3</v>
      </c>
      <c r="Z88" s="0" t="n">
        <v>0</v>
      </c>
      <c r="AA88" s="0" t="n">
        <v>2</v>
      </c>
      <c r="AB88" s="0" t="n">
        <v>0</v>
      </c>
      <c r="AC88" s="0" t="n">
        <v>0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1</v>
      </c>
      <c r="AI88" s="0" t="n">
        <f aca="false">AJ88*ledd!$B$2+AK88*ledd!$B$3+AL88*ledd!$B$4+AM88*ledd!$B$5+AN88*ledd!$B$6+AO88*ledd!$B$7+AP88*ledd!$B$8+AQ88*ledd!$B$9+AR88*ledd!$B$10+AS88*ledd!$B$11+AT88*ledd!$B$12+AU88*ledd!$B$13+AV88*ledd!$B$14+AW88*ledd!$B$15+AX88*ledd!$B$16</f>
        <v>300</v>
      </c>
      <c r="AJ88" s="0" t="n">
        <v>300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3</v>
      </c>
      <c r="AZ88" s="0" t="n">
        <v>3</v>
      </c>
      <c r="BA88" s="0" t="n">
        <v>3</v>
      </c>
      <c r="BB88" s="0" t="n">
        <v>2</v>
      </c>
      <c r="BC88" s="0" t="n">
        <v>2</v>
      </c>
      <c r="BD88" s="0" t="n">
        <v>1</v>
      </c>
      <c r="BE88" s="0" t="n">
        <v>3</v>
      </c>
      <c r="BF88" s="0" t="n">
        <v>3</v>
      </c>
      <c r="BG88" s="0" t="n">
        <v>3</v>
      </c>
      <c r="BH88" s="0" t="n">
        <v>2</v>
      </c>
      <c r="BI88" s="0" t="n">
        <v>3</v>
      </c>
      <c r="BJ88" s="0" t="n">
        <v>2</v>
      </c>
      <c r="BK88" s="0" t="n">
        <v>3</v>
      </c>
      <c r="BL88" s="0" t="n">
        <v>3</v>
      </c>
      <c r="BM88" s="0" t="n">
        <v>1</v>
      </c>
      <c r="BN88" s="0" t="n">
        <v>2</v>
      </c>
      <c r="BO88" s="0" t="n">
        <v>1</v>
      </c>
      <c r="BP88" s="0" t="n">
        <v>2</v>
      </c>
      <c r="BQ88" s="0" t="n">
        <v>2</v>
      </c>
      <c r="BR88" s="0" t="n">
        <v>1</v>
      </c>
      <c r="BS88" s="0" t="n">
        <v>1</v>
      </c>
      <c r="BT88" s="0" t="n">
        <v>1</v>
      </c>
      <c r="BU88" s="0" t="n">
        <v>1</v>
      </c>
      <c r="BV88" s="0" t="n">
        <v>2</v>
      </c>
      <c r="BW88" s="0" t="n">
        <v>1</v>
      </c>
      <c r="BX88" s="0" t="n">
        <v>1</v>
      </c>
      <c r="BY88" s="0" t="n">
        <v>2</v>
      </c>
      <c r="BZ88" s="0" t="n">
        <v>1</v>
      </c>
      <c r="CA88" s="0" t="n">
        <v>1</v>
      </c>
      <c r="CB88" s="0" t="n">
        <v>1</v>
      </c>
      <c r="CC88" s="0" t="n">
        <v>2</v>
      </c>
      <c r="CD88" s="0" t="n">
        <v>2</v>
      </c>
      <c r="CE88" s="0" t="n">
        <v>2</v>
      </c>
      <c r="CF88" s="0" t="n">
        <v>3</v>
      </c>
      <c r="CG88" s="0" t="n">
        <v>2</v>
      </c>
      <c r="CH88" s="0" t="n">
        <v>2</v>
      </c>
      <c r="CI88" s="0" t="n">
        <v>2</v>
      </c>
      <c r="CJ88" s="0" t="n">
        <v>1</v>
      </c>
      <c r="CK88" s="0" t="n">
        <v>3</v>
      </c>
      <c r="CL88" s="0" t="n">
        <v>1</v>
      </c>
      <c r="CM88" s="0" t="n">
        <f aca="false">SUM(AZ88:CL88)</f>
        <v>74</v>
      </c>
      <c r="CN88" s="0" t="n">
        <v>0</v>
      </c>
      <c r="CO88" s="0" t="n">
        <v>3</v>
      </c>
      <c r="CP88" s="0" t="n">
        <v>0</v>
      </c>
      <c r="CQ88" s="0" t="n">
        <v>0</v>
      </c>
      <c r="CR88" s="0" t="n">
        <v>2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4</v>
      </c>
      <c r="CY88" s="0" t="n">
        <v>0</v>
      </c>
      <c r="CZ88" s="0" t="n">
        <v>0</v>
      </c>
      <c r="DA88" s="0" t="n">
        <v>2</v>
      </c>
      <c r="DB88" s="0" t="n">
        <v>0</v>
      </c>
      <c r="DC88" s="0" t="n">
        <f aca="false">SUM(CN88:CS88,CU88:DA88)</f>
        <v>11</v>
      </c>
      <c r="DD88" s="0" t="n">
        <v>2</v>
      </c>
      <c r="DE88" s="0" t="n">
        <v>1</v>
      </c>
      <c r="DF88" s="0" t="n">
        <v>0</v>
      </c>
      <c r="DG88" s="0" t="n">
        <v>1</v>
      </c>
      <c r="DH88" s="0" t="n">
        <v>1</v>
      </c>
      <c r="DI88" s="0" t="n">
        <v>1</v>
      </c>
      <c r="DJ88" s="0" t="n">
        <v>0</v>
      </c>
      <c r="DK88" s="0" t="n">
        <v>0</v>
      </c>
      <c r="DL88" s="0" t="n">
        <v>1</v>
      </c>
      <c r="DM88" s="0" t="n">
        <v>0</v>
      </c>
      <c r="DN88" s="0" t="n">
        <v>2</v>
      </c>
      <c r="DO88" s="0" t="n">
        <v>1</v>
      </c>
      <c r="DP88" s="0" t="n">
        <v>1</v>
      </c>
      <c r="DQ88" s="0" t="n">
        <f aca="false">SUM(DD88:DP88)</f>
        <v>11</v>
      </c>
      <c r="DR88" s="0" t="n">
        <v>3</v>
      </c>
      <c r="DS88" s="0" t="n">
        <v>2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1</v>
      </c>
      <c r="EB88" s="0" t="n">
        <v>1</v>
      </c>
      <c r="EC88" s="0" t="n">
        <v>0</v>
      </c>
      <c r="ED88" s="0" t="n">
        <v>0</v>
      </c>
      <c r="EE88" s="0" t="n">
        <v>1</v>
      </c>
      <c r="EF88" s="0" t="n">
        <v>1</v>
      </c>
      <c r="EG88" s="0" t="n">
        <v>1</v>
      </c>
      <c r="EH88" s="0" t="n">
        <v>1</v>
      </c>
      <c r="EI88" s="0" t="n">
        <v>3</v>
      </c>
      <c r="EJ88" s="0" t="n">
        <v>2</v>
      </c>
      <c r="EK88" s="0" t="n">
        <v>1</v>
      </c>
      <c r="EL88" s="0" t="n">
        <v>4</v>
      </c>
      <c r="EM88" s="0" t="n">
        <v>2</v>
      </c>
      <c r="EN88" s="0" t="n">
        <v>3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f aca="false">SUM(DR88:EX88)</f>
        <v>26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f aca="false">SUM(EZ88:FE88)</f>
        <v>0</v>
      </c>
      <c r="FG88" s="0" t="n">
        <f aca="false">(FF88+EY88+DQ88+DC85)</f>
        <v>64</v>
      </c>
      <c r="FH88" s="0" t="n">
        <v>6</v>
      </c>
      <c r="FI88" s="0" t="n">
        <v>1</v>
      </c>
      <c r="FJ88" s="0" t="n">
        <v>3</v>
      </c>
      <c r="FK88" s="0" t="n">
        <v>5</v>
      </c>
      <c r="FL88" s="0" t="n">
        <v>3</v>
      </c>
      <c r="FM88" s="0" t="n">
        <v>1</v>
      </c>
      <c r="FN88" s="0" t="n">
        <v>5</v>
      </c>
      <c r="FO88" s="0" t="n">
        <v>5</v>
      </c>
      <c r="FP88" s="0" t="n">
        <f aca="false">SUM(FI88:FO88)</f>
        <v>23</v>
      </c>
      <c r="FQ88" s="0" t="n">
        <v>0</v>
      </c>
      <c r="FR88" s="0" t="n">
        <f aca="false">IF($G88&lt;=50,$FQ88+0,IF(AND($G88&lt;60,$G88&gt;50),$FQ88+1,IF(AND($G88&lt;70,$G88&gt;60),$FQ88+2,IF(AND($G88&lt;80,$G88&gt;70),$FQ88+3,IF(AND($G88&lt;90,$G88&gt;80),$FQ88+4,IF($G88&gt;=90,$FQ88+5,""))))))</f>
        <v>4</v>
      </c>
      <c r="FS88" s="0" t="n">
        <v>0</v>
      </c>
    </row>
    <row r="89" customFormat="false" ht="15.75" hidden="false" customHeight="false" outlineLevel="0" collapsed="false">
      <c r="A89" s="0" t="n">
        <v>88</v>
      </c>
      <c r="B89" s="0" t="n">
        <v>1</v>
      </c>
      <c r="C89" s="0" t="n">
        <v>1</v>
      </c>
      <c r="D89" s="0" t="n">
        <v>1</v>
      </c>
      <c r="E89" s="2" t="n">
        <v>17614</v>
      </c>
      <c r="F89" s="2" t="n">
        <v>44771</v>
      </c>
      <c r="G89" s="3" t="n">
        <f aca="false">DATEDIF(E89,F89,"M")/12</f>
        <v>74.3333333333333</v>
      </c>
      <c r="H89" s="0" t="n">
        <v>67</v>
      </c>
      <c r="I89" s="3" t="n">
        <f aca="false">G89-H89</f>
        <v>7.33333333333333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2</v>
      </c>
      <c r="O89" s="0" t="n">
        <v>1</v>
      </c>
      <c r="P89" s="0" t="n">
        <v>3</v>
      </c>
      <c r="Q89" s="0" t="n">
        <v>4</v>
      </c>
      <c r="R89" s="0" t="n">
        <v>3</v>
      </c>
      <c r="S89" s="0" t="n">
        <v>1</v>
      </c>
      <c r="T89" s="0" t="n">
        <v>1</v>
      </c>
      <c r="U89" s="0" t="n">
        <v>0</v>
      </c>
      <c r="V89" s="0" t="n">
        <v>1</v>
      </c>
      <c r="W89" s="0" t="n">
        <v>1</v>
      </c>
      <c r="X89" s="0" t="n">
        <v>0</v>
      </c>
      <c r="Y89" s="0" t="n">
        <v>0</v>
      </c>
      <c r="AA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AJ89*ledd!$B$2+AK89*ledd!$B$3+AL89*ledd!$B$4+AM89*ledd!$B$5+AN89*ledd!$B$6+AO89*ledd!$B$7+AP89*ledd!$B$8+AQ89*ledd!$B$9+AR89*ledd!$B$10+AS89*ledd!$B$11+AT89*ledd!$B$12+AU89*ledd!$B$13+AV89*ledd!$B$14+AW89*ledd!$B$15+AX89*ledd!$B$16</f>
        <v>1280</v>
      </c>
      <c r="AJ89" s="0" t="n">
        <v>700</v>
      </c>
      <c r="AK89" s="0" t="n">
        <v>200</v>
      </c>
      <c r="AL89" s="0" t="n">
        <v>1000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1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1.5</v>
      </c>
      <c r="AZ89" s="0" t="n">
        <v>3</v>
      </c>
      <c r="BA89" s="0" t="n">
        <v>3</v>
      </c>
      <c r="BB89" s="0" t="n">
        <v>1</v>
      </c>
      <c r="BC89" s="0" t="n">
        <v>4</v>
      </c>
      <c r="BD89" s="0" t="n">
        <v>3</v>
      </c>
      <c r="BE89" s="0" t="n">
        <v>3</v>
      </c>
      <c r="BF89" s="0" t="n">
        <v>3</v>
      </c>
      <c r="BG89" s="0" t="n">
        <v>4</v>
      </c>
      <c r="BH89" s="0" t="n">
        <v>3</v>
      </c>
      <c r="BI89" s="0" t="n">
        <v>4</v>
      </c>
      <c r="BJ89" s="0" t="n">
        <v>1</v>
      </c>
      <c r="BK89" s="0" t="n">
        <v>1</v>
      </c>
      <c r="BL89" s="0" t="n">
        <v>0</v>
      </c>
      <c r="BM89" s="0" t="n">
        <v>2</v>
      </c>
      <c r="BN89" s="0" t="n">
        <v>2</v>
      </c>
      <c r="BO89" s="0" t="n">
        <v>0</v>
      </c>
      <c r="BP89" s="0" t="n">
        <v>3</v>
      </c>
      <c r="BQ89" s="0" t="n">
        <v>3</v>
      </c>
      <c r="BR89" s="0" t="n">
        <v>0</v>
      </c>
      <c r="BS89" s="0" t="n">
        <v>3</v>
      </c>
      <c r="BT89" s="0" t="n">
        <v>0</v>
      </c>
      <c r="BU89" s="0" t="n">
        <v>2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3</v>
      </c>
      <c r="CA89" s="0" t="n">
        <v>2</v>
      </c>
      <c r="CB89" s="0" t="n">
        <v>0</v>
      </c>
      <c r="CC89" s="0" t="n">
        <v>3</v>
      </c>
      <c r="CD89" s="0" t="n">
        <v>4</v>
      </c>
      <c r="CE89" s="0" t="n">
        <v>1</v>
      </c>
      <c r="CF89" s="0" t="n">
        <v>2</v>
      </c>
      <c r="CG89" s="0" t="n">
        <v>2</v>
      </c>
      <c r="CH89" s="0" t="n">
        <v>0</v>
      </c>
      <c r="CI89" s="0" t="n">
        <v>0</v>
      </c>
      <c r="CJ89" s="0" t="n">
        <v>3</v>
      </c>
      <c r="CK89" s="0" t="n">
        <v>0</v>
      </c>
      <c r="CL89" s="0" t="n">
        <v>4</v>
      </c>
      <c r="CM89" s="0" t="n">
        <f aca="false">SUM(AZ89:CL89)</f>
        <v>72</v>
      </c>
      <c r="CN89" s="0" t="n">
        <v>4</v>
      </c>
      <c r="CO89" s="0" t="n">
        <v>2</v>
      </c>
      <c r="CP89" s="0" t="n">
        <v>3</v>
      </c>
      <c r="CQ89" s="0" t="n">
        <v>0</v>
      </c>
      <c r="CR89" s="0" t="n">
        <v>3</v>
      </c>
      <c r="CS89" s="0" t="n">
        <v>3</v>
      </c>
      <c r="CT89" s="0" t="n">
        <v>0</v>
      </c>
      <c r="CU89" s="0" t="n">
        <v>3</v>
      </c>
      <c r="CV89" s="0" t="n">
        <v>3</v>
      </c>
      <c r="CW89" s="0" t="n">
        <v>4</v>
      </c>
      <c r="CX89" s="0" t="n">
        <v>2</v>
      </c>
      <c r="CY89" s="0" t="n">
        <v>3</v>
      </c>
      <c r="CZ89" s="0" t="n">
        <v>0</v>
      </c>
      <c r="DA89" s="0" t="n">
        <v>2</v>
      </c>
      <c r="DB89" s="0" t="n">
        <v>0</v>
      </c>
      <c r="DC89" s="0" t="n">
        <f aca="false">SUM(CN89:CS89,CU89:DA89)</f>
        <v>32</v>
      </c>
      <c r="DD89" s="0" t="n">
        <v>0</v>
      </c>
      <c r="DE89" s="0" t="n">
        <v>0</v>
      </c>
      <c r="DF89" s="0" t="n">
        <v>3</v>
      </c>
      <c r="DG89" s="0" t="n">
        <v>1</v>
      </c>
      <c r="DH89" s="0" t="n">
        <v>1</v>
      </c>
      <c r="DI89" s="0" t="n">
        <v>1</v>
      </c>
      <c r="DJ89" s="0" t="n">
        <v>4</v>
      </c>
      <c r="DK89" s="0" t="n">
        <v>3</v>
      </c>
      <c r="DL89" s="0" t="n">
        <v>2</v>
      </c>
      <c r="DM89" s="0" t="n">
        <v>0</v>
      </c>
      <c r="DN89" s="0" t="n">
        <v>0</v>
      </c>
      <c r="DO89" s="0" t="n">
        <v>1</v>
      </c>
      <c r="DP89" s="0" t="n">
        <v>2</v>
      </c>
      <c r="DQ89" s="0" t="n">
        <f aca="false">SUM(DD89:DP89)</f>
        <v>18</v>
      </c>
      <c r="DR89" s="0" t="n">
        <v>0</v>
      </c>
      <c r="DS89" s="0" t="n">
        <v>2</v>
      </c>
      <c r="DT89" s="0" t="n">
        <v>0</v>
      </c>
      <c r="DU89" s="0" t="n">
        <v>2</v>
      </c>
      <c r="DV89" s="0" t="n">
        <v>3</v>
      </c>
      <c r="DW89" s="0" t="n">
        <v>3</v>
      </c>
      <c r="DX89" s="0" t="n">
        <v>3</v>
      </c>
      <c r="DY89" s="0" t="n">
        <v>1</v>
      </c>
      <c r="DZ89" s="0" t="n">
        <v>2</v>
      </c>
      <c r="EA89" s="0" t="n">
        <v>1</v>
      </c>
      <c r="EB89" s="0" t="n">
        <v>2</v>
      </c>
      <c r="EC89" s="0" t="n">
        <v>1</v>
      </c>
      <c r="ED89" s="0" t="n">
        <v>2</v>
      </c>
      <c r="EE89" s="0" t="n">
        <v>1</v>
      </c>
      <c r="EF89" s="0" t="n">
        <v>3</v>
      </c>
      <c r="EG89" s="0" t="n">
        <v>1</v>
      </c>
      <c r="EH89" s="0" t="n">
        <v>1</v>
      </c>
      <c r="EI89" s="0" t="n">
        <v>0</v>
      </c>
      <c r="EJ89" s="0" t="n">
        <v>2</v>
      </c>
      <c r="EK89" s="0" t="n">
        <v>2</v>
      </c>
      <c r="EL89" s="0" t="n">
        <v>1</v>
      </c>
      <c r="EM89" s="0" t="n">
        <v>1</v>
      </c>
      <c r="EN89" s="0" t="n">
        <v>3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f aca="false">SUM(DR89:EX89)</f>
        <v>37</v>
      </c>
      <c r="EZ89" s="0" t="n">
        <v>0</v>
      </c>
      <c r="FA89" s="0" t="n">
        <v>0</v>
      </c>
      <c r="FB89" s="0" t="n">
        <v>2</v>
      </c>
      <c r="FC89" s="0" t="n">
        <v>2</v>
      </c>
      <c r="FD89" s="0" t="n">
        <v>0</v>
      </c>
      <c r="FE89" s="0" t="n">
        <v>0</v>
      </c>
      <c r="FF89" s="0" t="n">
        <f aca="false">SUM(EZ89:FE89)</f>
        <v>4</v>
      </c>
      <c r="FG89" s="0" t="n">
        <f aca="false">(FF89+EY89+DQ89+DC86)</f>
        <v>79</v>
      </c>
      <c r="FH89" s="0" t="n">
        <v>12</v>
      </c>
      <c r="FI89" s="0" t="n">
        <v>5</v>
      </c>
      <c r="FJ89" s="0" t="n">
        <v>3</v>
      </c>
      <c r="FK89" s="0" t="n">
        <v>6</v>
      </c>
      <c r="FL89" s="0" t="n">
        <v>2</v>
      </c>
      <c r="FM89" s="0" t="n">
        <v>2</v>
      </c>
      <c r="FN89" s="0" t="n">
        <v>5</v>
      </c>
      <c r="FO89" s="0" t="n">
        <v>6</v>
      </c>
      <c r="FP89" s="0" t="n">
        <f aca="false">SUM(FI89:FO89)</f>
        <v>29</v>
      </c>
      <c r="FQ89" s="0" t="n">
        <v>0</v>
      </c>
      <c r="FR89" s="0" t="n">
        <f aca="false">IF($G89&lt;=50,$FQ89+0,IF(AND($G89&lt;60,$G89&gt;50),$FQ89+1,IF(AND($G89&lt;70,$G89&gt;60),$FQ89+2,IF(AND($G89&lt;80,$G89&gt;70),$FQ89+3,IF(AND($G89&lt;90,$G89&gt;80),$FQ89+4,IF($G89&gt;=90,$FQ89+5,""))))))</f>
        <v>3</v>
      </c>
      <c r="FS89" s="0" t="n">
        <v>0</v>
      </c>
    </row>
    <row r="90" customFormat="false" ht="15.75" hidden="false" customHeight="false" outlineLevel="0" collapsed="false">
      <c r="A90" s="0" t="n">
        <v>89</v>
      </c>
      <c r="B90" s="0" t="n">
        <v>1</v>
      </c>
      <c r="C90" s="0" t="n">
        <v>1</v>
      </c>
      <c r="D90" s="0" t="n">
        <v>1</v>
      </c>
      <c r="E90" s="2" t="n">
        <v>22130</v>
      </c>
      <c r="F90" s="2" t="n">
        <v>44782</v>
      </c>
      <c r="G90" s="3" t="n">
        <f aca="false">DATEDIF(E90,F90,"M")/12</f>
        <v>62</v>
      </c>
      <c r="H90" s="0" t="n">
        <v>52</v>
      </c>
      <c r="I90" s="3" t="n">
        <f aca="false">G90-H90</f>
        <v>10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2</v>
      </c>
      <c r="O90" s="0" t="n">
        <v>0</v>
      </c>
      <c r="P90" s="0" t="n">
        <v>3</v>
      </c>
      <c r="Q90" s="0" t="n">
        <v>4</v>
      </c>
      <c r="R90" s="0" t="n">
        <v>3</v>
      </c>
      <c r="S90" s="0" t="n">
        <v>0</v>
      </c>
      <c r="T90" s="0" t="n">
        <v>0</v>
      </c>
      <c r="U90" s="0" t="n">
        <v>0</v>
      </c>
      <c r="V90" s="0" t="n">
        <v>1</v>
      </c>
      <c r="W90" s="0" t="n">
        <v>1</v>
      </c>
      <c r="X90" s="0" t="n">
        <v>2</v>
      </c>
      <c r="Y90" s="0" t="n">
        <v>2</v>
      </c>
      <c r="Z90" s="0" t="n">
        <v>0</v>
      </c>
      <c r="AA90" s="0" t="n">
        <v>2</v>
      </c>
      <c r="AB90" s="0" t="n">
        <v>0</v>
      </c>
      <c r="AC90" s="0" t="n">
        <v>5</v>
      </c>
      <c r="AD90" s="0" t="n">
        <v>5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f aca="false">AJ90*ledd!$B$2+AK90*ledd!$B$3+AL90*ledd!$B$4+AM90*ledd!$B$5+AN90*ledd!$B$6+AO90*ledd!$B$7+AP90*ledd!$B$8+AQ90*ledd!$B$9+AR90*ledd!$B$10+AS90*ledd!$B$11+AT90*ledd!$B$12+AU90*ledd!$B$13+AV90*ledd!$B$14+AW90*ledd!$B$15+AX90*ledd!$B$16</f>
        <v>100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1.5</v>
      </c>
      <c r="AZ90" s="0" t="n">
        <v>3</v>
      </c>
      <c r="BA90" s="0" t="n">
        <v>2</v>
      </c>
      <c r="BB90" s="0" t="n">
        <v>2</v>
      </c>
      <c r="BC90" s="0" t="n">
        <v>1</v>
      </c>
      <c r="BD90" s="0" t="n">
        <v>0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2</v>
      </c>
      <c r="BJ90" s="0" t="n">
        <v>0</v>
      </c>
      <c r="BK90" s="0" t="n">
        <v>0</v>
      </c>
      <c r="BL90" s="0" t="n">
        <v>0</v>
      </c>
      <c r="BM90" s="0" t="n">
        <v>3</v>
      </c>
      <c r="BN90" s="0" t="n">
        <v>2</v>
      </c>
      <c r="BO90" s="0" t="n">
        <v>1</v>
      </c>
      <c r="BP90" s="0" t="n">
        <v>1</v>
      </c>
      <c r="BQ90" s="0" t="n">
        <v>0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2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2</v>
      </c>
      <c r="CF90" s="0" t="n">
        <v>0</v>
      </c>
      <c r="CG90" s="0" t="n">
        <v>2</v>
      </c>
      <c r="CH90" s="0" t="n">
        <v>1</v>
      </c>
      <c r="CI90" s="0" t="n">
        <v>0</v>
      </c>
      <c r="CJ90" s="0" t="n">
        <v>3</v>
      </c>
      <c r="CK90" s="0" t="n">
        <v>3</v>
      </c>
      <c r="CL90" s="0" t="n">
        <v>0</v>
      </c>
      <c r="CM90" s="0" t="n">
        <f aca="false">SUM(AZ90:CL90)</f>
        <v>32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2</v>
      </c>
      <c r="CS90" s="0" t="n">
        <v>0</v>
      </c>
      <c r="CT90" s="0" t="n">
        <v>0</v>
      </c>
      <c r="CU90" s="0" t="n">
        <v>1</v>
      </c>
      <c r="CV90" s="0" t="n">
        <v>0</v>
      </c>
      <c r="CW90" s="0" t="n">
        <v>2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f aca="false">SUM(CN90:CS90,CU90:DA90)</f>
        <v>5</v>
      </c>
      <c r="DD90" s="0" t="n">
        <v>0</v>
      </c>
      <c r="DE90" s="0" t="n">
        <v>0</v>
      </c>
      <c r="DF90" s="0" t="n">
        <v>0</v>
      </c>
      <c r="DG90" s="0" t="n">
        <v>1</v>
      </c>
      <c r="DH90" s="0" t="n">
        <v>1</v>
      </c>
      <c r="DI90" s="0" t="n">
        <v>0</v>
      </c>
      <c r="DJ90" s="0" t="n">
        <v>4</v>
      </c>
      <c r="DK90" s="0" t="n">
        <v>0</v>
      </c>
      <c r="DL90" s="0" t="n">
        <v>0</v>
      </c>
      <c r="DM90" s="0" t="n">
        <v>1</v>
      </c>
      <c r="DN90" s="0" t="n">
        <v>0</v>
      </c>
      <c r="DO90" s="0" t="n">
        <v>0</v>
      </c>
      <c r="DP90" s="0" t="n">
        <v>1</v>
      </c>
      <c r="DQ90" s="0" t="n">
        <f aca="false">SUM(DD90:DP90)</f>
        <v>8</v>
      </c>
      <c r="DR90" s="0" t="n">
        <v>0</v>
      </c>
      <c r="DS90" s="0" t="n">
        <v>1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2</v>
      </c>
      <c r="EG90" s="0" t="n">
        <v>0</v>
      </c>
      <c r="EH90" s="0" t="n">
        <v>1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1</v>
      </c>
      <c r="EN90" s="0" t="n">
        <v>0</v>
      </c>
      <c r="EO90" s="0" t="n">
        <v>0</v>
      </c>
      <c r="EP90" s="0" t="n">
        <v>1</v>
      </c>
      <c r="EQ90" s="0" t="n">
        <v>0</v>
      </c>
      <c r="ER90" s="0" t="n">
        <v>0</v>
      </c>
      <c r="ES90" s="0" t="n">
        <v>0</v>
      </c>
      <c r="ET90" s="0" t="n">
        <v>1</v>
      </c>
      <c r="EU90" s="0" t="n">
        <v>0</v>
      </c>
      <c r="EV90" s="0" t="n">
        <v>0</v>
      </c>
      <c r="EW90" s="0" t="n">
        <v>0</v>
      </c>
      <c r="EX90" s="0" t="n">
        <v>1</v>
      </c>
      <c r="EY90" s="0" t="n">
        <f aca="false">SUM(DR90:EX90)</f>
        <v>8</v>
      </c>
      <c r="EZ90" s="0" t="n">
        <v>1</v>
      </c>
      <c r="FA90" s="0" t="n">
        <v>1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f aca="false">SUM(EZ90:FE90)</f>
        <v>2</v>
      </c>
      <c r="FG90" s="0" t="n">
        <f aca="false">(FF90+EY90+DQ90+DC87)</f>
        <v>44</v>
      </c>
      <c r="FH90" s="0" t="n">
        <v>8</v>
      </c>
      <c r="FI90" s="0" t="n">
        <v>5</v>
      </c>
      <c r="FJ90" s="0" t="n">
        <v>3</v>
      </c>
      <c r="FK90" s="0" t="n">
        <v>6</v>
      </c>
      <c r="FL90" s="0" t="n">
        <v>3</v>
      </c>
      <c r="FM90" s="0" t="n">
        <v>2</v>
      </c>
      <c r="FN90" s="0" t="n">
        <v>4</v>
      </c>
      <c r="FO90" s="0" t="n">
        <v>6</v>
      </c>
      <c r="FP90" s="0" t="n">
        <f aca="false">SUM(FI90:FO90)</f>
        <v>29</v>
      </c>
      <c r="FQ90" s="0" t="n">
        <v>0</v>
      </c>
      <c r="FR90" s="0" t="n">
        <f aca="false">IF($G90&lt;=50,$FQ90+0,IF(AND($G90&lt;60,$G90&gt;50),$FQ90+1,IF(AND($G90&lt;70,$G90&gt;60),$FQ90+2,IF(AND($G90&lt;80,$G90&gt;70),$FQ90+3,IF(AND($G90&lt;90,$G90&gt;80),$FQ90+4,IF($G90&gt;=90,$FQ90+5,""))))))</f>
        <v>2</v>
      </c>
      <c r="FS90" s="0" t="n">
        <v>1</v>
      </c>
    </row>
    <row r="91" customFormat="false" ht="15.75" hidden="false" customHeight="false" outlineLevel="0" collapsed="false">
      <c r="A91" s="0" t="n">
        <v>90</v>
      </c>
      <c r="B91" s="0" t="n">
        <v>1</v>
      </c>
      <c r="C91" s="0" t="n">
        <v>1</v>
      </c>
      <c r="D91" s="0" t="n">
        <v>1</v>
      </c>
      <c r="E91" s="2" t="n">
        <v>21764</v>
      </c>
      <c r="F91" s="2" t="n">
        <v>44059</v>
      </c>
      <c r="G91" s="3" t="n">
        <f aca="false">DATEDIF(E91,F91,"M")/12</f>
        <v>61</v>
      </c>
      <c r="H91" s="0" t="n">
        <v>49</v>
      </c>
      <c r="I91" s="3" t="n">
        <f aca="false">G91-H91</f>
        <v>12</v>
      </c>
      <c r="J91" s="0" t="n">
        <v>0</v>
      </c>
      <c r="K91" s="0" t="n">
        <v>1</v>
      </c>
      <c r="L91" s="0" t="n">
        <v>8</v>
      </c>
      <c r="M91" s="0" t="n">
        <v>0</v>
      </c>
      <c r="N91" s="0" t="n">
        <v>2</v>
      </c>
      <c r="O91" s="0" t="n">
        <v>0</v>
      </c>
      <c r="P91" s="0" t="n">
        <v>1</v>
      </c>
      <c r="Q91" s="0" t="n">
        <v>2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1</v>
      </c>
      <c r="W91" s="0" t="n">
        <v>1</v>
      </c>
      <c r="X91" s="0" t="n">
        <v>2</v>
      </c>
      <c r="Y91" s="0" t="n">
        <v>2</v>
      </c>
      <c r="Z91" s="0" t="n">
        <v>0</v>
      </c>
      <c r="AA91" s="0" t="n">
        <v>2</v>
      </c>
      <c r="AB91" s="0" t="n">
        <v>0</v>
      </c>
      <c r="AC91" s="0" t="n">
        <v>6</v>
      </c>
      <c r="AD91" s="0" t="n">
        <v>6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f aca="false">AJ91*ledd!$B$2+AK91*ledd!$B$3+AL91*ledd!$B$4+AM91*ledd!$B$5+AN91*ledd!$B$6+AO91*ledd!$B$7+AP91*ledd!$B$8+AQ91*ledd!$B$9+AR91*ledd!$B$10+AS91*ledd!$B$11+AT91*ledd!$B$12+AU91*ledd!$B$13+AV91*ledd!$B$14+AW91*ledd!$B$15+AX91*ledd!$B$16</f>
        <v>200</v>
      </c>
      <c r="AJ91" s="0" t="n">
        <v>100</v>
      </c>
      <c r="AK91" s="0" t="n">
        <v>0</v>
      </c>
      <c r="AL91" s="0" t="n">
        <v>0</v>
      </c>
      <c r="AM91" s="0" t="n">
        <v>0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1.5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3</v>
      </c>
      <c r="BN91" s="0" t="n">
        <v>0</v>
      </c>
      <c r="BO91" s="0" t="n">
        <v>1</v>
      </c>
      <c r="BP91" s="0" t="n">
        <v>0</v>
      </c>
      <c r="BQ91" s="0" t="n">
        <v>0</v>
      </c>
      <c r="BR91" s="0" t="n">
        <v>0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1</v>
      </c>
      <c r="CD91" s="0" t="n">
        <v>1</v>
      </c>
      <c r="CE91" s="0" t="n">
        <v>0</v>
      </c>
      <c r="CF91" s="0" t="n">
        <v>3</v>
      </c>
      <c r="CG91" s="0" t="n">
        <v>3</v>
      </c>
      <c r="CH91" s="0" t="n">
        <v>2</v>
      </c>
      <c r="CI91" s="0" t="n">
        <v>0</v>
      </c>
      <c r="CJ91" s="0" t="n">
        <v>1</v>
      </c>
      <c r="CK91" s="0" t="n">
        <v>1</v>
      </c>
      <c r="CL91" s="0" t="n">
        <v>1</v>
      </c>
      <c r="CM91" s="0" t="n">
        <f aca="false">SUM(AZ91:CL91)</f>
        <v>18</v>
      </c>
      <c r="CN91" s="0" t="n">
        <v>2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f aca="false">SUM(CN91:CS91,CU91:DA91)</f>
        <v>2</v>
      </c>
      <c r="DD91" s="0" t="n">
        <v>3</v>
      </c>
      <c r="DE91" s="0" t="n">
        <v>1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3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2</v>
      </c>
      <c r="DP91" s="0" t="n">
        <v>0</v>
      </c>
      <c r="DQ91" s="0" t="n">
        <f aca="false">SUM(DD91:DP91)</f>
        <v>9</v>
      </c>
      <c r="DR91" s="0" t="n">
        <v>3</v>
      </c>
      <c r="DS91" s="0" t="n">
        <v>3</v>
      </c>
      <c r="DT91" s="0" t="n">
        <v>0</v>
      </c>
      <c r="DU91" s="0" t="n">
        <v>0</v>
      </c>
      <c r="DV91" s="0" t="n">
        <v>1</v>
      </c>
      <c r="DW91" s="0" t="n">
        <v>0</v>
      </c>
      <c r="DX91" s="0" t="n">
        <v>1</v>
      </c>
      <c r="DY91" s="0" t="n">
        <v>0</v>
      </c>
      <c r="DZ91" s="0" t="n">
        <v>2</v>
      </c>
      <c r="EA91" s="0" t="n">
        <v>0</v>
      </c>
      <c r="EB91" s="0" t="n">
        <v>1</v>
      </c>
      <c r="EC91" s="0" t="n">
        <v>0</v>
      </c>
      <c r="ED91" s="0" t="n">
        <v>0</v>
      </c>
      <c r="EE91" s="0" t="n">
        <v>0</v>
      </c>
      <c r="EF91" s="0" t="n">
        <v>1</v>
      </c>
      <c r="EG91" s="0" t="n">
        <v>2</v>
      </c>
      <c r="EH91" s="0" t="n">
        <v>1</v>
      </c>
      <c r="EI91" s="0" t="n">
        <v>0</v>
      </c>
      <c r="EJ91" s="0" t="n">
        <v>1</v>
      </c>
      <c r="EK91" s="0" t="n">
        <v>0</v>
      </c>
      <c r="EL91" s="0" t="n">
        <v>0</v>
      </c>
      <c r="EM91" s="0" t="n">
        <v>1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f aca="false">SUM(DR91:EX91)</f>
        <v>17</v>
      </c>
      <c r="EZ91" s="0" t="n">
        <v>1</v>
      </c>
      <c r="FA91" s="0" t="n">
        <v>1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f aca="false">SUM(EZ91:FE91)</f>
        <v>2</v>
      </c>
      <c r="FG91" s="0" t="n">
        <f aca="false">(FF91+EY91+DQ91+DC88)</f>
        <v>39</v>
      </c>
      <c r="FH91" s="0" t="n">
        <v>2</v>
      </c>
      <c r="FI91" s="0" t="n">
        <v>3</v>
      </c>
      <c r="FJ91" s="0" t="n">
        <v>3</v>
      </c>
      <c r="FK91" s="0" t="n">
        <v>6</v>
      </c>
      <c r="FL91" s="0" t="n">
        <v>3</v>
      </c>
      <c r="FM91" s="0" t="n">
        <v>2</v>
      </c>
      <c r="FN91" s="0" t="n">
        <v>5</v>
      </c>
      <c r="FO91" s="0" t="n">
        <v>6</v>
      </c>
      <c r="FP91" s="0" t="n">
        <f aca="false">SUM(FI91:FO91)</f>
        <v>28</v>
      </c>
      <c r="FQ91" s="0" t="n">
        <v>0</v>
      </c>
      <c r="FR91" s="0" t="n">
        <f aca="false">IF($G91&lt;=50,$FQ91+0,IF(AND($G91&lt;60,$G91&gt;50),$FQ91+1,IF(AND($G91&lt;70,$G91&gt;60),$FQ91+2,IF(AND($G91&lt;80,$G91&gt;70),$FQ91+3,IF(AND($G91&lt;90,$G91&gt;80),$FQ91+4,IF($G91&gt;=90,$FQ91+5,""))))))</f>
        <v>2</v>
      </c>
      <c r="FS91" s="0" t="n">
        <v>1</v>
      </c>
    </row>
    <row r="92" customFormat="false" ht="15.75" hidden="false" customHeight="false" outlineLevel="0" collapsed="false">
      <c r="A92" s="0" t="n">
        <v>91</v>
      </c>
      <c r="B92" s="0" t="n">
        <v>1</v>
      </c>
      <c r="C92" s="0" t="n">
        <v>1</v>
      </c>
      <c r="D92" s="0" t="n">
        <v>1</v>
      </c>
      <c r="E92" s="2" t="n">
        <v>16300</v>
      </c>
      <c r="F92" s="2" t="n">
        <v>44794</v>
      </c>
      <c r="G92" s="3" t="n">
        <f aca="false">DATEDIF(E92,F92,"M")/12</f>
        <v>78</v>
      </c>
      <c r="H92" s="0" t="n">
        <v>75</v>
      </c>
      <c r="I92" s="3" t="n">
        <f aca="false">G92-H92</f>
        <v>3</v>
      </c>
      <c r="J92" s="0" t="n">
        <v>0</v>
      </c>
      <c r="K92" s="0" t="n">
        <v>1</v>
      </c>
      <c r="L92" s="0" t="n">
        <v>7</v>
      </c>
      <c r="M92" s="0" t="n">
        <v>0</v>
      </c>
      <c r="N92" s="0" t="n">
        <v>2</v>
      </c>
      <c r="O92" s="0" t="n">
        <v>0</v>
      </c>
      <c r="P92" s="0" t="n">
        <v>2</v>
      </c>
      <c r="Q92" s="0" t="n">
        <v>2</v>
      </c>
      <c r="R92" s="0" t="n">
        <v>1</v>
      </c>
      <c r="S92" s="0" t="n">
        <v>1</v>
      </c>
      <c r="T92" s="0" t="n">
        <v>1</v>
      </c>
      <c r="U92" s="0" t="n">
        <v>0</v>
      </c>
      <c r="V92" s="0" t="n">
        <v>1</v>
      </c>
      <c r="W92" s="0" t="n">
        <v>1</v>
      </c>
      <c r="X92" s="0" t="n">
        <v>0</v>
      </c>
      <c r="Y92" s="0" t="n">
        <v>0</v>
      </c>
      <c r="AA92" s="0" t="n">
        <v>0</v>
      </c>
      <c r="AC92" s="0" t="n">
        <v>0</v>
      </c>
      <c r="AD92" s="0" t="n">
        <v>3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f aca="false">AJ92*ledd!$B$2+AK92*ledd!$B$3+AL92*ledd!$B$4+AM92*ledd!$B$5+AN92*ledd!$B$6+AO92*ledd!$B$7+AP92*ledd!$B$8+AQ92*ledd!$B$9+AR92*ledd!$B$10+AS92*ledd!$B$11+AT92*ledd!$B$12+AU92*ledd!$B$13+AV92*ledd!$B$14+AW92*ledd!$B$15+AX92*ledd!$B$16</f>
        <v>500</v>
      </c>
      <c r="AJ92" s="0" t="n">
        <v>400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1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3</v>
      </c>
      <c r="AZ92" s="0" t="n">
        <v>2</v>
      </c>
      <c r="BA92" s="0" t="n">
        <v>1</v>
      </c>
      <c r="BB92" s="0" t="n">
        <v>2</v>
      </c>
      <c r="BC92" s="0" t="n">
        <v>2</v>
      </c>
      <c r="BD92" s="0" t="n">
        <v>3</v>
      </c>
      <c r="BE92" s="0" t="n">
        <v>0</v>
      </c>
      <c r="BF92" s="0" t="n">
        <v>1</v>
      </c>
      <c r="BG92" s="0" t="n">
        <v>0</v>
      </c>
      <c r="BH92" s="0" t="n">
        <v>1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1</v>
      </c>
      <c r="BN92" s="0" t="n">
        <v>2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2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3</v>
      </c>
      <c r="CF92" s="0" t="n">
        <v>0</v>
      </c>
      <c r="CG92" s="0" t="n">
        <v>1</v>
      </c>
      <c r="CH92" s="0" t="n">
        <v>0</v>
      </c>
      <c r="CI92" s="0" t="n">
        <v>0</v>
      </c>
      <c r="CJ92" s="0" t="n">
        <v>0</v>
      </c>
      <c r="CK92" s="0" t="n">
        <v>2</v>
      </c>
      <c r="CL92" s="0" t="n">
        <v>0</v>
      </c>
      <c r="CM92" s="0" t="n">
        <f aca="false">SUM(AZ92:CL92)</f>
        <v>23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1</v>
      </c>
      <c r="DA92" s="0" t="n">
        <v>0</v>
      </c>
      <c r="DB92" s="0" t="n">
        <v>0</v>
      </c>
      <c r="DC92" s="0" t="n">
        <f aca="false">SUM(CN92:CS92,CU92:DA92)</f>
        <v>1</v>
      </c>
      <c r="DD92" s="0" t="n">
        <v>0</v>
      </c>
      <c r="DE92" s="0" t="n">
        <v>2</v>
      </c>
      <c r="DF92" s="0" t="n">
        <v>0</v>
      </c>
      <c r="DG92" s="0" t="n">
        <v>1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1</v>
      </c>
      <c r="DN92" s="0" t="n">
        <v>0</v>
      </c>
      <c r="DO92" s="0" t="n">
        <v>1</v>
      </c>
      <c r="DP92" s="0" t="n">
        <v>0</v>
      </c>
      <c r="DQ92" s="0" t="n">
        <f aca="false">SUM(DD92:DP92)</f>
        <v>5</v>
      </c>
      <c r="DR92" s="0" t="n">
        <v>0</v>
      </c>
      <c r="DS92" s="0" t="n">
        <v>1</v>
      </c>
      <c r="DT92" s="0" t="n">
        <v>0</v>
      </c>
      <c r="DU92" s="0" t="n">
        <v>0</v>
      </c>
      <c r="DV92" s="0" t="n">
        <v>1</v>
      </c>
      <c r="DW92" s="0" t="n">
        <v>0</v>
      </c>
      <c r="DX92" s="0" t="n">
        <v>1</v>
      </c>
      <c r="DY92" s="0" t="n">
        <v>0</v>
      </c>
      <c r="DZ92" s="0" t="n">
        <v>1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2</v>
      </c>
      <c r="EK92" s="0" t="n">
        <v>0</v>
      </c>
      <c r="EL92" s="0" t="n">
        <v>0</v>
      </c>
      <c r="EM92" s="0" t="n">
        <v>2</v>
      </c>
      <c r="EN92" s="0" t="n">
        <v>0</v>
      </c>
      <c r="EO92" s="0" t="n">
        <v>0</v>
      </c>
      <c r="EP92" s="0" t="n">
        <v>1</v>
      </c>
      <c r="EQ92" s="0" t="n">
        <v>0</v>
      </c>
      <c r="ER92" s="0" t="n">
        <v>0</v>
      </c>
      <c r="ES92" s="0" t="n">
        <v>0</v>
      </c>
      <c r="ET92" s="0" t="n">
        <v>2</v>
      </c>
      <c r="EU92" s="0" t="n">
        <v>0</v>
      </c>
      <c r="EV92" s="0" t="n">
        <v>0</v>
      </c>
      <c r="EW92" s="0" t="n">
        <v>0</v>
      </c>
      <c r="EX92" s="0" t="n">
        <v>1</v>
      </c>
      <c r="EY92" s="0" t="n">
        <f aca="false">SUM(DR92:EX92)</f>
        <v>12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f aca="false">SUM(EZ92:FE92)</f>
        <v>0</v>
      </c>
      <c r="FG92" s="0" t="n">
        <f aca="false">(FF92+EY92+DQ92+DC89)</f>
        <v>49</v>
      </c>
      <c r="FH92" s="0" t="n">
        <v>7</v>
      </c>
      <c r="FI92" s="0" t="n">
        <v>4</v>
      </c>
      <c r="FJ92" s="0" t="n">
        <v>3</v>
      </c>
      <c r="FK92" s="0" t="n">
        <v>6</v>
      </c>
      <c r="FL92" s="0" t="n">
        <v>3</v>
      </c>
      <c r="FM92" s="0" t="n">
        <v>2</v>
      </c>
      <c r="FN92" s="0" t="n">
        <v>1</v>
      </c>
      <c r="FO92" s="0" t="n">
        <v>6</v>
      </c>
      <c r="FP92" s="0" t="n">
        <f aca="false">SUM(FI92:FO92)</f>
        <v>25</v>
      </c>
      <c r="FQ92" s="0" t="n">
        <v>0</v>
      </c>
      <c r="FR92" s="0" t="n">
        <f aca="false">IF($G92&lt;=50,$FQ92+0,IF(AND($G92&lt;60,$G92&gt;50),$FQ92+1,IF(AND($G92&lt;70,$G92&gt;60),$FQ92+2,IF(AND($G92&lt;80,$G92&gt;70),$FQ92+3,IF(AND($G92&lt;90,$G92&gt;80),$FQ92+4,IF($G92&gt;=90,$FQ92+5,""))))))</f>
        <v>3</v>
      </c>
      <c r="FS92" s="0" t="n">
        <v>0</v>
      </c>
    </row>
    <row r="93" customFormat="false" ht="15.75" hidden="false" customHeight="false" outlineLevel="0" collapsed="false">
      <c r="A93" s="0" t="n">
        <v>92</v>
      </c>
      <c r="B93" s="0" t="n">
        <v>1</v>
      </c>
      <c r="C93" s="0" t="n">
        <v>1</v>
      </c>
      <c r="D93" s="0" t="n">
        <v>0</v>
      </c>
      <c r="E93" s="2" t="n">
        <v>14991</v>
      </c>
      <c r="F93" s="2" t="n">
        <v>44802</v>
      </c>
      <c r="G93" s="3" t="n">
        <f aca="false">DATEDIF(E93,F93,"M")/12</f>
        <v>81.5833333333333</v>
      </c>
      <c r="H93" s="0" t="n">
        <v>67</v>
      </c>
      <c r="I93" s="3" t="n">
        <f aca="false">G93-H93</f>
        <v>14.5833333333333</v>
      </c>
      <c r="J93" s="0" t="n">
        <v>0</v>
      </c>
      <c r="K93" s="0" t="n">
        <v>5</v>
      </c>
      <c r="L93" s="0" t="n">
        <v>1</v>
      </c>
      <c r="M93" s="0" t="n">
        <v>0</v>
      </c>
      <c r="N93" s="0" t="n">
        <v>1</v>
      </c>
      <c r="O93" s="0" t="n">
        <v>2</v>
      </c>
      <c r="P93" s="0" t="n">
        <v>1</v>
      </c>
      <c r="Q93" s="0" t="n">
        <v>2</v>
      </c>
      <c r="R93" s="0" t="n">
        <v>1</v>
      </c>
      <c r="S93" s="0" t="n">
        <v>1</v>
      </c>
      <c r="T93" s="0" t="n">
        <v>1</v>
      </c>
      <c r="U93" s="0" t="n">
        <v>0</v>
      </c>
      <c r="V93" s="0" t="n">
        <v>1</v>
      </c>
      <c r="W93" s="0" t="n">
        <v>1</v>
      </c>
      <c r="X93" s="0" t="n">
        <v>3</v>
      </c>
      <c r="Y93" s="0" t="n">
        <v>2</v>
      </c>
      <c r="Z93" s="0" t="n">
        <v>1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f aca="false">AJ93*ledd!$B$2+AK93*ledd!$B$3+AL93*ledd!$B$4+AM93*ledd!$B$5+AN93*ledd!$B$6+AO93*ledd!$B$7+AP93*ledd!$B$8+AQ93*ledd!$B$9+AR93*ledd!$B$10+AS93*ledd!$B$11+AT93*ledd!$B$12+AU93*ledd!$B$13+AV93*ledd!$B$14+AW93*ledd!$B$15+AX93*ledd!$B$16</f>
        <v>497.5</v>
      </c>
      <c r="AJ93" s="0" t="n">
        <v>200</v>
      </c>
      <c r="AK93" s="0" t="n">
        <v>50</v>
      </c>
      <c r="AL93" s="0" t="n">
        <v>0</v>
      </c>
      <c r="AM93" s="0" t="n">
        <v>0</v>
      </c>
      <c r="AN93" s="0" t="n">
        <v>0</v>
      </c>
      <c r="AO93" s="0" t="n">
        <v>8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100</v>
      </c>
      <c r="AX93" s="0" t="n">
        <v>0</v>
      </c>
      <c r="AY93" s="0" t="n">
        <v>3</v>
      </c>
      <c r="AZ93" s="0" t="n">
        <v>4</v>
      </c>
      <c r="BA93" s="0" t="n">
        <v>3</v>
      </c>
      <c r="BB93" s="0" t="n">
        <v>3</v>
      </c>
      <c r="BC93" s="0" t="n">
        <v>2</v>
      </c>
      <c r="BD93" s="0" t="n">
        <v>1</v>
      </c>
      <c r="BE93" s="0" t="n">
        <v>2</v>
      </c>
      <c r="BF93" s="0" t="n">
        <v>2</v>
      </c>
      <c r="BG93" s="0" t="n">
        <v>3</v>
      </c>
      <c r="BH93" s="0" t="n">
        <v>4</v>
      </c>
      <c r="BI93" s="0" t="n">
        <v>3</v>
      </c>
      <c r="BJ93" s="0" t="n">
        <v>0</v>
      </c>
      <c r="BK93" s="0" t="n">
        <v>0</v>
      </c>
      <c r="BL93" s="0" t="n">
        <v>1</v>
      </c>
      <c r="BM93" s="0" t="n">
        <v>4</v>
      </c>
      <c r="BN93" s="0" t="n">
        <v>2</v>
      </c>
      <c r="BO93" s="0" t="n">
        <v>0</v>
      </c>
      <c r="BP93" s="0" t="n">
        <v>2</v>
      </c>
      <c r="BQ93" s="0" t="n">
        <v>4</v>
      </c>
      <c r="BR93" s="0" t="n">
        <v>2</v>
      </c>
      <c r="BS93" s="0" t="n">
        <v>1</v>
      </c>
      <c r="BT93" s="0" t="n">
        <v>1</v>
      </c>
      <c r="BU93" s="0" t="n">
        <v>2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4</v>
      </c>
      <c r="CB93" s="0" t="n">
        <v>3</v>
      </c>
      <c r="CC93" s="0" t="n">
        <v>2</v>
      </c>
      <c r="CD93" s="0" t="n">
        <v>1</v>
      </c>
      <c r="CE93" s="0" t="n">
        <v>1</v>
      </c>
      <c r="CF93" s="0" t="n">
        <v>4</v>
      </c>
      <c r="CG93" s="0" t="n">
        <v>1</v>
      </c>
      <c r="CH93" s="0" t="n">
        <v>0</v>
      </c>
      <c r="CI93" s="0" t="n">
        <v>0</v>
      </c>
      <c r="CJ93" s="0" t="n">
        <v>3</v>
      </c>
      <c r="CK93" s="0" t="n">
        <v>4</v>
      </c>
      <c r="CL93" s="0" t="n">
        <v>3</v>
      </c>
      <c r="CM93" s="0" t="n">
        <f aca="false">SUM(AZ93:CL93)</f>
        <v>72</v>
      </c>
      <c r="CN93" s="0" t="n">
        <v>0</v>
      </c>
      <c r="CO93" s="0" t="n">
        <v>4</v>
      </c>
      <c r="CP93" s="0" t="n">
        <v>2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3</v>
      </c>
      <c r="CV93" s="0" t="n">
        <v>4</v>
      </c>
      <c r="CW93" s="0" t="n">
        <v>4</v>
      </c>
      <c r="CX93" s="0" t="n">
        <v>4</v>
      </c>
      <c r="CY93" s="0" t="n">
        <v>0</v>
      </c>
      <c r="CZ93" s="0" t="n">
        <v>4</v>
      </c>
      <c r="DA93" s="0" t="n">
        <v>2</v>
      </c>
      <c r="DB93" s="0" t="n">
        <v>0</v>
      </c>
      <c r="DC93" s="0" t="n">
        <f aca="false">SUM(CN93:CS93,CU93:DA93)</f>
        <v>27</v>
      </c>
      <c r="DD93" s="0" t="n">
        <v>0</v>
      </c>
      <c r="DE93" s="0" t="n">
        <v>2</v>
      </c>
      <c r="DF93" s="0" t="n">
        <v>4</v>
      </c>
      <c r="DG93" s="0" t="n">
        <v>2</v>
      </c>
      <c r="DH93" s="0" t="n">
        <v>0</v>
      </c>
      <c r="DI93" s="0" t="n">
        <v>0</v>
      </c>
      <c r="DJ93" s="0" t="n">
        <v>4</v>
      </c>
      <c r="DK93" s="0" t="n">
        <v>3</v>
      </c>
      <c r="DL93" s="0" t="n">
        <v>3</v>
      </c>
      <c r="DM93" s="0" t="n">
        <v>0</v>
      </c>
      <c r="DN93" s="0" t="n">
        <v>2</v>
      </c>
      <c r="DO93" s="0" t="n">
        <v>3</v>
      </c>
      <c r="DP93" s="0" t="n">
        <v>3</v>
      </c>
      <c r="DQ93" s="0" t="n">
        <f aca="false">SUM(DD93:DP93)</f>
        <v>26</v>
      </c>
      <c r="DR93" s="0" t="n">
        <v>0</v>
      </c>
      <c r="DS93" s="0" t="n">
        <v>2</v>
      </c>
      <c r="DT93" s="0" t="n">
        <v>0</v>
      </c>
      <c r="DU93" s="0" t="n">
        <v>3</v>
      </c>
      <c r="DV93" s="0" t="n">
        <v>2</v>
      </c>
      <c r="DW93" s="0" t="n">
        <v>3</v>
      </c>
      <c r="DX93" s="0" t="n">
        <v>2</v>
      </c>
      <c r="DY93" s="0" t="n">
        <v>2</v>
      </c>
      <c r="DZ93" s="0" t="n">
        <v>3</v>
      </c>
      <c r="EA93" s="0" t="n">
        <v>2</v>
      </c>
      <c r="EB93" s="0" t="n">
        <v>3</v>
      </c>
      <c r="EC93" s="0" t="n">
        <v>2</v>
      </c>
      <c r="ED93" s="0" t="n">
        <v>3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2</v>
      </c>
      <c r="EJ93" s="0" t="n">
        <v>2</v>
      </c>
      <c r="EK93" s="0" t="n">
        <v>3</v>
      </c>
      <c r="EL93" s="0" t="n">
        <v>4</v>
      </c>
      <c r="EM93" s="0" t="n">
        <v>3</v>
      </c>
      <c r="EN93" s="0" t="n">
        <v>3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f aca="false">SUM(DR93:EX93)</f>
        <v>44</v>
      </c>
      <c r="EZ93" s="0" t="n">
        <v>0</v>
      </c>
      <c r="FA93" s="0" t="n">
        <v>0</v>
      </c>
      <c r="FB93" s="0" t="n">
        <v>3</v>
      </c>
      <c r="FC93" s="0" t="n">
        <v>3</v>
      </c>
      <c r="FD93" s="0" t="n">
        <v>0</v>
      </c>
      <c r="FE93" s="0" t="n">
        <v>2</v>
      </c>
      <c r="FF93" s="0" t="n">
        <f aca="false">SUM(EZ93:FE93)</f>
        <v>8</v>
      </c>
      <c r="FG93" s="0" t="n">
        <f aca="false">(FF93+EY93+DQ93+DC90)</f>
        <v>83</v>
      </c>
      <c r="FH93" s="0" t="n">
        <v>10</v>
      </c>
      <c r="FI93" s="0" t="n">
        <v>4</v>
      </c>
      <c r="FJ93" s="0" t="n">
        <v>3</v>
      </c>
      <c r="FK93" s="0" t="n">
        <v>6</v>
      </c>
      <c r="FL93" s="0" t="n">
        <v>3</v>
      </c>
      <c r="FM93" s="0" t="n">
        <v>2</v>
      </c>
      <c r="FN93" s="0" t="n">
        <v>3</v>
      </c>
      <c r="FO93" s="0" t="n">
        <v>5</v>
      </c>
      <c r="FP93" s="0" t="n">
        <f aca="false">SUM(FI93:FO93)</f>
        <v>26</v>
      </c>
      <c r="FQ93" s="0" t="n">
        <v>4</v>
      </c>
      <c r="FR93" s="0" t="n">
        <f aca="false">IF($G93&lt;=50,$FQ93+0,IF(AND($G93&lt;60,$G93&gt;50),$FQ93+1,IF(AND($G93&lt;70,$G93&gt;60),$FQ93+2,IF(AND($G93&lt;80,$G93&gt;70),$FQ93+3,IF(AND($G93&lt;90,$G93&gt;80),$FQ93+4,IF($G93&gt;=90,$FQ93+5,""))))))</f>
        <v>8</v>
      </c>
      <c r="FS93" s="0" t="n">
        <v>0</v>
      </c>
    </row>
    <row r="94" customFormat="false" ht="15.75" hidden="false" customHeight="false" outlineLevel="0" collapsed="false">
      <c r="A94" s="0" t="n">
        <v>93</v>
      </c>
      <c r="B94" s="0" t="n">
        <v>1</v>
      </c>
      <c r="C94" s="0" t="n">
        <v>1</v>
      </c>
      <c r="D94" s="0" t="n">
        <v>0</v>
      </c>
      <c r="E94" s="2" t="n">
        <v>18159</v>
      </c>
      <c r="F94" s="2" t="n">
        <v>44804</v>
      </c>
      <c r="G94" s="3" t="n">
        <f aca="false">DATEDIF(E94,F94,"M")/12</f>
        <v>72.9166666666667</v>
      </c>
      <c r="H94" s="0" t="n">
        <v>65</v>
      </c>
      <c r="I94" s="3" t="n">
        <f aca="false">G94-H94</f>
        <v>7.91666666666667</v>
      </c>
      <c r="J94" s="0" t="n">
        <v>0</v>
      </c>
      <c r="K94" s="0" t="n">
        <v>3</v>
      </c>
      <c r="L94" s="0" t="n">
        <v>8</v>
      </c>
      <c r="M94" s="0" t="n">
        <v>0</v>
      </c>
      <c r="N94" s="0" t="n">
        <v>2</v>
      </c>
      <c r="O94" s="0" t="n">
        <v>0</v>
      </c>
      <c r="P94" s="0" t="n">
        <v>0</v>
      </c>
      <c r="Q94" s="0" t="n">
        <v>4</v>
      </c>
      <c r="R94" s="0" t="n">
        <v>3</v>
      </c>
      <c r="S94" s="0" t="n">
        <v>0</v>
      </c>
      <c r="T94" s="0" t="n">
        <v>1</v>
      </c>
      <c r="U94" s="0" t="n">
        <v>0</v>
      </c>
      <c r="V94" s="0" t="n">
        <v>1</v>
      </c>
      <c r="W94" s="0" t="n">
        <v>1</v>
      </c>
      <c r="X94" s="0" t="n">
        <v>1</v>
      </c>
      <c r="Y94" s="0" t="n">
        <v>2</v>
      </c>
      <c r="Z94" s="0" t="n">
        <v>4</v>
      </c>
      <c r="AA94" s="0" t="n">
        <v>1</v>
      </c>
      <c r="AB94" s="0" t="n">
        <v>4</v>
      </c>
      <c r="AC94" s="0" t="n">
        <v>0</v>
      </c>
      <c r="AD94" s="0" t="n">
        <v>0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f aca="false">AJ94*ledd!$B$2+AK94*ledd!$B$3+AL94*ledd!$B$4+AM94*ledd!$B$5+AN94*ledd!$B$6+AO94*ledd!$B$7+AP94*ledd!$B$8+AQ94*ledd!$B$9+AR94*ledd!$B$10+AS94*ledd!$B$11+AT94*ledd!$B$12+AU94*ledd!$B$13+AV94*ledd!$B$14+AW94*ledd!$B$15+AX94*ledd!$B$16</f>
        <v>700</v>
      </c>
      <c r="AJ94" s="0" t="n">
        <v>700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1.5</v>
      </c>
      <c r="AZ94" s="0" t="n">
        <v>2</v>
      </c>
      <c r="BA94" s="0" t="n">
        <v>0</v>
      </c>
      <c r="BB94" s="0" t="n">
        <v>0</v>
      </c>
      <c r="BC94" s="0" t="n">
        <v>2</v>
      </c>
      <c r="BD94" s="0" t="n">
        <v>1</v>
      </c>
      <c r="BE94" s="0" t="n">
        <v>1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1</v>
      </c>
      <c r="BM94" s="0" t="n">
        <v>0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1</v>
      </c>
      <c r="BS94" s="0" t="n">
        <v>2</v>
      </c>
      <c r="BT94" s="0" t="n">
        <v>0</v>
      </c>
      <c r="BU94" s="0" t="n">
        <v>2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2</v>
      </c>
      <c r="CA94" s="0" t="n">
        <v>1</v>
      </c>
      <c r="CB94" s="0" t="n">
        <v>0</v>
      </c>
      <c r="CC94" s="0" t="n">
        <v>3</v>
      </c>
      <c r="CD94" s="0" t="n">
        <v>0</v>
      </c>
      <c r="CE94" s="0" t="n">
        <v>2</v>
      </c>
      <c r="CF94" s="0" t="n">
        <v>1</v>
      </c>
      <c r="CG94" s="0" t="n">
        <v>0</v>
      </c>
      <c r="CH94" s="0" t="n">
        <v>0</v>
      </c>
      <c r="CI94" s="0" t="n">
        <v>0</v>
      </c>
      <c r="CJ94" s="0" t="n">
        <v>2</v>
      </c>
      <c r="CK94" s="0" t="n">
        <v>3</v>
      </c>
      <c r="CL94" s="0" t="n">
        <v>3</v>
      </c>
      <c r="CM94" s="0" t="n">
        <f aca="false">SUM(AZ94:CL94)</f>
        <v>31</v>
      </c>
      <c r="CN94" s="0" t="n">
        <v>2</v>
      </c>
      <c r="CO94" s="0" t="n">
        <v>0</v>
      </c>
      <c r="CP94" s="0" t="n">
        <v>1</v>
      </c>
      <c r="CQ94" s="0" t="n">
        <v>0</v>
      </c>
      <c r="CR94" s="0" t="n">
        <v>1</v>
      </c>
      <c r="CS94" s="0" t="n">
        <v>0</v>
      </c>
      <c r="CT94" s="0" t="n">
        <v>0</v>
      </c>
      <c r="CU94" s="0" t="n">
        <v>3</v>
      </c>
      <c r="CV94" s="0" t="n">
        <v>2</v>
      </c>
      <c r="CW94" s="0" t="n">
        <v>3</v>
      </c>
      <c r="CX94" s="0" t="n">
        <v>3</v>
      </c>
      <c r="CY94" s="0" t="n">
        <v>0</v>
      </c>
      <c r="CZ94" s="0" t="n">
        <v>2</v>
      </c>
      <c r="DA94" s="0" t="n">
        <v>0</v>
      </c>
      <c r="DB94" s="0" t="n">
        <v>0</v>
      </c>
      <c r="DC94" s="0" t="n">
        <f aca="false">SUM(CN94:CS94,CU94:DA94)</f>
        <v>17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2</v>
      </c>
      <c r="DL94" s="0" t="n">
        <v>0</v>
      </c>
      <c r="DM94" s="0" t="n">
        <v>1</v>
      </c>
      <c r="DN94" s="0" t="n">
        <v>1</v>
      </c>
      <c r="DO94" s="0" t="n">
        <v>2</v>
      </c>
      <c r="DP94" s="0" t="n">
        <v>0</v>
      </c>
      <c r="DQ94" s="0" t="n">
        <f aca="false">SUM(DD94:DP94)</f>
        <v>6</v>
      </c>
      <c r="DR94" s="0" t="n">
        <v>1</v>
      </c>
      <c r="DS94" s="0" t="n">
        <v>1</v>
      </c>
      <c r="DT94" s="0" t="n">
        <v>1</v>
      </c>
      <c r="DU94" s="0" t="n">
        <v>1</v>
      </c>
      <c r="DV94" s="0" t="n">
        <v>2</v>
      </c>
      <c r="DW94" s="0" t="n">
        <v>1</v>
      </c>
      <c r="DX94" s="0" t="n">
        <v>2</v>
      </c>
      <c r="DY94" s="0" t="n">
        <v>1</v>
      </c>
      <c r="DZ94" s="0" t="n">
        <v>2</v>
      </c>
      <c r="EA94" s="0" t="n">
        <v>1</v>
      </c>
      <c r="EB94" s="0" t="n">
        <v>2</v>
      </c>
      <c r="EC94" s="0" t="n">
        <v>1</v>
      </c>
      <c r="ED94" s="0" t="n">
        <v>2</v>
      </c>
      <c r="EE94" s="0" t="n">
        <v>2</v>
      </c>
      <c r="EF94" s="0" t="n">
        <v>4</v>
      </c>
      <c r="EG94" s="0" t="n">
        <v>1</v>
      </c>
      <c r="EH94" s="0" t="n">
        <v>2</v>
      </c>
      <c r="EI94" s="0" t="n">
        <v>0</v>
      </c>
      <c r="EJ94" s="0" t="n">
        <v>1</v>
      </c>
      <c r="EK94" s="0" t="n">
        <v>0</v>
      </c>
      <c r="EL94" s="0" t="n">
        <v>0</v>
      </c>
      <c r="EM94" s="0" t="n">
        <v>1</v>
      </c>
      <c r="EN94" s="0" t="n">
        <v>1</v>
      </c>
      <c r="EO94" s="0" t="n">
        <v>0</v>
      </c>
      <c r="EP94" s="0" t="n">
        <v>1</v>
      </c>
      <c r="EQ94" s="0" t="n">
        <v>0</v>
      </c>
      <c r="ER94" s="0" t="n">
        <v>2</v>
      </c>
      <c r="ES94" s="0" t="n">
        <v>0</v>
      </c>
      <c r="ET94" s="0" t="n">
        <v>1</v>
      </c>
      <c r="EU94" s="0" t="n">
        <v>0</v>
      </c>
      <c r="EV94" s="0" t="n">
        <v>1</v>
      </c>
      <c r="EW94" s="0" t="n">
        <v>0</v>
      </c>
      <c r="EX94" s="0" t="n">
        <v>2</v>
      </c>
      <c r="EY94" s="0" t="n">
        <f aca="false">SUM(DR94:EX94)</f>
        <v>37</v>
      </c>
      <c r="EZ94" s="0" t="n">
        <v>0</v>
      </c>
      <c r="FA94" s="0" t="n">
        <v>0</v>
      </c>
      <c r="FB94" s="0" t="n">
        <v>2</v>
      </c>
      <c r="FC94" s="0" t="n">
        <v>2</v>
      </c>
      <c r="FD94" s="0" t="n">
        <v>0</v>
      </c>
      <c r="FE94" s="0" t="n">
        <v>0</v>
      </c>
      <c r="FF94" s="0" t="n">
        <f aca="false">SUM(EZ94:FE94)</f>
        <v>4</v>
      </c>
      <c r="FG94" s="0" t="n">
        <f aca="false">(FF94+EY94+DQ94+DC91)</f>
        <v>49</v>
      </c>
      <c r="FH94" s="0" t="n">
        <v>9</v>
      </c>
      <c r="FI94" s="0" t="n">
        <v>5</v>
      </c>
      <c r="FJ94" s="0" t="n">
        <v>3</v>
      </c>
      <c r="FK94" s="0" t="n">
        <v>6</v>
      </c>
      <c r="FL94" s="0" t="n">
        <v>3</v>
      </c>
      <c r="FM94" s="0" t="n">
        <v>2</v>
      </c>
      <c r="FN94" s="0" t="n">
        <v>3</v>
      </c>
      <c r="FO94" s="0" t="n">
        <v>6</v>
      </c>
      <c r="FP94" s="0" t="n">
        <f aca="false">SUM(FI94:FO94)</f>
        <v>28</v>
      </c>
      <c r="FQ94" s="0" t="n">
        <v>0</v>
      </c>
      <c r="FR94" s="0" t="n">
        <f aca="false">IF($G94&lt;=50,$FQ94+0,IF(AND($G94&lt;60,$G94&gt;50),$FQ94+1,IF(AND($G94&lt;70,$G94&gt;60),$FQ94+2,IF(AND($G94&lt;80,$G94&gt;70),$FQ94+3,IF(AND($G94&lt;90,$G94&gt;80),$FQ94+4,IF($G94&gt;=90,$FQ94+5,""))))))</f>
        <v>3</v>
      </c>
      <c r="FS94" s="0" t="n">
        <v>0</v>
      </c>
    </row>
    <row r="95" customFormat="false" ht="15.75" hidden="false" customHeight="false" outlineLevel="0" collapsed="false">
      <c r="A95" s="0" t="n">
        <v>94</v>
      </c>
      <c r="B95" s="0" t="n">
        <v>1</v>
      </c>
      <c r="C95" s="0" t="n">
        <v>1</v>
      </c>
      <c r="D95" s="0" t="n">
        <v>1</v>
      </c>
      <c r="E95" s="2" t="n">
        <v>24915</v>
      </c>
      <c r="F95" s="2" t="n">
        <v>44826</v>
      </c>
      <c r="G95" s="3" t="n">
        <f aca="false">DATEDIF(E95,F95,"M")/12</f>
        <v>54.5</v>
      </c>
      <c r="H95" s="0" t="n">
        <v>49</v>
      </c>
      <c r="I95" s="3" t="n">
        <f aca="false">G95-H95</f>
        <v>5.5</v>
      </c>
      <c r="J95" s="0" t="n">
        <v>11</v>
      </c>
      <c r="K95" s="0" t="n">
        <v>3</v>
      </c>
      <c r="L95" s="0" t="n">
        <v>8</v>
      </c>
      <c r="M95" s="0" t="n">
        <v>0</v>
      </c>
      <c r="N95" s="0" t="n">
        <v>2</v>
      </c>
      <c r="O95" s="0" t="n">
        <v>0</v>
      </c>
      <c r="P95" s="0" t="n">
        <v>1</v>
      </c>
      <c r="Q95" s="0" t="n">
        <v>4</v>
      </c>
      <c r="R95" s="0" t="n">
        <v>1</v>
      </c>
      <c r="S95" s="0" t="n">
        <v>0</v>
      </c>
      <c r="T95" s="0" t="n">
        <v>1</v>
      </c>
      <c r="U95" s="0" t="n">
        <v>0</v>
      </c>
      <c r="V95" s="0" t="n">
        <v>1</v>
      </c>
      <c r="W95" s="0" t="n">
        <v>1</v>
      </c>
      <c r="X95" s="0" t="n">
        <v>3</v>
      </c>
      <c r="Y95" s="0" t="n">
        <v>3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f aca="false">AJ95*ledd!$B$2+AK95*ledd!$B$3+AL95*ledd!$B$4+AM95*ledd!$B$5+AN95*ledd!$B$6+AO95*ledd!$B$7+AP95*ledd!$B$8+AQ95*ledd!$B$9+AR95*ledd!$B$10+AS95*ledd!$B$11+AT95*ledd!$B$12+AU95*ledd!$B$13+AV95*ledd!$B$14+AW95*ledd!$B$15+AX95*ledd!$B$16</f>
        <v>830</v>
      </c>
      <c r="AJ95" s="0" t="n">
        <v>500</v>
      </c>
      <c r="AK95" s="0" t="n">
        <v>0</v>
      </c>
      <c r="AL95" s="0" t="n">
        <v>1000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3</v>
      </c>
      <c r="BD95" s="0" t="n">
        <v>2</v>
      </c>
      <c r="BE95" s="0" t="n">
        <v>2</v>
      </c>
      <c r="BF95" s="0" t="n">
        <v>2</v>
      </c>
      <c r="BG95" s="0" t="n">
        <v>1</v>
      </c>
      <c r="BH95" s="0" t="n">
        <v>3</v>
      </c>
      <c r="BI95" s="0" t="n">
        <v>2</v>
      </c>
      <c r="BJ95" s="0" t="n">
        <v>0</v>
      </c>
      <c r="BK95" s="0" t="n">
        <v>0</v>
      </c>
      <c r="BL95" s="0" t="n">
        <v>0</v>
      </c>
      <c r="BM95" s="0" t="n">
        <v>3</v>
      </c>
      <c r="BN95" s="0" t="n">
        <v>0</v>
      </c>
      <c r="BO95" s="0" t="n">
        <v>0</v>
      </c>
      <c r="BP95" s="0" t="n">
        <v>2</v>
      </c>
      <c r="BQ95" s="0" t="n">
        <v>2</v>
      </c>
      <c r="BR95" s="0" t="n">
        <v>3</v>
      </c>
      <c r="BS95" s="0" t="n">
        <v>1</v>
      </c>
      <c r="BT95" s="0" t="n">
        <v>1</v>
      </c>
      <c r="BU95" s="0" t="n">
        <v>3</v>
      </c>
      <c r="BV95" s="0" t="n">
        <v>3</v>
      </c>
      <c r="BW95" s="0" t="n">
        <v>0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  <c r="CD95" s="0" t="n">
        <v>1</v>
      </c>
      <c r="CE95" s="0" t="n">
        <v>1</v>
      </c>
      <c r="CF95" s="0" t="n">
        <v>3</v>
      </c>
      <c r="CG95" s="0" t="n">
        <v>3</v>
      </c>
      <c r="CH95" s="0" t="n">
        <v>3</v>
      </c>
      <c r="CI95" s="0" t="n">
        <v>0</v>
      </c>
      <c r="CJ95" s="0" t="n">
        <v>2</v>
      </c>
      <c r="CK95" s="0" t="n">
        <v>2</v>
      </c>
      <c r="CL95" s="0" t="n">
        <v>0</v>
      </c>
      <c r="CM95" s="0" t="n">
        <f aca="false">SUM(AZ95:CL95)</f>
        <v>57</v>
      </c>
      <c r="CN95" s="0" t="n">
        <v>0</v>
      </c>
      <c r="CO95" s="0" t="n">
        <v>0</v>
      </c>
      <c r="CP95" s="0" t="n">
        <v>2</v>
      </c>
      <c r="CQ95" s="0" t="n">
        <v>1</v>
      </c>
      <c r="CR95" s="0" t="n">
        <v>1</v>
      </c>
      <c r="CS95" s="0" t="n">
        <v>1</v>
      </c>
      <c r="CT95" s="0" t="n">
        <v>0</v>
      </c>
      <c r="CU95" s="0" t="n">
        <v>3</v>
      </c>
      <c r="CV95" s="0" t="n">
        <v>2</v>
      </c>
      <c r="CW95" s="0" t="n">
        <v>1</v>
      </c>
      <c r="CX95" s="0" t="n">
        <v>1</v>
      </c>
      <c r="CY95" s="0" t="n">
        <v>1</v>
      </c>
      <c r="CZ95" s="0" t="n">
        <v>2</v>
      </c>
      <c r="DA95" s="0" t="n">
        <v>2</v>
      </c>
      <c r="DB95" s="0" t="n">
        <v>0</v>
      </c>
      <c r="DC95" s="0" t="n">
        <f aca="false">SUM(CN95:CS95,CU95:DA95)</f>
        <v>17</v>
      </c>
      <c r="DD95" s="0" t="n">
        <v>3</v>
      </c>
      <c r="DE95" s="0" t="n">
        <v>1</v>
      </c>
      <c r="DF95" s="0" t="n">
        <v>1</v>
      </c>
      <c r="DG95" s="0" t="n">
        <v>1</v>
      </c>
      <c r="DH95" s="0" t="n">
        <v>0</v>
      </c>
      <c r="DI95" s="0" t="n">
        <v>0</v>
      </c>
      <c r="DJ95" s="0" t="n">
        <v>3</v>
      </c>
      <c r="DK95" s="0" t="n">
        <v>0</v>
      </c>
      <c r="DL95" s="0" t="n">
        <v>1</v>
      </c>
      <c r="DM95" s="0" t="n">
        <v>1</v>
      </c>
      <c r="DN95" s="0" t="n">
        <v>1</v>
      </c>
      <c r="DO95" s="0" t="n">
        <v>1</v>
      </c>
      <c r="DP95" s="0" t="n">
        <v>0</v>
      </c>
      <c r="DQ95" s="0" t="n">
        <f aca="false">SUM(DD95:DP95)</f>
        <v>13</v>
      </c>
      <c r="DR95" s="0" t="n">
        <v>1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0</v>
      </c>
      <c r="DZ95" s="0" t="n">
        <v>0</v>
      </c>
      <c r="EA95" s="0" t="n">
        <v>1</v>
      </c>
      <c r="EB95" s="0" t="n">
        <v>0</v>
      </c>
      <c r="EC95" s="0" t="n">
        <v>2</v>
      </c>
      <c r="ED95" s="0" t="n">
        <v>2</v>
      </c>
      <c r="EE95" s="0" t="n">
        <v>0</v>
      </c>
      <c r="EF95" s="0" t="n">
        <v>0</v>
      </c>
      <c r="EG95" s="0" t="n">
        <v>1</v>
      </c>
      <c r="EH95" s="0" t="n">
        <v>0</v>
      </c>
      <c r="EI95" s="0" t="n">
        <v>1</v>
      </c>
      <c r="EJ95" s="0" t="n">
        <v>0</v>
      </c>
      <c r="EK95" s="0" t="n">
        <v>0</v>
      </c>
      <c r="EL95" s="0" t="n">
        <v>1</v>
      </c>
      <c r="EM95" s="0" t="n">
        <v>0</v>
      </c>
      <c r="EN95" s="0" t="n">
        <v>0</v>
      </c>
      <c r="EO95" s="0" t="n">
        <v>0</v>
      </c>
      <c r="EP95" s="0" t="n">
        <v>1</v>
      </c>
      <c r="EQ95" s="0" t="n">
        <v>0</v>
      </c>
      <c r="ER95" s="0" t="n">
        <v>1</v>
      </c>
      <c r="ES95" s="0" t="n">
        <v>1</v>
      </c>
      <c r="ET95" s="0" t="n">
        <v>1</v>
      </c>
      <c r="EU95" s="0" t="n">
        <v>0</v>
      </c>
      <c r="EV95" s="0" t="n">
        <v>0</v>
      </c>
      <c r="EW95" s="0" t="n">
        <v>0</v>
      </c>
      <c r="EX95" s="0" t="n">
        <v>2</v>
      </c>
      <c r="EY95" s="0" t="n">
        <f aca="false">SUM(DR95:EX95)</f>
        <v>27</v>
      </c>
      <c r="EZ95" s="0" t="n">
        <v>2</v>
      </c>
      <c r="FA95" s="0" t="n">
        <v>2</v>
      </c>
      <c r="FB95" s="0" t="n">
        <v>2</v>
      </c>
      <c r="FC95" s="0" t="n">
        <v>2</v>
      </c>
      <c r="FD95" s="0" t="n">
        <v>1</v>
      </c>
      <c r="FE95" s="0" t="n">
        <v>0</v>
      </c>
      <c r="FF95" s="0" t="n">
        <f aca="false">SUM(EZ95:FE95)</f>
        <v>9</v>
      </c>
      <c r="FG95" s="0" t="n">
        <f aca="false">(FF95+EY95+DQ95+DC92)</f>
        <v>50</v>
      </c>
      <c r="FH95" s="0" t="n">
        <v>17</v>
      </c>
      <c r="FI95" s="0" t="n">
        <v>4</v>
      </c>
      <c r="FJ95" s="0" t="n">
        <v>3</v>
      </c>
      <c r="FK95" s="0" t="n">
        <v>6</v>
      </c>
      <c r="FL95" s="0" t="n">
        <v>2</v>
      </c>
      <c r="FM95" s="0" t="n">
        <v>2</v>
      </c>
      <c r="FN95" s="0" t="n">
        <v>4</v>
      </c>
      <c r="FO95" s="0" t="n">
        <v>6</v>
      </c>
      <c r="FP95" s="0" t="n">
        <f aca="false">SUM(FI95:FO95)</f>
        <v>27</v>
      </c>
      <c r="FQ95" s="0" t="n">
        <v>0</v>
      </c>
      <c r="FR95" s="0" t="n">
        <f aca="false">IF($G95&lt;=50,$FQ95+0,IF(AND($G95&lt;60,$G95&gt;50),$FQ95+1,IF(AND($G95&lt;70,$G95&gt;60),$FQ95+2,IF(AND($G95&lt;80,$G95&gt;70),$FQ95+3,IF(AND($G95&lt;90,$G95&gt;80),$FQ95+4,IF($G95&gt;=90,$FQ95+5,""))))))</f>
        <v>1</v>
      </c>
      <c r="FS95" s="0" t="n">
        <v>1</v>
      </c>
    </row>
    <row r="96" customFormat="false" ht="15.75" hidden="false" customHeight="false" outlineLevel="0" collapsed="false">
      <c r="G96" s="3"/>
      <c r="I96" s="3"/>
    </row>
    <row r="97" customFormat="false" ht="15.75" hidden="false" customHeight="false" outlineLevel="0" collapsed="false">
      <c r="G97" s="3"/>
      <c r="I97" s="3"/>
    </row>
    <row r="98" customFormat="false" ht="15.75" hidden="false" customHeight="false" outlineLevel="0" collapsed="false">
      <c r="G98" s="3"/>
      <c r="I98" s="3"/>
    </row>
    <row r="99" customFormat="false" ht="15.75" hidden="false" customHeight="false" outlineLevel="0" collapsed="false">
      <c r="G99" s="3"/>
      <c r="I99" s="3"/>
    </row>
    <row r="100" customFormat="false" ht="15.75" hidden="false" customHeight="false" outlineLevel="0" collapsed="false">
      <c r="G100" s="3"/>
      <c r="I100" s="3"/>
    </row>
    <row r="101" customFormat="false" ht="15.75" hidden="false" customHeight="false" outlineLevel="0" collapsed="false">
      <c r="G101" s="3"/>
      <c r="I101" s="3"/>
    </row>
    <row r="102" customFormat="false" ht="15.75" hidden="false" customHeight="false" outlineLevel="0" collapsed="false">
      <c r="G102" s="3"/>
      <c r="I102" s="3"/>
    </row>
    <row r="103" customFormat="false" ht="15.75" hidden="false" customHeight="false" outlineLevel="0" collapsed="false">
      <c r="G103" s="3"/>
      <c r="I103" s="3"/>
    </row>
    <row r="104" customFormat="false" ht="15.75" hidden="false" customHeight="false" outlineLevel="0" collapsed="false">
      <c r="G104" s="3"/>
      <c r="I104" s="3"/>
    </row>
    <row r="105" customFormat="false" ht="15.75" hidden="false" customHeight="false" outlineLevel="0" collapsed="false">
      <c r="G105" s="3"/>
      <c r="I105" s="3"/>
    </row>
    <row r="106" customFormat="false" ht="15.75" hidden="false" customHeight="false" outlineLevel="0" collapsed="false">
      <c r="G106" s="3"/>
      <c r="I106" s="3"/>
    </row>
    <row r="107" customFormat="false" ht="15.75" hidden="false" customHeight="false" outlineLevel="0" collapsed="false">
      <c r="G107" s="3"/>
      <c r="I107" s="3"/>
    </row>
    <row r="108" customFormat="false" ht="15.75" hidden="false" customHeight="false" outlineLevel="0" collapsed="false">
      <c r="G108" s="3"/>
      <c r="I108" s="3"/>
    </row>
    <row r="109" customFormat="false" ht="15.75" hidden="false" customHeight="false" outlineLevel="0" collapsed="false">
      <c r="G109" s="3"/>
      <c r="I109" s="3"/>
    </row>
    <row r="110" customFormat="false" ht="15.75" hidden="false" customHeight="false" outlineLevel="0" collapsed="false">
      <c r="G110" s="3"/>
      <c r="I110" s="3"/>
    </row>
    <row r="111" customFormat="false" ht="15.75" hidden="false" customHeight="false" outlineLevel="0" collapsed="false">
      <c r="G111" s="3"/>
      <c r="I111" s="3"/>
    </row>
    <row r="112" customFormat="false" ht="15.75" hidden="false" customHeight="false" outlineLevel="0" collapsed="false">
      <c r="G112" s="3"/>
      <c r="I112" s="3"/>
    </row>
    <row r="113" customFormat="false" ht="15.75" hidden="false" customHeight="false" outlineLevel="0" collapsed="false">
      <c r="G113" s="3"/>
      <c r="I113" s="3"/>
    </row>
    <row r="114" customFormat="false" ht="15.75" hidden="false" customHeight="false" outlineLevel="0" collapsed="false">
      <c r="G114" s="3"/>
      <c r="I114" s="3"/>
    </row>
    <row r="115" customFormat="false" ht="15.75" hidden="false" customHeight="false" outlineLevel="0" collapsed="false">
      <c r="G115" s="3"/>
      <c r="I115" s="3"/>
    </row>
    <row r="116" customFormat="false" ht="15.75" hidden="false" customHeight="false" outlineLevel="0" collapsed="false">
      <c r="G116" s="3"/>
      <c r="I116" s="3"/>
    </row>
    <row r="117" customFormat="false" ht="15.75" hidden="false" customHeight="false" outlineLevel="0" collapsed="false">
      <c r="G117" s="3"/>
      <c r="I117" s="3"/>
    </row>
    <row r="118" customFormat="false" ht="15.75" hidden="false" customHeight="false" outlineLevel="0" collapsed="false">
      <c r="G118" s="3"/>
      <c r="I118" s="3"/>
    </row>
    <row r="119" customFormat="false" ht="15.75" hidden="false" customHeight="false" outlineLevel="0" collapsed="false">
      <c r="G119" s="3"/>
      <c r="I119" s="3"/>
    </row>
    <row r="120" customFormat="false" ht="15.75" hidden="false" customHeight="false" outlineLevel="0" collapsed="false">
      <c r="G120" s="3"/>
      <c r="I120" s="3"/>
    </row>
    <row r="121" customFormat="false" ht="15.75" hidden="false" customHeight="false" outlineLevel="0" collapsed="false">
      <c r="G121" s="3"/>
      <c r="I121" s="3"/>
    </row>
    <row r="122" customFormat="false" ht="15.75" hidden="false" customHeight="false" outlineLevel="0" collapsed="false">
      <c r="G122" s="3"/>
      <c r="I122" s="3"/>
    </row>
    <row r="123" customFormat="false" ht="15.75" hidden="false" customHeight="false" outlineLevel="0" collapsed="false">
      <c r="G123" s="3"/>
      <c r="I123" s="3"/>
    </row>
    <row r="124" customFormat="false" ht="15.75" hidden="false" customHeight="false" outlineLevel="0" collapsed="false">
      <c r="G124" s="3"/>
      <c r="I124" s="3"/>
    </row>
    <row r="125" customFormat="false" ht="15.75" hidden="false" customHeight="false" outlineLevel="0" collapsed="false">
      <c r="G125" s="3"/>
      <c r="I125" s="3"/>
    </row>
    <row r="126" customFormat="false" ht="15.75" hidden="false" customHeight="false" outlineLevel="0" collapsed="false">
      <c r="G126" s="3"/>
      <c r="I126" s="3"/>
    </row>
    <row r="127" customFormat="false" ht="15.75" hidden="false" customHeight="false" outlineLevel="0" collapsed="false">
      <c r="G127" s="3"/>
      <c r="I127" s="3"/>
    </row>
    <row r="128" customFormat="false" ht="15.75" hidden="false" customHeight="false" outlineLevel="0" collapsed="false">
      <c r="G128" s="3"/>
      <c r="I128" s="3"/>
    </row>
    <row r="129" customFormat="false" ht="15.75" hidden="false" customHeight="false" outlineLevel="0" collapsed="false">
      <c r="G129" s="3"/>
      <c r="I129" s="3"/>
    </row>
    <row r="130" customFormat="false" ht="15.75" hidden="false" customHeight="false" outlineLevel="0" collapsed="false">
      <c r="G130" s="3"/>
      <c r="I130" s="3"/>
    </row>
    <row r="131" customFormat="false" ht="15.75" hidden="false" customHeight="false" outlineLevel="0" collapsed="false">
      <c r="G131" s="3"/>
      <c r="I131" s="3"/>
    </row>
    <row r="132" customFormat="false" ht="15.75" hidden="false" customHeight="false" outlineLevel="0" collapsed="false">
      <c r="G132" s="3"/>
      <c r="I132" s="3"/>
    </row>
    <row r="133" customFormat="false" ht="15.75" hidden="false" customHeight="false" outlineLevel="0" collapsed="false">
      <c r="G133" s="3"/>
      <c r="I133" s="3"/>
    </row>
    <row r="134" customFormat="false" ht="15.75" hidden="false" customHeight="false" outlineLevel="0" collapsed="false">
      <c r="G134" s="3"/>
      <c r="I134" s="3"/>
    </row>
    <row r="135" customFormat="false" ht="15.75" hidden="false" customHeight="false" outlineLevel="0" collapsed="false">
      <c r="G135" s="3"/>
      <c r="I135" s="3"/>
    </row>
    <row r="136" customFormat="false" ht="15.75" hidden="false" customHeight="false" outlineLevel="0" collapsed="false">
      <c r="G136" s="3"/>
      <c r="I136" s="3"/>
    </row>
    <row r="137" customFormat="false" ht="15.75" hidden="false" customHeight="false" outlineLevel="0" collapsed="false">
      <c r="G137" s="3"/>
      <c r="I137" s="3"/>
    </row>
    <row r="138" customFormat="false" ht="15.75" hidden="false" customHeight="false" outlineLevel="0" collapsed="false">
      <c r="G138" s="3"/>
      <c r="I138" s="3"/>
    </row>
    <row r="139" customFormat="false" ht="15.75" hidden="false" customHeight="false" outlineLevel="0" collapsed="false">
      <c r="G139" s="3"/>
      <c r="I139" s="3"/>
    </row>
    <row r="140" customFormat="false" ht="15.75" hidden="false" customHeight="false" outlineLevel="0" collapsed="false">
      <c r="G140" s="3"/>
      <c r="I140" s="3"/>
    </row>
    <row r="141" customFormat="false" ht="15.75" hidden="false" customHeight="false" outlineLevel="0" collapsed="false">
      <c r="G141" s="3"/>
      <c r="I141" s="3"/>
    </row>
    <row r="142" customFormat="false" ht="15.75" hidden="false" customHeight="false" outlineLevel="0" collapsed="false">
      <c r="G142" s="3"/>
      <c r="I142" s="3"/>
    </row>
    <row r="143" customFormat="false" ht="15.75" hidden="false" customHeight="false" outlineLevel="0" collapsed="false">
      <c r="G143" s="3"/>
      <c r="I143" s="3"/>
    </row>
    <row r="144" customFormat="false" ht="15.75" hidden="false" customHeight="false" outlineLevel="0" collapsed="false">
      <c r="G144" s="3"/>
      <c r="I144" s="3"/>
    </row>
    <row r="145" customFormat="false" ht="15.75" hidden="false" customHeight="false" outlineLevel="0" collapsed="false">
      <c r="G145" s="3"/>
      <c r="I145" s="3"/>
    </row>
    <row r="146" customFormat="false" ht="15.75" hidden="false" customHeight="false" outlineLevel="0" collapsed="false">
      <c r="G146" s="3"/>
      <c r="I146" s="3"/>
    </row>
    <row r="147" customFormat="false" ht="15.75" hidden="false" customHeight="false" outlineLevel="0" collapsed="false">
      <c r="G147" s="3"/>
      <c r="I147" s="3"/>
    </row>
    <row r="148" customFormat="false" ht="15.75" hidden="false" customHeight="false" outlineLevel="0" collapsed="false">
      <c r="G148" s="3"/>
      <c r="I148" s="3"/>
    </row>
    <row r="149" customFormat="false" ht="15.75" hidden="false" customHeight="false" outlineLevel="0" collapsed="false">
      <c r="G149" s="3"/>
      <c r="I149" s="3"/>
    </row>
    <row r="150" customFormat="false" ht="15.75" hidden="false" customHeight="false" outlineLevel="0" collapsed="false">
      <c r="G150" s="3"/>
      <c r="I150" s="3"/>
    </row>
    <row r="151" customFormat="false" ht="15.75" hidden="false" customHeight="false" outlineLevel="0" collapsed="false">
      <c r="G151" s="3"/>
      <c r="I151" s="3"/>
    </row>
    <row r="152" customFormat="false" ht="15.75" hidden="false" customHeight="false" outlineLevel="0" collapsed="false">
      <c r="G152" s="3"/>
      <c r="I152" s="3"/>
    </row>
    <row r="153" customFormat="false" ht="15.75" hidden="false" customHeight="false" outlineLevel="0" collapsed="false">
      <c r="G153" s="3"/>
      <c r="I153" s="3"/>
    </row>
    <row r="154" customFormat="false" ht="15.75" hidden="false" customHeight="false" outlineLevel="0" collapsed="false">
      <c r="G154" s="3"/>
      <c r="I154" s="3"/>
    </row>
    <row r="155" customFormat="false" ht="15.75" hidden="false" customHeight="false" outlineLevel="0" collapsed="false">
      <c r="G155" s="3"/>
      <c r="I155" s="3"/>
    </row>
    <row r="156" customFormat="false" ht="15.75" hidden="false" customHeight="false" outlineLevel="0" collapsed="false">
      <c r="G156" s="3"/>
      <c r="I156" s="3"/>
    </row>
    <row r="157" customFormat="false" ht="15.75" hidden="false" customHeight="false" outlineLevel="0" collapsed="false">
      <c r="G157" s="3"/>
      <c r="I157" s="3"/>
    </row>
    <row r="158" customFormat="false" ht="15.75" hidden="false" customHeight="false" outlineLevel="0" collapsed="false">
      <c r="G158" s="3"/>
      <c r="I158" s="3"/>
    </row>
    <row r="159" customFormat="false" ht="15.75" hidden="false" customHeight="false" outlineLevel="0" collapsed="false">
      <c r="G159" s="3"/>
      <c r="I159" s="3"/>
    </row>
    <row r="160" customFormat="false" ht="15.75" hidden="false" customHeight="false" outlineLevel="0" collapsed="false">
      <c r="G160" s="3"/>
      <c r="I160" s="3"/>
    </row>
    <row r="161" customFormat="false" ht="15.75" hidden="false" customHeight="false" outlineLevel="0" collapsed="false">
      <c r="G161" s="3"/>
      <c r="I161" s="3"/>
    </row>
    <row r="162" customFormat="false" ht="15.75" hidden="false" customHeight="false" outlineLevel="0" collapsed="false">
      <c r="G162" s="3"/>
      <c r="I162" s="3"/>
    </row>
    <row r="163" customFormat="false" ht="15.75" hidden="false" customHeight="false" outlineLevel="0" collapsed="false">
      <c r="G163" s="3"/>
      <c r="I163" s="3"/>
    </row>
    <row r="164" customFormat="false" ht="15.75" hidden="false" customHeight="false" outlineLevel="0" collapsed="false">
      <c r="G164" s="3"/>
      <c r="I164" s="3"/>
    </row>
    <row r="165" customFormat="false" ht="15.75" hidden="false" customHeight="false" outlineLevel="0" collapsed="false">
      <c r="G165" s="3"/>
      <c r="I165" s="3"/>
    </row>
    <row r="166" customFormat="false" ht="15.75" hidden="false" customHeight="false" outlineLevel="0" collapsed="false">
      <c r="G166" s="3"/>
      <c r="I166" s="3"/>
    </row>
    <row r="167" customFormat="false" ht="15.75" hidden="false" customHeight="false" outlineLevel="0" collapsed="false">
      <c r="G167" s="3"/>
      <c r="I167" s="3"/>
    </row>
    <row r="168" customFormat="false" ht="15.75" hidden="false" customHeight="false" outlineLevel="0" collapsed="false">
      <c r="G168" s="3"/>
      <c r="I168" s="3"/>
    </row>
    <row r="169" customFormat="false" ht="15.75" hidden="false" customHeight="false" outlineLevel="0" collapsed="false">
      <c r="G169" s="3"/>
      <c r="I169" s="3"/>
    </row>
    <row r="170" customFormat="false" ht="15.75" hidden="false" customHeight="false" outlineLevel="0" collapsed="false">
      <c r="G170" s="3"/>
      <c r="I170" s="3"/>
    </row>
    <row r="171" customFormat="false" ht="15.75" hidden="false" customHeight="false" outlineLevel="0" collapsed="false">
      <c r="G171" s="3"/>
      <c r="I171" s="3"/>
    </row>
    <row r="172" customFormat="false" ht="15.75" hidden="false" customHeight="false" outlineLevel="0" collapsed="false">
      <c r="G172" s="3"/>
      <c r="I172" s="3"/>
    </row>
    <row r="173" customFormat="false" ht="15.75" hidden="false" customHeight="false" outlineLevel="0" collapsed="false">
      <c r="G173" s="3"/>
      <c r="I173" s="3"/>
    </row>
    <row r="174" customFormat="false" ht="15.75" hidden="false" customHeight="false" outlineLevel="0" collapsed="false">
      <c r="G174" s="3"/>
      <c r="I174" s="3"/>
    </row>
    <row r="175" customFormat="false" ht="15.75" hidden="false" customHeight="false" outlineLevel="0" collapsed="false">
      <c r="G175" s="3"/>
      <c r="I175" s="3"/>
    </row>
    <row r="176" customFormat="false" ht="15.75" hidden="false" customHeight="false" outlineLevel="0" collapsed="false">
      <c r="G176" s="3"/>
      <c r="I176" s="3"/>
    </row>
    <row r="177" customFormat="false" ht="15.75" hidden="false" customHeight="false" outlineLevel="0" collapsed="false">
      <c r="G177" s="3"/>
      <c r="I177" s="3"/>
    </row>
    <row r="178" customFormat="false" ht="15.75" hidden="false" customHeight="false" outlineLevel="0" collapsed="false">
      <c r="G178" s="3"/>
      <c r="I178" s="3"/>
    </row>
    <row r="179" customFormat="false" ht="15.75" hidden="false" customHeight="false" outlineLevel="0" collapsed="false">
      <c r="G179" s="3"/>
      <c r="I179" s="3"/>
    </row>
    <row r="180" customFormat="false" ht="15.75" hidden="false" customHeight="false" outlineLevel="0" collapsed="false">
      <c r="G180" s="3"/>
      <c r="I180" s="3"/>
    </row>
    <row r="181" customFormat="false" ht="15.75" hidden="false" customHeight="false" outlineLevel="0" collapsed="false">
      <c r="G181" s="3"/>
      <c r="I181" s="3"/>
    </row>
    <row r="182" customFormat="false" ht="15.75" hidden="false" customHeight="false" outlineLevel="0" collapsed="false">
      <c r="G182" s="3"/>
      <c r="I182" s="3"/>
    </row>
    <row r="183" customFormat="false" ht="15.75" hidden="false" customHeight="false" outlineLevel="0" collapsed="false">
      <c r="G183" s="3"/>
      <c r="I183" s="3"/>
    </row>
    <row r="184" customFormat="false" ht="15.75" hidden="false" customHeight="false" outlineLevel="0" collapsed="false">
      <c r="G184" s="3"/>
      <c r="I184" s="3"/>
    </row>
    <row r="185" customFormat="false" ht="15.75" hidden="false" customHeight="false" outlineLevel="0" collapsed="false">
      <c r="G185" s="3"/>
      <c r="I185" s="3"/>
    </row>
    <row r="186" customFormat="false" ht="15.75" hidden="false" customHeight="false" outlineLevel="0" collapsed="false">
      <c r="G186" s="3"/>
    </row>
    <row r="187" customFormat="false" ht="15.75" hidden="false" customHeight="false" outlineLevel="0" collapsed="false">
      <c r="G187" s="3"/>
    </row>
    <row r="188" customFormat="false" ht="15.75" hidden="false" customHeight="false" outlineLevel="0" collapsed="false">
      <c r="G188" s="3"/>
    </row>
    <row r="189" customFormat="false" ht="15.75" hidden="false" customHeight="false" outlineLevel="0" collapsed="false">
      <c r="G189" s="3"/>
    </row>
    <row r="190" customFormat="false" ht="15.75" hidden="false" customHeight="false" outlineLevel="0" collapsed="false">
      <c r="G190" s="3"/>
    </row>
    <row r="191" customFormat="false" ht="15.75" hidden="false" customHeight="false" outlineLevel="0" collapsed="false">
      <c r="G191" s="3"/>
    </row>
    <row r="192" customFormat="false" ht="15.75" hidden="false" customHeight="false" outlineLevel="0" collapsed="false">
      <c r="G192" s="3"/>
    </row>
    <row r="193" customFormat="false" ht="15.75" hidden="false" customHeight="false" outlineLevel="0" collapsed="false">
      <c r="G193" s="3"/>
    </row>
    <row r="194" customFormat="false" ht="15.75" hidden="false" customHeight="false" outlineLevel="0" collapsed="false">
      <c r="G194" s="3"/>
    </row>
    <row r="195" customFormat="false" ht="15.75" hidden="false" customHeight="false" outlineLevel="0" collapsed="false">
      <c r="G195" s="3"/>
    </row>
    <row r="196" customFormat="false" ht="15.75" hidden="false" customHeight="false" outlineLevel="0" collapsed="false">
      <c r="G196" s="3"/>
    </row>
    <row r="197" customFormat="false" ht="15.75" hidden="false" customHeight="false" outlineLevel="0" collapsed="false">
      <c r="G197" s="3"/>
    </row>
    <row r="198" customFormat="false" ht="15.75" hidden="false" customHeight="false" outlineLevel="0" collapsed="false">
      <c r="G198" s="3"/>
    </row>
    <row r="199" customFormat="false" ht="15.75" hidden="false" customHeight="false" outlineLevel="0" collapsed="false">
      <c r="G199" s="3"/>
    </row>
    <row r="200" customFormat="false" ht="15.75" hidden="false" customHeight="false" outlineLevel="0" collapsed="false">
      <c r="G200" s="3"/>
    </row>
    <row r="201" customFormat="false" ht="15.75" hidden="false" customHeight="false" outlineLevel="0" collapsed="false">
      <c r="G201" s="3"/>
    </row>
    <row r="202" customFormat="false" ht="15.75" hidden="false" customHeight="false" outlineLevel="0" collapsed="false">
      <c r="G202" s="3"/>
    </row>
    <row r="203" customFormat="false" ht="15.75" hidden="false" customHeight="false" outlineLevel="0" collapsed="false">
      <c r="G203" s="3"/>
    </row>
    <row r="204" customFormat="false" ht="15.75" hidden="false" customHeight="false" outlineLevel="0" collapsed="false">
      <c r="G204" s="3"/>
    </row>
    <row r="205" customFormat="false" ht="15.75" hidden="false" customHeight="false" outlineLevel="0" collapsed="false">
      <c r="G205" s="3"/>
    </row>
    <row r="206" customFormat="false" ht="15.75" hidden="false" customHeight="false" outlineLevel="0" collapsed="false">
      <c r="G206" s="3"/>
    </row>
    <row r="207" customFormat="false" ht="15.75" hidden="false" customHeight="false" outlineLevel="0" collapsed="false">
      <c r="G207" s="3"/>
    </row>
    <row r="208" customFormat="false" ht="15.75" hidden="false" customHeight="false" outlineLevel="0" collapsed="false">
      <c r="G208" s="3"/>
    </row>
    <row r="209" customFormat="false" ht="15.75" hidden="false" customHeight="false" outlineLevel="0" collapsed="false">
      <c r="G209" s="3"/>
    </row>
    <row r="210" customFormat="false" ht="15.75" hidden="false" customHeight="false" outlineLevel="0" collapsed="false">
      <c r="G210" s="3"/>
    </row>
    <row r="211" customFormat="false" ht="15.75" hidden="false" customHeight="false" outlineLevel="0" collapsed="false">
      <c r="G211" s="3"/>
    </row>
    <row r="212" customFormat="false" ht="15.75" hidden="false" customHeight="false" outlineLevel="0" collapsed="false">
      <c r="G212" s="3"/>
    </row>
    <row r="213" customFormat="false" ht="15.75" hidden="false" customHeight="false" outlineLevel="0" collapsed="false">
      <c r="G213" s="3"/>
    </row>
    <row r="214" customFormat="false" ht="15.75" hidden="false" customHeight="false" outlineLevel="0" collapsed="false">
      <c r="G214" s="3"/>
    </row>
    <row r="215" customFormat="false" ht="15.75" hidden="false" customHeight="false" outlineLevel="0" collapsed="false">
      <c r="G215" s="3"/>
    </row>
    <row r="216" customFormat="false" ht="15.75" hidden="false" customHeight="false" outlineLevel="0" collapsed="false">
      <c r="G216" s="3"/>
    </row>
    <row r="217" customFormat="false" ht="15.75" hidden="false" customHeight="false" outlineLevel="0" collapsed="false">
      <c r="G217" s="3"/>
    </row>
    <row r="218" customFormat="false" ht="15.75" hidden="false" customHeight="false" outlineLevel="0" collapsed="false">
      <c r="G218" s="3"/>
    </row>
    <row r="219" customFormat="false" ht="15.75" hidden="false" customHeight="false" outlineLevel="0" collapsed="false">
      <c r="G219" s="3"/>
    </row>
    <row r="220" customFormat="false" ht="15.75" hidden="false" customHeight="false" outlineLevel="0" collapsed="false">
      <c r="G220" s="3"/>
    </row>
    <row r="221" customFormat="false" ht="15.75" hidden="false" customHeight="false" outlineLevel="0" collapsed="false">
      <c r="G221" s="3"/>
    </row>
    <row r="222" customFormat="false" ht="15.75" hidden="false" customHeight="false" outlineLevel="0" collapsed="false">
      <c r="G222" s="3"/>
    </row>
    <row r="223" customFormat="false" ht="15.75" hidden="false" customHeight="false" outlineLevel="0" collapsed="false">
      <c r="G223" s="3"/>
    </row>
    <row r="224" customFormat="false" ht="15.75" hidden="false" customHeight="false" outlineLevel="0" collapsed="false">
      <c r="G224" s="3"/>
    </row>
    <row r="225" customFormat="false" ht="15.75" hidden="false" customHeight="false" outlineLevel="0" collapsed="false">
      <c r="G225" s="3"/>
    </row>
    <row r="226" customFormat="false" ht="15.75" hidden="false" customHeight="false" outlineLevel="0" collapsed="false">
      <c r="G226" s="3"/>
    </row>
    <row r="227" customFormat="false" ht="15.75" hidden="false" customHeight="false" outlineLevel="0" collapsed="false">
      <c r="G227" s="3"/>
    </row>
    <row r="228" customFormat="false" ht="15.75" hidden="false" customHeight="false" outlineLevel="0" collapsed="false">
      <c r="G228" s="3"/>
    </row>
    <row r="229" customFormat="false" ht="15.75" hidden="false" customHeight="false" outlineLevel="0" collapsed="false">
      <c r="G229" s="3"/>
    </row>
    <row r="230" customFormat="false" ht="15.75" hidden="false" customHeight="false" outlineLevel="0" collapsed="false">
      <c r="G230" s="3"/>
    </row>
    <row r="231" customFormat="false" ht="15.75" hidden="false" customHeight="false" outlineLevel="0" collapsed="false">
      <c r="G231" s="3"/>
    </row>
    <row r="232" customFormat="false" ht="15.75" hidden="false" customHeight="false" outlineLevel="0" collapsed="false">
      <c r="G232" s="3"/>
    </row>
    <row r="233" customFormat="false" ht="15.75" hidden="false" customHeight="false" outlineLevel="0" collapsed="false">
      <c r="G233" s="3"/>
    </row>
    <row r="234" customFormat="false" ht="15.75" hidden="false" customHeight="false" outlineLevel="0" collapsed="false">
      <c r="G234" s="3"/>
    </row>
    <row r="235" customFormat="false" ht="15.75" hidden="false" customHeight="false" outlineLevel="0" collapsed="false">
      <c r="G235" s="3"/>
    </row>
    <row r="236" customFormat="false" ht="15.75" hidden="false" customHeight="false" outlineLevel="0" collapsed="false">
      <c r="G236" s="3"/>
    </row>
    <row r="237" customFormat="false" ht="15.75" hidden="false" customHeight="false" outlineLevel="0" collapsed="false">
      <c r="G237" s="3"/>
    </row>
    <row r="238" customFormat="false" ht="15.75" hidden="false" customHeight="false" outlineLevel="0" collapsed="false">
      <c r="G238" s="3"/>
    </row>
    <row r="239" customFormat="false" ht="15.75" hidden="false" customHeight="false" outlineLevel="0" collapsed="false">
      <c r="G239" s="3"/>
    </row>
    <row r="240" customFormat="false" ht="15.75" hidden="false" customHeight="false" outlineLevel="0" collapsed="false">
      <c r="G240" s="3"/>
    </row>
    <row r="241" customFormat="false" ht="15.75" hidden="false" customHeight="false" outlineLevel="0" collapsed="false">
      <c r="G241" s="3"/>
    </row>
    <row r="242" customFormat="false" ht="15.75" hidden="false" customHeight="false" outlineLevel="0" collapsed="false">
      <c r="G242" s="3"/>
    </row>
    <row r="243" customFormat="false" ht="15.75" hidden="false" customHeight="false" outlineLevel="0" collapsed="false">
      <c r="G243" s="3"/>
    </row>
    <row r="244" customFormat="false" ht="15.75" hidden="false" customHeight="false" outlineLevel="0" collapsed="false">
      <c r="G244" s="3"/>
    </row>
    <row r="245" customFormat="false" ht="15.75" hidden="false" customHeight="false" outlineLevel="0" collapsed="false">
      <c r="G245" s="3"/>
    </row>
    <row r="246" customFormat="false" ht="15.75" hidden="false" customHeight="false" outlineLevel="0" collapsed="false">
      <c r="G246" s="3"/>
    </row>
    <row r="247" customFormat="false" ht="15.75" hidden="false" customHeight="false" outlineLevel="0" collapsed="false">
      <c r="G247" s="3"/>
    </row>
    <row r="248" customFormat="false" ht="15.75" hidden="false" customHeight="false" outlineLevel="0" collapsed="false">
      <c r="G248" s="3"/>
    </row>
    <row r="249" customFormat="false" ht="15.75" hidden="false" customHeight="false" outlineLevel="0" collapsed="false">
      <c r="G249" s="3"/>
    </row>
    <row r="250" customFormat="false" ht="15.75" hidden="false" customHeight="false" outlineLevel="0" collapsed="false">
      <c r="G250" s="3"/>
    </row>
    <row r="251" customFormat="false" ht="15.75" hidden="false" customHeight="false" outlineLevel="0" collapsed="false">
      <c r="G251" s="3"/>
    </row>
    <row r="252" customFormat="false" ht="15.75" hidden="false" customHeight="false" outlineLevel="0" collapsed="false">
      <c r="G252" s="3"/>
    </row>
    <row r="253" customFormat="false" ht="15.75" hidden="false" customHeight="false" outlineLevel="0" collapsed="false">
      <c r="G253" s="3"/>
    </row>
    <row r="254" customFormat="false" ht="15.75" hidden="false" customHeight="false" outlineLevel="0" collapsed="false">
      <c r="G254" s="3"/>
    </row>
    <row r="255" customFormat="false" ht="15.75" hidden="false" customHeight="false" outlineLevel="0" collapsed="false">
      <c r="G255" s="3"/>
    </row>
    <row r="256" customFormat="false" ht="15.75" hidden="false" customHeight="false" outlineLevel="0" collapsed="false">
      <c r="G256" s="3"/>
    </row>
    <row r="257" customFormat="false" ht="15.75" hidden="false" customHeight="false" outlineLevel="0" collapsed="false">
      <c r="G257" s="3"/>
    </row>
    <row r="258" customFormat="false" ht="15.75" hidden="false" customHeight="false" outlineLevel="0" collapsed="false">
      <c r="G258" s="3"/>
    </row>
    <row r="259" customFormat="false" ht="15.75" hidden="false" customHeight="false" outlineLevel="0" collapsed="false">
      <c r="G259" s="3"/>
    </row>
    <row r="260" customFormat="false" ht="15.75" hidden="false" customHeight="false" outlineLevel="0" collapsed="false">
      <c r="G260" s="3"/>
    </row>
    <row r="261" customFormat="false" ht="15.75" hidden="false" customHeight="false" outlineLevel="0" collapsed="false">
      <c r="G261" s="3"/>
    </row>
    <row r="262" customFormat="false" ht="15.75" hidden="false" customHeight="false" outlineLevel="0" collapsed="false">
      <c r="G262" s="3"/>
    </row>
    <row r="263" customFormat="false" ht="15.75" hidden="false" customHeight="false" outlineLevel="0" collapsed="false">
      <c r="G263" s="3"/>
    </row>
    <row r="264" customFormat="false" ht="15.75" hidden="false" customHeight="false" outlineLevel="0" collapsed="false">
      <c r="G264" s="3"/>
    </row>
    <row r="265" customFormat="false" ht="15.75" hidden="false" customHeight="false" outlineLevel="0" collapsed="false">
      <c r="G265" s="3"/>
    </row>
    <row r="266" customFormat="false" ht="15.75" hidden="false" customHeight="false" outlineLevel="0" collapsed="false">
      <c r="G266" s="3"/>
    </row>
    <row r="267" customFormat="false" ht="15.75" hidden="false" customHeight="false" outlineLevel="0" collapsed="false">
      <c r="G267" s="3"/>
    </row>
    <row r="268" customFormat="false" ht="15.75" hidden="false" customHeight="false" outlineLevel="0" collapsed="false">
      <c r="G268" s="3"/>
    </row>
    <row r="269" customFormat="false" ht="15.75" hidden="false" customHeight="false" outlineLevel="0" collapsed="false">
      <c r="G269" s="3"/>
    </row>
    <row r="270" customFormat="false" ht="15.75" hidden="false" customHeight="false" outlineLevel="0" collapsed="false">
      <c r="G270" s="3"/>
    </row>
    <row r="271" customFormat="false" ht="15.75" hidden="false" customHeight="false" outlineLevel="0" collapsed="false">
      <c r="G271" s="3"/>
    </row>
    <row r="272" customFormat="false" ht="15.75" hidden="false" customHeight="false" outlineLevel="0" collapsed="false">
      <c r="G272" s="3"/>
    </row>
    <row r="273" customFormat="false" ht="15.75" hidden="false" customHeight="false" outlineLevel="0" collapsed="false">
      <c r="G273" s="3"/>
    </row>
    <row r="274" customFormat="false" ht="15.75" hidden="false" customHeight="false" outlineLevel="0" collapsed="false">
      <c r="G274" s="3"/>
    </row>
    <row r="275" customFormat="false" ht="15.75" hidden="false" customHeight="false" outlineLevel="0" collapsed="false">
      <c r="G275" s="3"/>
    </row>
    <row r="276" customFormat="false" ht="15.75" hidden="false" customHeight="false" outlineLevel="0" collapsed="false">
      <c r="G276" s="3"/>
    </row>
    <row r="277" customFormat="false" ht="15.75" hidden="false" customHeight="false" outlineLevel="0" collapsed="false">
      <c r="G277" s="3"/>
    </row>
    <row r="278" customFormat="false" ht="15.75" hidden="false" customHeight="false" outlineLevel="0" collapsed="false">
      <c r="G278" s="3"/>
    </row>
    <row r="279" customFormat="false" ht="15.75" hidden="false" customHeight="false" outlineLevel="0" collapsed="false">
      <c r="G279" s="3"/>
    </row>
    <row r="280" customFormat="false" ht="15.75" hidden="false" customHeight="false" outlineLevel="0" collapsed="false">
      <c r="G280" s="3"/>
    </row>
    <row r="281" customFormat="false" ht="15.75" hidden="false" customHeight="false" outlineLevel="0" collapsed="false">
      <c r="G281" s="3"/>
    </row>
    <row r="282" customFormat="false" ht="15.75" hidden="false" customHeight="false" outlineLevel="0" collapsed="false">
      <c r="G282" s="3"/>
    </row>
    <row r="283" customFormat="false" ht="15.75" hidden="false" customHeight="false" outlineLevel="0" collapsed="false">
      <c r="G283" s="3"/>
    </row>
    <row r="284" customFormat="false" ht="15.75" hidden="false" customHeight="false" outlineLevel="0" collapsed="false">
      <c r="G284" s="3"/>
    </row>
    <row r="285" customFormat="false" ht="15.75" hidden="false" customHeight="false" outlineLevel="0" collapsed="false">
      <c r="G285" s="3"/>
    </row>
    <row r="286" customFormat="false" ht="15.75" hidden="false" customHeight="false" outlineLevel="0" collapsed="false">
      <c r="G286" s="3"/>
    </row>
    <row r="287" customFormat="false" ht="15.75" hidden="false" customHeight="false" outlineLevel="0" collapsed="false">
      <c r="G287" s="3"/>
    </row>
    <row r="288" customFormat="false" ht="15.75" hidden="false" customHeight="false" outlineLevel="0" collapsed="false">
      <c r="G288" s="3"/>
    </row>
    <row r="289" customFormat="false" ht="15.75" hidden="false" customHeight="false" outlineLevel="0" collapsed="false">
      <c r="G289" s="3"/>
    </row>
    <row r="290" customFormat="false" ht="15.75" hidden="false" customHeight="false" outlineLevel="0" collapsed="false">
      <c r="G290" s="3"/>
    </row>
    <row r="291" customFormat="false" ht="15.75" hidden="false" customHeight="false" outlineLevel="0" collapsed="false">
      <c r="G291" s="3"/>
    </row>
    <row r="292" customFormat="false" ht="15.75" hidden="false" customHeight="false" outlineLevel="0" collapsed="false">
      <c r="G292" s="3"/>
    </row>
    <row r="293" customFormat="false" ht="15.75" hidden="false" customHeight="false" outlineLevel="0" collapsed="false">
      <c r="G293" s="3"/>
    </row>
    <row r="294" customFormat="false" ht="15.75" hidden="false" customHeight="false" outlineLevel="0" collapsed="false">
      <c r="G294" s="3"/>
    </row>
    <row r="295" customFormat="false" ht="15.75" hidden="false" customHeight="false" outlineLevel="0" collapsed="false">
      <c r="G295" s="3"/>
    </row>
    <row r="296" customFormat="false" ht="15.75" hidden="false" customHeight="false" outlineLevel="0" collapsed="false">
      <c r="G296" s="3"/>
    </row>
    <row r="297" customFormat="false" ht="15.75" hidden="false" customHeight="false" outlineLevel="0" collapsed="false">
      <c r="G297" s="3"/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0.6328125" defaultRowHeight="15.75" zeroHeight="false" outlineLevelRow="0" outlineLevelCol="0"/>
  <cols>
    <col collapsed="false" customWidth="true" hidden="false" outlineLevel="0" max="1" min="1" style="0" width="31"/>
    <col collapsed="false" customWidth="true" hidden="false" outlineLevel="0" max="6" min="6" style="0" width="31.28"/>
    <col collapsed="false" customWidth="true" hidden="false" outlineLevel="0" max="7" min="7" style="0" width="31.33"/>
  </cols>
  <sheetData>
    <row r="1" customFormat="false" ht="15.75" hidden="false" customHeight="false" outlineLevel="0" collapsed="false">
      <c r="A1" s="0" t="s">
        <v>175</v>
      </c>
      <c r="B1" s="0" t="s">
        <v>176</v>
      </c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</row>
    <row r="2" customFormat="false" ht="15.75" hidden="false" customHeight="false" outlineLevel="0" collapsed="false">
      <c r="A2" s="0" t="s">
        <v>2</v>
      </c>
      <c r="B2" s="0" t="s">
        <v>177</v>
      </c>
      <c r="C2" s="0" t="s">
        <v>178</v>
      </c>
      <c r="D2" s="0" t="s">
        <v>179</v>
      </c>
    </row>
    <row r="3" customFormat="false" ht="15.75" hidden="false" customHeight="false" outlineLevel="0" collapsed="false">
      <c r="A3" s="0" t="s">
        <v>3</v>
      </c>
      <c r="B3" s="0" t="s">
        <v>177</v>
      </c>
      <c r="C3" s="0" t="s">
        <v>180</v>
      </c>
      <c r="D3" s="0" t="s">
        <v>181</v>
      </c>
      <c r="E3" s="0" t="s">
        <v>182</v>
      </c>
    </row>
    <row r="4" customFormat="false" ht="15.75" hidden="false" customHeight="false" outlineLevel="0" collapsed="false">
      <c r="A4" s="0" t="s">
        <v>6</v>
      </c>
      <c r="B4" s="0" t="s">
        <v>183</v>
      </c>
    </row>
    <row r="5" customFormat="false" ht="15.75" hidden="false" customHeight="false" outlineLevel="0" collapsed="false">
      <c r="A5" s="0" t="s">
        <v>7</v>
      </c>
      <c r="B5" s="0" t="s">
        <v>183</v>
      </c>
    </row>
    <row r="6" customFormat="false" ht="15.75" hidden="false" customHeight="false" outlineLevel="0" collapsed="false">
      <c r="A6" s="0" t="s">
        <v>8</v>
      </c>
      <c r="B6" s="0" t="s">
        <v>183</v>
      </c>
    </row>
    <row r="7" customFormat="false" ht="15.75" hidden="false" customHeight="false" outlineLevel="0" collapsed="false">
      <c r="A7" s="0" t="s">
        <v>9</v>
      </c>
      <c r="B7" s="0" t="s">
        <v>184</v>
      </c>
      <c r="C7" s="0" t="s">
        <v>185</v>
      </c>
      <c r="D7" s="0" t="s">
        <v>186</v>
      </c>
      <c r="E7" s="0" t="s">
        <v>187</v>
      </c>
      <c r="F7" s="0" t="s">
        <v>188</v>
      </c>
      <c r="G7" s="0" t="s">
        <v>189</v>
      </c>
      <c r="H7" s="0" t="s">
        <v>190</v>
      </c>
      <c r="I7" s="0" t="s">
        <v>191</v>
      </c>
      <c r="J7" s="0" t="s">
        <v>192</v>
      </c>
      <c r="K7" s="0" t="s">
        <v>193</v>
      </c>
      <c r="L7" s="0" t="s">
        <v>194</v>
      </c>
      <c r="M7" s="0" t="s">
        <v>195</v>
      </c>
      <c r="N7" s="0" t="s">
        <v>196</v>
      </c>
    </row>
    <row r="8" customFormat="false" ht="15.75" hidden="false" customHeight="false" outlineLevel="0" collapsed="false">
      <c r="A8" s="0" t="s">
        <v>10</v>
      </c>
      <c r="B8" s="0" t="s">
        <v>177</v>
      </c>
      <c r="C8" s="0" t="s">
        <v>197</v>
      </c>
      <c r="D8" s="0" t="s">
        <v>198</v>
      </c>
      <c r="E8" s="0" t="s">
        <v>199</v>
      </c>
      <c r="F8" s="0" t="s">
        <v>200</v>
      </c>
      <c r="G8" s="0" t="s">
        <v>201</v>
      </c>
      <c r="H8" s="0" t="s">
        <v>202</v>
      </c>
    </row>
    <row r="9" customFormat="false" ht="15.75" hidden="false" customHeight="false" outlineLevel="0" collapsed="false">
      <c r="A9" s="0" t="s">
        <v>11</v>
      </c>
      <c r="B9" s="0" t="s">
        <v>177</v>
      </c>
      <c r="C9" s="0" t="s">
        <v>203</v>
      </c>
      <c r="D9" s="0" t="s">
        <v>204</v>
      </c>
      <c r="E9" s="0" t="s">
        <v>205</v>
      </c>
      <c r="F9" s="0" t="s">
        <v>206</v>
      </c>
      <c r="G9" s="0" t="s">
        <v>207</v>
      </c>
      <c r="H9" s="0" t="s">
        <v>208</v>
      </c>
      <c r="I9" s="0" t="s">
        <v>209</v>
      </c>
      <c r="J9" s="0" t="s">
        <v>210</v>
      </c>
      <c r="K9" s="0" t="s">
        <v>211</v>
      </c>
    </row>
    <row r="10" customFormat="false" ht="15.75" hidden="false" customHeight="false" outlineLevel="0" collapsed="false">
      <c r="A10" s="0" t="s">
        <v>12</v>
      </c>
      <c r="B10" s="0" t="s">
        <v>177</v>
      </c>
      <c r="C10" s="0" t="s">
        <v>212</v>
      </c>
      <c r="D10" s="0" t="s">
        <v>213</v>
      </c>
      <c r="E10" s="0" t="s">
        <v>214</v>
      </c>
      <c r="F10" s="0" t="s">
        <v>215</v>
      </c>
      <c r="G10" s="0" t="s">
        <v>196</v>
      </c>
    </row>
    <row r="11" customFormat="false" ht="15.75" hidden="false" customHeight="false" outlineLevel="0" collapsed="false">
      <c r="A11" s="0" t="s">
        <v>13</v>
      </c>
      <c r="B11" s="0" t="s">
        <v>216</v>
      </c>
    </row>
    <row r="12" customFormat="false" ht="15.75" hidden="false" customHeight="false" outlineLevel="0" collapsed="false">
      <c r="A12" s="0" t="s">
        <v>14</v>
      </c>
      <c r="B12" s="0" t="s">
        <v>177</v>
      </c>
      <c r="C12" s="0" t="s">
        <v>217</v>
      </c>
      <c r="D12" s="0" t="s">
        <v>218</v>
      </c>
      <c r="E12" s="0" t="s">
        <v>219</v>
      </c>
      <c r="F12" s="0" t="s">
        <v>220</v>
      </c>
      <c r="G12" s="0" t="s">
        <v>196</v>
      </c>
    </row>
    <row r="13" customFormat="false" ht="15.75" hidden="false" customHeight="false" outlineLevel="0" collapsed="false">
      <c r="A13" s="0" t="s">
        <v>15</v>
      </c>
      <c r="B13" s="0" t="s">
        <v>177</v>
      </c>
      <c r="C13" s="0" t="s">
        <v>221</v>
      </c>
      <c r="D13" s="0" t="s">
        <v>222</v>
      </c>
      <c r="E13" s="0" t="s">
        <v>223</v>
      </c>
      <c r="F13" s="0" t="s">
        <v>224</v>
      </c>
    </row>
    <row r="14" customFormat="false" ht="15.75" hidden="false" customHeight="false" outlineLevel="0" collapsed="false">
      <c r="A14" s="0" t="s">
        <v>16</v>
      </c>
      <c r="B14" s="0" t="s">
        <v>177</v>
      </c>
      <c r="C14" s="0" t="s">
        <v>184</v>
      </c>
      <c r="D14" s="0" t="s">
        <v>225</v>
      </c>
      <c r="E14" s="0" t="s">
        <v>226</v>
      </c>
      <c r="F14" s="0" t="s">
        <v>227</v>
      </c>
      <c r="G14" s="0" t="s">
        <v>228</v>
      </c>
      <c r="H14" s="0" t="s">
        <v>196</v>
      </c>
    </row>
    <row r="15" customFormat="false" ht="15.75" hidden="false" customHeight="false" outlineLevel="0" collapsed="false">
      <c r="A15" s="0" t="s">
        <v>17</v>
      </c>
      <c r="B15" s="0" t="s">
        <v>177</v>
      </c>
      <c r="C15" s="0" t="s">
        <v>184</v>
      </c>
      <c r="D15" s="0" t="s">
        <v>229</v>
      </c>
      <c r="E15" s="0" t="s">
        <v>230</v>
      </c>
      <c r="F15" s="0" t="s">
        <v>231</v>
      </c>
      <c r="G15" s="0" t="s">
        <v>196</v>
      </c>
    </row>
    <row r="16" customFormat="false" ht="15.75" hidden="false" customHeight="false" outlineLevel="0" collapsed="false">
      <c r="A16" s="0" t="s">
        <v>18</v>
      </c>
      <c r="B16" s="0" t="s">
        <v>184</v>
      </c>
      <c r="C16" s="0" t="s">
        <v>217</v>
      </c>
      <c r="D16" s="0" t="s">
        <v>232</v>
      </c>
      <c r="E16" s="0" t="s">
        <v>233</v>
      </c>
    </row>
    <row r="17" customFormat="false" ht="15.75" hidden="false" customHeight="false" outlineLevel="0" collapsed="false">
      <c r="A17" s="0" t="s">
        <v>19</v>
      </c>
      <c r="B17" s="0" t="s">
        <v>177</v>
      </c>
      <c r="C17" s="0" t="s">
        <v>217</v>
      </c>
      <c r="D17" s="0" t="s">
        <v>232</v>
      </c>
      <c r="E17" s="0" t="s">
        <v>233</v>
      </c>
    </row>
    <row r="18" customFormat="false" ht="15.75" hidden="false" customHeight="false" outlineLevel="0" collapsed="false">
      <c r="A18" s="0" t="s">
        <v>20</v>
      </c>
      <c r="B18" s="0" t="s">
        <v>177</v>
      </c>
      <c r="C18" s="0" t="s">
        <v>217</v>
      </c>
      <c r="D18" s="0" t="s">
        <v>232</v>
      </c>
    </row>
    <row r="19" customFormat="false" ht="15.75" hidden="false" customHeight="false" outlineLevel="0" collapsed="false">
      <c r="A19" s="0" t="s">
        <v>21</v>
      </c>
      <c r="B19" s="0" t="s">
        <v>177</v>
      </c>
      <c r="C19" s="0" t="s">
        <v>217</v>
      </c>
      <c r="D19" s="0" t="s">
        <v>232</v>
      </c>
    </row>
    <row r="20" customFormat="false" ht="15.75" hidden="false" customHeight="false" outlineLevel="0" collapsed="false">
      <c r="A20" s="0" t="s">
        <v>22</v>
      </c>
      <c r="B20" s="0" t="s">
        <v>177</v>
      </c>
      <c r="C20" s="0" t="s">
        <v>217</v>
      </c>
      <c r="D20" s="0" t="s">
        <v>232</v>
      </c>
    </row>
    <row r="21" customFormat="false" ht="15.75" hidden="false" customHeight="false" outlineLevel="0" collapsed="false">
      <c r="A21" s="0" t="s">
        <v>23</v>
      </c>
      <c r="B21" s="0" t="s">
        <v>184</v>
      </c>
      <c r="C21" s="0" t="s">
        <v>234</v>
      </c>
      <c r="D21" s="0" t="s">
        <v>235</v>
      </c>
      <c r="E21" s="0" t="s">
        <v>236</v>
      </c>
      <c r="F21" s="0" t="s">
        <v>237</v>
      </c>
    </row>
    <row r="22" customFormat="false" ht="15.75" hidden="false" customHeight="false" outlineLevel="0" collapsed="false">
      <c r="A22" s="0" t="s">
        <v>24</v>
      </c>
      <c r="B22" s="0" t="s">
        <v>177</v>
      </c>
      <c r="C22" s="0" t="s">
        <v>234</v>
      </c>
      <c r="D22" s="0" t="s">
        <v>235</v>
      </c>
      <c r="E22" s="0" t="s">
        <v>236</v>
      </c>
      <c r="F22" s="0" t="s">
        <v>237</v>
      </c>
      <c r="G22" s="0" t="s">
        <v>238</v>
      </c>
    </row>
    <row r="23" customFormat="false" ht="15.75" hidden="false" customHeight="false" outlineLevel="0" collapsed="false">
      <c r="A23" s="0" t="s">
        <v>25</v>
      </c>
      <c r="B23" s="0" t="s">
        <v>177</v>
      </c>
      <c r="C23" s="0" t="s">
        <v>239</v>
      </c>
      <c r="D23" s="0" t="s">
        <v>240</v>
      </c>
      <c r="E23" s="0" t="s">
        <v>241</v>
      </c>
      <c r="F23" s="0" t="s">
        <v>242</v>
      </c>
      <c r="G23" s="0" t="s">
        <v>243</v>
      </c>
      <c r="H23" s="0" t="s">
        <v>244</v>
      </c>
      <c r="I23" s="0" t="s">
        <v>196</v>
      </c>
    </row>
    <row r="24" customFormat="false" ht="15.75" hidden="false" customHeight="false" outlineLevel="0" collapsed="false">
      <c r="A24" s="0" t="s">
        <v>26</v>
      </c>
      <c r="B24" s="0" t="s">
        <v>184</v>
      </c>
      <c r="C24" s="0" t="s">
        <v>234</v>
      </c>
      <c r="D24" s="0" t="s">
        <v>235</v>
      </c>
      <c r="E24" s="0" t="s">
        <v>236</v>
      </c>
      <c r="F24" s="0" t="s">
        <v>237</v>
      </c>
      <c r="G24" s="0" t="s">
        <v>238</v>
      </c>
    </row>
    <row r="25" customFormat="false" ht="15.75" hidden="false" customHeight="false" outlineLevel="0" collapsed="false">
      <c r="A25" s="0" t="s">
        <v>27</v>
      </c>
      <c r="B25" s="0" t="s">
        <v>177</v>
      </c>
      <c r="C25" s="0" t="s">
        <v>239</v>
      </c>
      <c r="D25" s="0" t="s">
        <v>240</v>
      </c>
      <c r="E25" s="0" t="s">
        <v>241</v>
      </c>
      <c r="F25" s="0" t="s">
        <v>242</v>
      </c>
      <c r="G25" s="0" t="s">
        <v>243</v>
      </c>
      <c r="H25" s="0" t="s">
        <v>244</v>
      </c>
      <c r="I25" s="0" t="s">
        <v>196</v>
      </c>
    </row>
    <row r="26" customFormat="false" ht="15.75" hidden="false" customHeight="false" outlineLevel="0" collapsed="false">
      <c r="A26" s="0" t="s">
        <v>28</v>
      </c>
      <c r="B26" s="0" t="s">
        <v>184</v>
      </c>
      <c r="C26" s="0" t="s">
        <v>245</v>
      </c>
      <c r="D26" s="0" t="s">
        <v>246</v>
      </c>
      <c r="E26" s="0" t="s">
        <v>247</v>
      </c>
      <c r="F26" s="0" t="s">
        <v>248</v>
      </c>
      <c r="G26" s="0" t="s">
        <v>249</v>
      </c>
      <c r="H26" s="0" t="s">
        <v>250</v>
      </c>
      <c r="I26" s="0" t="s">
        <v>251</v>
      </c>
    </row>
    <row r="27" customFormat="false" ht="15.75" hidden="false" customHeight="false" outlineLevel="0" collapsed="false">
      <c r="A27" s="0" t="s">
        <v>29</v>
      </c>
      <c r="B27" s="0" t="s">
        <v>184</v>
      </c>
      <c r="C27" s="0" t="s">
        <v>245</v>
      </c>
      <c r="D27" s="0" t="s">
        <v>246</v>
      </c>
      <c r="E27" s="0" t="s">
        <v>247</v>
      </c>
      <c r="F27" s="0" t="s">
        <v>248</v>
      </c>
      <c r="G27" s="0" t="s">
        <v>249</v>
      </c>
      <c r="H27" s="0" t="s">
        <v>250</v>
      </c>
      <c r="I27" s="0" t="s">
        <v>251</v>
      </c>
      <c r="J27" s="0" t="s">
        <v>252</v>
      </c>
    </row>
    <row r="28" customFormat="false" ht="15.75" hidden="false" customHeight="false" outlineLevel="0" collapsed="false">
      <c r="A28" s="0" t="s">
        <v>30</v>
      </c>
      <c r="B28" s="0" t="s">
        <v>177</v>
      </c>
      <c r="C28" s="0" t="s">
        <v>217</v>
      </c>
      <c r="D28" s="0" t="s">
        <v>232</v>
      </c>
      <c r="E28" s="0" t="s">
        <v>253</v>
      </c>
    </row>
    <row r="29" customFormat="false" ht="15.75" hidden="false" customHeight="false" outlineLevel="0" collapsed="false">
      <c r="A29" s="0" t="s">
        <v>31</v>
      </c>
      <c r="B29" s="0" t="s">
        <v>177</v>
      </c>
      <c r="C29" s="0" t="s">
        <v>217</v>
      </c>
      <c r="D29" s="0" t="s">
        <v>232</v>
      </c>
      <c r="E29" s="0" t="s">
        <v>253</v>
      </c>
    </row>
    <row r="30" customFormat="false" ht="15.75" hidden="false" customHeight="false" outlineLevel="0" collapsed="false">
      <c r="A30" s="0" t="s">
        <v>32</v>
      </c>
      <c r="B30" s="0" t="s">
        <v>177</v>
      </c>
      <c r="C30" s="0" t="s">
        <v>217</v>
      </c>
      <c r="D30" s="0" t="s">
        <v>232</v>
      </c>
      <c r="E30" s="0" t="s">
        <v>253</v>
      </c>
    </row>
    <row r="31" customFormat="false" ht="15.75" hidden="false" customHeight="false" outlineLevel="0" collapsed="false">
      <c r="A31" s="0" t="s">
        <v>33</v>
      </c>
      <c r="B31" s="0" t="s">
        <v>177</v>
      </c>
      <c r="C31" s="0" t="s">
        <v>217</v>
      </c>
      <c r="D31" s="0" t="s">
        <v>232</v>
      </c>
      <c r="E31" s="0" t="s">
        <v>253</v>
      </c>
    </row>
    <row r="32" customFormat="false" ht="15.75" hidden="false" customHeight="false" outlineLevel="0" collapsed="false">
      <c r="A32" s="0" t="s">
        <v>50</v>
      </c>
      <c r="B32" s="0" t="s">
        <v>177</v>
      </c>
      <c r="C32" s="0" t="n">
        <v>0</v>
      </c>
      <c r="D32" s="4" t="n">
        <v>1</v>
      </c>
      <c r="E32" s="4" t="n">
        <v>1.5</v>
      </c>
      <c r="F32" s="0" t="n">
        <v>2</v>
      </c>
      <c r="G32" s="0" t="n">
        <v>2.5</v>
      </c>
      <c r="H32" s="0" t="n">
        <v>3</v>
      </c>
      <c r="I32" s="0" t="n">
        <v>4</v>
      </c>
      <c r="J32" s="0" t="n">
        <v>5</v>
      </c>
    </row>
    <row r="33" customFormat="false" ht="15.75" hidden="false" customHeight="false" outlineLevel="0" collapsed="false">
      <c r="A33" s="0" t="s">
        <v>254</v>
      </c>
      <c r="B33" s="0" t="s">
        <v>177</v>
      </c>
      <c r="C33" s="0" t="s">
        <v>234</v>
      </c>
      <c r="D33" s="0" t="s">
        <v>255</v>
      </c>
      <c r="E33" s="0" t="s">
        <v>256</v>
      </c>
      <c r="F33" s="0" t="s">
        <v>257</v>
      </c>
      <c r="G33" s="0" t="s">
        <v>258</v>
      </c>
    </row>
    <row r="34" customFormat="false" ht="15.75" hidden="false" customHeight="false" outlineLevel="0" collapsed="false">
      <c r="A34" s="0" t="s">
        <v>259</v>
      </c>
      <c r="B34" s="0" t="s">
        <v>177</v>
      </c>
      <c r="C34" s="0" t="s">
        <v>260</v>
      </c>
      <c r="D34" s="0" t="s">
        <v>261</v>
      </c>
      <c r="E34" s="0" t="s">
        <v>262</v>
      </c>
      <c r="F34" s="0" t="s">
        <v>263</v>
      </c>
      <c r="G34" s="0" t="s">
        <v>264</v>
      </c>
    </row>
    <row r="35" customFormat="false" ht="15.75" hidden="false" customHeight="false" outlineLevel="0" collapsed="false">
      <c r="A35" s="0" t="s">
        <v>265</v>
      </c>
      <c r="B35" s="0" t="s">
        <v>177</v>
      </c>
      <c r="C35" s="0" t="s">
        <v>266</v>
      </c>
      <c r="D35" s="0" t="s">
        <v>267</v>
      </c>
      <c r="E35" s="0" t="s">
        <v>268</v>
      </c>
    </row>
    <row r="36" customFormat="false" ht="15.75" hidden="false" customHeight="false" outlineLevel="0" collapsed="false">
      <c r="A36" s="0" t="s">
        <v>269</v>
      </c>
      <c r="B36" s="0" t="s">
        <v>177</v>
      </c>
      <c r="C36" s="0" t="n">
        <v>0</v>
      </c>
      <c r="D36" s="0" t="n">
        <v>1</v>
      </c>
      <c r="E36" s="0" t="n">
        <v>2</v>
      </c>
      <c r="F36" s="0" t="n">
        <v>3</v>
      </c>
    </row>
    <row r="37" customFormat="false" ht="15.75" hidden="false" customHeight="false" outlineLevel="0" collapsed="false">
      <c r="A37" s="0" t="s">
        <v>270</v>
      </c>
      <c r="B37" s="0" t="s">
        <v>177</v>
      </c>
      <c r="C37" s="0" t="n">
        <v>0</v>
      </c>
      <c r="D37" s="0" t="n">
        <v>1</v>
      </c>
      <c r="E37" s="0" t="n">
        <v>2</v>
      </c>
      <c r="F37" s="0" t="n">
        <v>3</v>
      </c>
      <c r="G37" s="0" t="n">
        <v>4</v>
      </c>
      <c r="H37" s="0" t="n">
        <v>5</v>
      </c>
      <c r="I37" s="0" t="n">
        <v>6</v>
      </c>
    </row>
    <row r="38" customFormat="false" ht="15.75" hidden="false" customHeight="false" outlineLevel="0" collapsed="false">
      <c r="A38" s="0" t="s">
        <v>173</v>
      </c>
      <c r="B38" s="0" t="s">
        <v>177</v>
      </c>
      <c r="C38" s="0" t="s">
        <v>271</v>
      </c>
      <c r="D38" s="0" t="s">
        <v>272</v>
      </c>
      <c r="E38" s="0" t="s">
        <v>273</v>
      </c>
      <c r="F38" s="0" t="s">
        <v>274</v>
      </c>
      <c r="G38" s="0" t="s">
        <v>275</v>
      </c>
      <c r="H38" s="0" t="s">
        <v>276</v>
      </c>
    </row>
    <row r="39" customFormat="false" ht="15.75" hidden="false" customHeight="false" outlineLevel="0" collapsed="false">
      <c r="A39" s="0" t="s">
        <v>174</v>
      </c>
      <c r="B39" s="0" t="s">
        <v>177</v>
      </c>
      <c r="C39" s="0" t="s">
        <v>217</v>
      </c>
      <c r="D39" s="0" t="s">
        <v>232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328125" defaultRowHeight="15.75" zeroHeight="false" outlineLevelRow="0" outlineLevelCol="0"/>
  <cols>
    <col collapsed="false" customWidth="true" hidden="false" outlineLevel="0" max="1" min="1" style="0" width="21.33"/>
  </cols>
  <sheetData>
    <row r="1" customFormat="false" ht="15.75" hidden="false" customHeight="false" outlineLevel="0" collapsed="false">
      <c r="A1" s="0" t="s">
        <v>277</v>
      </c>
    </row>
    <row r="2" customFormat="false" ht="15.75" hidden="false" customHeight="false" outlineLevel="0" collapsed="false">
      <c r="A2" s="0" t="s">
        <v>35</v>
      </c>
      <c r="B2" s="3" t="n">
        <v>1</v>
      </c>
    </row>
    <row r="3" customFormat="false" ht="15.75" hidden="false" customHeight="false" outlineLevel="0" collapsed="false">
      <c r="A3" s="0" t="s">
        <v>36</v>
      </c>
      <c r="B3" s="3" t="n">
        <v>0.75</v>
      </c>
    </row>
    <row r="4" customFormat="false" ht="15.75" hidden="false" customHeight="false" outlineLevel="0" collapsed="false">
      <c r="A4" s="0" t="s">
        <v>37</v>
      </c>
      <c r="B4" s="3" t="n">
        <v>0.33</v>
      </c>
    </row>
    <row r="5" customFormat="false" ht="15.75" hidden="false" customHeight="false" outlineLevel="0" collapsed="false">
      <c r="A5" s="0" t="s">
        <v>38</v>
      </c>
      <c r="B5" s="3" t="n">
        <v>0.5</v>
      </c>
    </row>
    <row r="6" customFormat="false" ht="15.75" hidden="false" customHeight="false" outlineLevel="0" collapsed="false">
      <c r="A6" s="0" t="s">
        <v>39</v>
      </c>
      <c r="B6" s="3" t="n">
        <v>100</v>
      </c>
    </row>
    <row r="7" customFormat="false" ht="15.75" hidden="false" customHeight="false" outlineLevel="0" collapsed="false">
      <c r="A7" s="0" t="s">
        <v>40</v>
      </c>
      <c r="B7" s="3" t="n">
        <v>20</v>
      </c>
    </row>
    <row r="8" customFormat="false" ht="15.75" hidden="false" customHeight="false" outlineLevel="0" collapsed="false">
      <c r="A8" s="0" t="s">
        <v>41</v>
      </c>
      <c r="B8" s="3" t="n">
        <v>30</v>
      </c>
    </row>
    <row r="9" customFormat="false" ht="15.75" hidden="false" customHeight="false" outlineLevel="0" collapsed="false">
      <c r="A9" s="0" t="s">
        <v>42</v>
      </c>
      <c r="B9" s="3" t="n">
        <v>10</v>
      </c>
    </row>
    <row r="10" customFormat="false" ht="15.75" hidden="false" customHeight="false" outlineLevel="0" collapsed="false">
      <c r="A10" s="0" t="s">
        <v>43</v>
      </c>
      <c r="B10" s="3" t="n">
        <v>80</v>
      </c>
    </row>
    <row r="11" customFormat="false" ht="15.75" hidden="false" customHeight="false" outlineLevel="0" collapsed="false">
      <c r="A11" s="0" t="s">
        <v>44</v>
      </c>
      <c r="B11" s="3" t="n">
        <v>100</v>
      </c>
    </row>
    <row r="12" customFormat="false" ht="15.75" hidden="false" customHeight="false" outlineLevel="0" collapsed="false">
      <c r="A12" s="0" t="s">
        <v>45</v>
      </c>
      <c r="B12" s="3" t="n">
        <v>1</v>
      </c>
    </row>
    <row r="13" customFormat="false" ht="15.75" hidden="false" customHeight="false" outlineLevel="0" collapsed="false">
      <c r="A13" s="0" t="s">
        <v>46</v>
      </c>
      <c r="B13" s="3" t="n">
        <v>10</v>
      </c>
    </row>
    <row r="14" customFormat="false" ht="15.75" hidden="false" customHeight="false" outlineLevel="0" collapsed="false">
      <c r="A14" s="0" t="s">
        <v>47</v>
      </c>
      <c r="B14" s="3" t="n">
        <v>1</v>
      </c>
    </row>
    <row r="15" customFormat="false" ht="15.75" hidden="false" customHeight="false" outlineLevel="0" collapsed="false">
      <c r="A15" s="0" t="s">
        <v>48</v>
      </c>
      <c r="B15" s="3" t="n">
        <v>1</v>
      </c>
    </row>
    <row r="16" customFormat="false" ht="15.75" hidden="false" customHeight="false" outlineLevel="0" collapsed="false">
      <c r="A16" s="0" t="s">
        <v>278</v>
      </c>
      <c r="B16" s="3" t="n">
        <v>0.33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0.46875" defaultRowHeight="15.75" zeroHeight="false" outlineLevelRow="0" outlineLevelCol="0"/>
  <sheetData>
    <row r="1" customFormat="false" ht="15.75" hidden="false" customHeight="false" outlineLevel="0" collapsed="false">
      <c r="A1" s="0" t="str">
        <f aca="false">raw_data!A1</f>
        <v>subj</v>
      </c>
    </row>
    <row r="2" customFormat="false" ht="15.75" hidden="false" customHeight="false" outlineLevel="0" collapsed="false">
      <c r="A2" s="0" t="n">
        <f aca="false">raw_data!A2</f>
        <v>1</v>
      </c>
    </row>
  </sheetData>
  <printOptions headings="false" gridLines="tru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2021-05-23T12:12:22Z</dcterms:created>
  <dc:creator>Microsoft Office User</dc:creator>
  <dc:description/>
  <dc:language>de-DE</dc:language>
  <cp:lastModifiedBy/>
  <dcterms:modified xsi:type="dcterms:W3CDTF">2023-01-02T14:16:33Z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