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do/MPLABXProjects/OpenRespirator/Doc/"/>
    </mc:Choice>
  </mc:AlternateContent>
  <xr:revisionPtr revIDLastSave="0" documentId="13_ncr:1_{44DB998F-E4AD-604F-9B9F-CB642A5A40D6}" xr6:coauthVersionLast="45" xr6:coauthVersionMax="45" xr10:uidLastSave="{00000000-0000-0000-0000-000000000000}"/>
  <bookViews>
    <workbookView xWindow="0" yWindow="460" windowWidth="25780" windowHeight="15680" activeTab="2" xr2:uid="{C856EE30-86E7-47E0-9F0D-FB5125C0C91B}"/>
  </bookViews>
  <sheets>
    <sheet name="Diagram" sheetId="2" r:id="rId1"/>
    <sheet name="BOM" sheetId="1" r:id="rId2"/>
    <sheet name="PCB" sheetId="3" r:id="rId3"/>
  </sheets>
  <definedNames>
    <definedName name="Main_Board_v1" localSheetId="2">PCB!$A$1:$G$181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29" i="1" l="1"/>
  <c r="J19" i="1"/>
  <c r="J5" i="1" l="1"/>
  <c r="J6" i="1"/>
  <c r="J7" i="1"/>
  <c r="J8" i="1"/>
  <c r="J9" i="1"/>
  <c r="J10" i="1"/>
  <c r="J11" i="1"/>
  <c r="J12" i="1"/>
  <c r="J13" i="1"/>
  <c r="J14" i="1"/>
  <c r="J16" i="1"/>
  <c r="J17" i="1"/>
  <c r="J18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4" i="1"/>
  <c r="I36" i="1"/>
  <c r="J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A3DF80-4141-ED4C-9816-35361B70A939}" name="Main_Board_v1" type="6" refreshedVersion="6" background="1" saveData="1">
    <textPr codePage="10000" sourceFile="/Users/carlospardo/MPLABXProjects/OpenRespirator/Doc/PCB/Main_Board_v1/Main_Board_v1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<sst xmlns="http://schemas.openxmlformats.org/spreadsheetml/2006/main" count="1076" uniqueCount="386">
  <si>
    <t>Bill of material</t>
  </si>
  <si>
    <t>PR</t>
  </si>
  <si>
    <t>#</t>
  </si>
  <si>
    <t>Description</t>
  </si>
  <si>
    <t>Source</t>
  </si>
  <si>
    <t>SV1</t>
  </si>
  <si>
    <t>FR1</t>
  </si>
  <si>
    <t>FR2</t>
  </si>
  <si>
    <t>SV2</t>
  </si>
  <si>
    <t>SV3</t>
  </si>
  <si>
    <t>EV1</t>
  </si>
  <si>
    <t>Link</t>
  </si>
  <si>
    <t>Comment</t>
  </si>
  <si>
    <t>Intersurgical</t>
  </si>
  <si>
    <t>NR1</t>
  </si>
  <si>
    <t>NR2</t>
  </si>
  <si>
    <t>PZS</t>
  </si>
  <si>
    <t>PSU</t>
  </si>
  <si>
    <t>BATT</t>
  </si>
  <si>
    <t>CN1</t>
  </si>
  <si>
    <t>CN2</t>
  </si>
  <si>
    <t>CN3</t>
  </si>
  <si>
    <t>U1</t>
  </si>
  <si>
    <t>U2</t>
  </si>
  <si>
    <t>Exhalation control valve</t>
  </si>
  <si>
    <t xml:space="preserve">t.b.d. </t>
  </si>
  <si>
    <t>Unit price (GBP)</t>
  </si>
  <si>
    <t>Unit price (Euro)</t>
  </si>
  <si>
    <t>Schematic</t>
  </si>
  <si>
    <t>TB1</t>
  </si>
  <si>
    <t>TB2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</si>
  <si>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</si>
  <si>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</si>
  <si>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</si>
  <si>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</si>
  <si>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</si>
  <si>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</si>
  <si>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</si>
  <si>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</si>
  <si>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</si>
  <si>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</si>
  <si>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</si>
  <si>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ENC</t>
  </si>
  <si>
    <t>Metal case 280 x 210 x 106</t>
  </si>
  <si>
    <t>T-piece 22M, 6mm, 22F</t>
  </si>
  <si>
    <t>Filtered orifice restrictor, 0.025"</t>
  </si>
  <si>
    <t>Filtered orifice restrictor, 0.016"</t>
  </si>
  <si>
    <t>Air logic</t>
  </si>
  <si>
    <t>F-950-73-251-B80</t>
  </si>
  <si>
    <t>F-950-73-161-B80</t>
  </si>
  <si>
    <t>For prototyping, turn a plastic piece and drill a 0.6mm orifice, in 2mm thick wall</t>
  </si>
  <si>
    <t>For prototyping, turn a plastic piece and drill a 0.4mm orifice, in 2mm thick wall</t>
  </si>
  <si>
    <t>1922501</t>
  </si>
  <si>
    <t>1950</t>
  </si>
  <si>
    <t>Page 55 in Intersurgical CC catalogue</t>
  </si>
  <si>
    <t>Show in part 1414 in Intersurgical CC catalogue page 52. Might need alternative, 3D print</t>
  </si>
  <si>
    <t>Page 53 in Intersurgical CC catalogue</t>
  </si>
  <si>
    <t>Elbow 22F, 6mm, 22M</t>
  </si>
  <si>
    <t>Directional non-return valve 22M,22M</t>
  </si>
  <si>
    <t>Elbow 22M, 22F</t>
  </si>
  <si>
    <t>1893</t>
  </si>
  <si>
    <t>1963</t>
  </si>
  <si>
    <t>1992</t>
  </si>
  <si>
    <t>Page 9 in Intersurgical AM catalogue</t>
  </si>
  <si>
    <t>RS 209-187</t>
  </si>
  <si>
    <t>https://uk.rs-online.com/web/p/pneumatic-regulators/0209187/</t>
  </si>
  <si>
    <t>Manufacturer</t>
  </si>
  <si>
    <t>SMC</t>
  </si>
  <si>
    <t>RS components</t>
  </si>
  <si>
    <t>Any equivalent, oxygen resistant and clean</t>
  </si>
  <si>
    <t>ARX2-0-F02</t>
  </si>
  <si>
    <t>Make equivalent</t>
  </si>
  <si>
    <t>https://uk.rs-online.com/web/p/solenoid-valves/8407020/</t>
  </si>
  <si>
    <t>RS 840-7020</t>
  </si>
  <si>
    <t>VX212AZ1D  (4mm orifice)</t>
  </si>
  <si>
    <t>Solenoid valve, 2/2 NC, 2.4mm, 5W</t>
  </si>
  <si>
    <t>RS 917-2400</t>
  </si>
  <si>
    <t xml:space="preserve">Available in 30m length </t>
  </si>
  <si>
    <t>https://uk.rs-online.com/web/p/air-hose/9172400/</t>
  </si>
  <si>
    <t>RS 917-2404</t>
  </si>
  <si>
    <t>Air Hose Clear Polyurethane 8mm OD, 2m length</t>
  </si>
  <si>
    <t>Air Hose Clear Polyurethane 6mm OD, about 30cm length</t>
  </si>
  <si>
    <t>Elbow connector, 6mm to 1/4</t>
  </si>
  <si>
    <t>RS 176-1404</t>
  </si>
  <si>
    <t>https://uk.rs-online.com/web/p/pneumatic-straight-fittings/1761404/</t>
  </si>
  <si>
    <t>https://uk.rs-online.com/web/p/instrument-cases/7694902/</t>
  </si>
  <si>
    <t>RS 769-4902</t>
  </si>
  <si>
    <t>t.b.d.</t>
  </si>
  <si>
    <t xml:space="preserve">Aluminium Project Box, Black, 350 x 250 x 110mm. Also see RS 818-621, </t>
  </si>
  <si>
    <t>RS 597-813</t>
  </si>
  <si>
    <t>https://uk.rs-online.com/web/p/lead-acid-batteries/0597813</t>
  </si>
  <si>
    <t>Sealed Lead Acid, 12v, 2.1Ahr</t>
  </si>
  <si>
    <t>Yuasa</t>
  </si>
  <si>
    <t>NP2.1-12</t>
  </si>
  <si>
    <t>RS 617-3097</t>
  </si>
  <si>
    <t>Continuous Piezo Buzzer</t>
  </si>
  <si>
    <t>https://uk.rs-online.com/web/p/piezo-buzzer-components/6173097/</t>
  </si>
  <si>
    <t>RS 764-9113</t>
  </si>
  <si>
    <t>External power supply, 13.5v, 4A (50W)</t>
  </si>
  <si>
    <t>https://uk.rs-online.com/web/p/desktop-power-supplies/7649113/</t>
  </si>
  <si>
    <t>Rather expensive, over-specified solution. Find alternative</t>
  </si>
  <si>
    <t>exchange rate</t>
  </si>
  <si>
    <t>1/4 or whatever the valve port is</t>
  </si>
  <si>
    <t>Elbow connector, 6mm to 1/8</t>
  </si>
  <si>
    <t>Manufacturer code</t>
  </si>
  <si>
    <t>Catalogue number</t>
  </si>
  <si>
    <t>T-connector  6mm, 4mm, 6mm</t>
  </si>
  <si>
    <t>RS 176-1376</t>
  </si>
  <si>
    <t>https://uk.rs-online.com/web/p/pneumatic-tee-tube-to-tube-adaptors/1761376/</t>
  </si>
  <si>
    <t>CN15</t>
  </si>
  <si>
    <t>RS 917-2407</t>
  </si>
  <si>
    <t>https://uk.rs-online.com/web/p/air-hose/9172407/</t>
  </si>
  <si>
    <t>https://uk.rs-online.com/web/p/pneumatic-quick-connect-couplings/6671730/</t>
  </si>
  <si>
    <t>Pneumatic Quick Connect Coupling Brass 1/4</t>
  </si>
  <si>
    <t>RS 667-1730</t>
  </si>
  <si>
    <t>TB3</t>
  </si>
  <si>
    <t>RS 916-0858</t>
  </si>
  <si>
    <t>https://uk.rs-online.com/web/p/pneumatic-elbow-fittings/9160858/</t>
  </si>
  <si>
    <t>Straight connector, 8mm to 1/4 thread</t>
  </si>
  <si>
    <t xml:space="preserve">RS 916-0729 </t>
  </si>
  <si>
    <t>https://uk.rs-online.com/web/p/pneumatic-straight-fittings/9160729/</t>
  </si>
  <si>
    <t>Pressure regulator, G1/4</t>
  </si>
  <si>
    <t>Any equivalent, oxygen resistant and clean. Make sure the spring /coil is rated to close at 30psi (2bar).</t>
  </si>
  <si>
    <t>Any equivalent, oxygen resistant and clean. Make sure the spring /coil is rated to close at 30psi (2bar). Bigger orifice = stronger spring = more porwerful coil.</t>
  </si>
  <si>
    <t>T-connector, 6mm, 6mm, 1/8</t>
  </si>
  <si>
    <t>RS 916-0808</t>
  </si>
  <si>
    <t>https://uk.rs-online.com/web/p/pneumatic-t-fittings/9160808/</t>
  </si>
  <si>
    <t>Source:</t>
  </si>
  <si>
    <t>/Users/carlospardo/MPLABXProjects/OpenRespirator/Doc/PCB/Main_Board_v1/Main_Board_v1.sch</t>
  </si>
  <si>
    <t>Date:</t>
  </si>
  <si>
    <t>Sunday, 26 April 2020 at 17:55:36</t>
  </si>
  <si>
    <t>Tool:</t>
  </si>
  <si>
    <t>Eeschema (5.1.5-0-10_14)</t>
  </si>
  <si>
    <t>Generator:</t>
  </si>
  <si>
    <t>/private/var/folders/56/xc3q4xws1yb9l04kwy75gbm80000gn/T/AppTranslocation/9ED41D3F-44F4-44D8-B0F9-F94F4ED8C52E/d/kicad.app/Contents/SharedSupport/plugins/bom_csv_grouped_by_value.py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</si>
  <si>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</si>
  <si>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</si>
  <si>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</si>
  <si>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</si>
  <si>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</si>
  <si>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</si>
  <si>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</si>
  <si>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</si>
  <si>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</si>
  <si>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</si>
  <si>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100nF - 100V</t>
  </si>
  <si>
    <t>Device:C</t>
  </si>
  <si>
    <t>Capacitor_THT:C_Rect_L7.2mm_W2.5mm_P5.00mm_FKS2_FKP2_MKS2_MKP2</t>
  </si>
  <si>
    <t>https://es.rs-online.com/web/p/condensadores-de-pelicula-de-poliester/1710743/</t>
  </si>
  <si>
    <t>C2</t>
  </si>
  <si>
    <t>1uF</t>
  </si>
  <si>
    <t>Capacitor_THT:C_Rect_L13.0mm_W4.0mm_P10.00mm_FKS3_FKP3_MKS4</t>
  </si>
  <si>
    <t>https://es.rs-online.com/web/p/condensadores-de-pelicula-de-poliester/1710733/~</t>
  </si>
  <si>
    <t>C3</t>
  </si>
  <si>
    <t>C4</t>
  </si>
  <si>
    <t>C5</t>
  </si>
  <si>
    <t>4.7uF 50V</t>
  </si>
  <si>
    <t>Capacitor_THT:CP_Radial_D5.0mm_P2.00mm</t>
  </si>
  <si>
    <t>https://es.rs-online.com/web/p/condensadores-de-aluminio/1701286/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</si>
  <si>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</si>
  <si>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</si>
  <si>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</si>
  <si>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</si>
  <si>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</si>
  <si>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</si>
  <si>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</si>
  <si>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</si>
  <si>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</si>
  <si>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</si>
  <si>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</si>
  <si>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</si>
  <si>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</si>
  <si>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</si>
  <si>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</si>
  <si>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</si>
  <si>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</si>
  <si>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</si>
  <si>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</si>
  <si>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</si>
  <si>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</si>
  <si>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</si>
  <si>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</si>
  <si>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</si>
  <si>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</si>
  <si>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</si>
  <si>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1N4007</t>
  </si>
  <si>
    <t>Diode:1N4001</t>
  </si>
  <si>
    <t>Diode_THT:D_DO-41_SOD81_P10.16mm_Horizontal</t>
  </si>
  <si>
    <t>https://es.rs-online.com/web/p/diodos-schottky-y-rectificadores/6491187/</t>
  </si>
  <si>
    <t>D2</t>
  </si>
  <si>
    <t>D3</t>
  </si>
  <si>
    <t>D4</t>
  </si>
  <si>
    <t>J1</t>
  </si>
  <si>
    <t>TE_3.5mm_Screwless_P2</t>
  </si>
  <si>
    <t>Ventilator:TE_3.5mm_Screwless_P2</t>
  </si>
  <si>
    <t>Ventilator:PinHeader_1x02_Screwless_3.5mm</t>
  </si>
  <si>
    <t>https://es.rs-online.com/web/p/bloques-terminales-para-pcb/1232052/</t>
  </si>
  <si>
    <t>J2</t>
  </si>
  <si>
    <t>J3</t>
  </si>
  <si>
    <t>UART_M</t>
  </si>
  <si>
    <t>Connector:Conn_01x03_Male</t>
  </si>
  <si>
    <t>Connector_PinHeader_2.54mm:PinHeader_1x03_P2.54mm_Vertical</t>
  </si>
  <si>
    <t>~</t>
  </si>
  <si>
    <t>J4</t>
  </si>
  <si>
    <t>Conn_01x08</t>
  </si>
  <si>
    <t>Connector_Generic:Conn_01x08</t>
  </si>
  <si>
    <t>Connector_PinHeader_2.54mm:PinHeader_1x08_P2.54mm_Horizontal</t>
  </si>
  <si>
    <t>J5</t>
  </si>
  <si>
    <t>BUZZER</t>
  </si>
  <si>
    <t>Connector_Generic:Conn_01x02</t>
  </si>
  <si>
    <t>Ventilator:PH_2_pol</t>
  </si>
  <si>
    <t>https://es.rs-online.com/web/p/componentes-de-piezo-buzzer/6173097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3631372D33303937267374613D3631373330393726&amp;searchHistory=%7B%22enabled%22%3Atrue%7D</t>
  </si>
  <si>
    <t>J6</t>
  </si>
  <si>
    <t>I2C Interface LCD_M</t>
  </si>
  <si>
    <t>Connector:Conn_01x04_Male</t>
  </si>
  <si>
    <t>Ventilator:PH_4_pol</t>
  </si>
  <si>
    <t>J7</t>
  </si>
  <si>
    <t>J8</t>
  </si>
  <si>
    <t>J9</t>
  </si>
  <si>
    <t>J10</t>
  </si>
  <si>
    <t>BPM</t>
  </si>
  <si>
    <t>Ventilator:Button</t>
  </si>
  <si>
    <t>Ventilator:PushButton</t>
  </si>
  <si>
    <t>https://es.rs-online.com/web/p/botones-pulsadores/7346827/</t>
  </si>
  <si>
    <t>J11</t>
  </si>
  <si>
    <t>UART</t>
  </si>
  <si>
    <t>J12</t>
  </si>
  <si>
    <t>I2C Interface LCD_C</t>
  </si>
  <si>
    <t>J13</t>
  </si>
  <si>
    <t>BUZZER_C</t>
  </si>
  <si>
    <t>Connector:Conn_01x02_Male</t>
  </si>
  <si>
    <t>Connector_PinHeader_2.54mm:PinHeader_1x02_P2.54mm_Vertical</t>
  </si>
  <si>
    <t>J14</t>
  </si>
  <si>
    <t>MUTE</t>
  </si>
  <si>
    <t>Ventilator:Button_LED</t>
  </si>
  <si>
    <t>Ventilator:PushButton_LED</t>
  </si>
  <si>
    <t>https://es.rs-online.com/web/p/botones-pulsadores/8207521/</t>
  </si>
  <si>
    <t>J15</t>
  </si>
  <si>
    <t>HISTORY</t>
  </si>
  <si>
    <t>J16</t>
  </si>
  <si>
    <t>IP</t>
  </si>
  <si>
    <t>J17</t>
  </si>
  <si>
    <t>-</t>
  </si>
  <si>
    <t>J18</t>
  </si>
  <si>
    <t>BREATH</t>
  </si>
  <si>
    <t>https://es.rs-online.com/web/p/botones-pulsadores/8207533/</t>
  </si>
  <si>
    <t>J19</t>
  </si>
  <si>
    <t>EP</t>
  </si>
  <si>
    <t>J20</t>
  </si>
  <si>
    <t>+</t>
  </si>
  <si>
    <t>J21</t>
  </si>
  <si>
    <t>VOL_MIN</t>
  </si>
  <si>
    <t>J22</t>
  </si>
  <si>
    <t>VOL</t>
  </si>
  <si>
    <t>J23</t>
  </si>
  <si>
    <t>VOL_MAX</t>
  </si>
  <si>
    <t>J24</t>
  </si>
  <si>
    <t>J25</t>
  </si>
  <si>
    <t>POWEROFF</t>
  </si>
  <si>
    <t>J26</t>
  </si>
  <si>
    <t>PMAX</t>
  </si>
  <si>
    <t>MK1</t>
  </si>
  <si>
    <t>Microphone</t>
  </si>
  <si>
    <t>Device:Microphone</t>
  </si>
  <si>
    <t>Ventilator:MIC</t>
  </si>
  <si>
    <t>https://es.rs-online.com/web/p/componentes-de-microfono-para-condensador/7243125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3732342D33313235267374613D3732343331323526&amp;searchHistory=%7B%22enabled%22%3Atrue%7D</t>
  </si>
  <si>
    <t>Q1</t>
  </si>
  <si>
    <t xml:space="preserve">STP24NF10 </t>
  </si>
  <si>
    <t>Transistor_FET:IRLZ34N</t>
  </si>
  <si>
    <t>Package_TO_SOT_THT:TO-220-3_Vertical</t>
  </si>
  <si>
    <t>https://es.rs-online.com/web/p/mosfet/6875377/</t>
  </si>
  <si>
    <t>Q2</t>
  </si>
  <si>
    <t>Q3</t>
  </si>
  <si>
    <t>Q4</t>
  </si>
  <si>
    <t>2N3904</t>
  </si>
  <si>
    <t>Transistor_BJT:2N3904</t>
  </si>
  <si>
    <t>Ventilator:TO-92_Inline_Ventilator</t>
  </si>
  <si>
    <t>https://es.rs-online.com/web/p/transistores-bipolares-y-bjt/8051056/</t>
  </si>
  <si>
    <t>Q5</t>
  </si>
  <si>
    <t>R1</t>
  </si>
  <si>
    <t>Device:R</t>
  </si>
  <si>
    <t>Resistor_THT:R_Axial_DIN0207_L6.3mm_D2.5mm_P10.16mm_Horizontal</t>
  </si>
  <si>
    <t>R2</t>
  </si>
  <si>
    <t>10k</t>
  </si>
  <si>
    <t>R3</t>
  </si>
  <si>
    <t>220k</t>
  </si>
  <si>
    <t>R4</t>
  </si>
  <si>
    <t>R5</t>
  </si>
  <si>
    <t>R6</t>
  </si>
  <si>
    <t>1k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</si>
  <si>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</si>
  <si>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</si>
  <si>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</si>
  <si>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</si>
  <si>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</si>
  <si>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</si>
  <si>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</si>
  <si>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</si>
  <si>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</si>
  <si>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</si>
  <si>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</si>
  <si>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</si>
  <si>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</si>
  <si>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</si>
  <si>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</si>
  <si>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</si>
  <si>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</si>
  <si>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</si>
  <si>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2k2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</si>
  <si>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</si>
  <si>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</si>
  <si>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</si>
  <si>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</si>
  <si>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</si>
  <si>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</si>
  <si>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</si>
  <si>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</si>
  <si>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</si>
  <si>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</si>
  <si>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</si>
  <si>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</si>
  <si>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</si>
  <si>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</si>
  <si>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</si>
  <si>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</si>
  <si>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</si>
  <si>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</si>
  <si>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</si>
  <si>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4.7</t>
  </si>
  <si>
    <t>RV1</t>
  </si>
  <si>
    <t>1K</t>
  </si>
  <si>
    <t>Device:R_POT</t>
  </si>
  <si>
    <t>Ventilator:Potentiometer_409HA</t>
  </si>
  <si>
    <t>https://es.rs-online.com/web/p/resistencias-variables/6524546/</t>
  </si>
  <si>
    <t>RV2</t>
  </si>
  <si>
    <t>S1</t>
  </si>
  <si>
    <t>MPXV5004DP</t>
  </si>
  <si>
    <t>Ventilator:MPXV5004DP</t>
  </si>
  <si>
    <t>Ventilator:1351-01</t>
  </si>
  <si>
    <t>https://es.rs-online.com/web/p/sensores-de-presion/9227399/</t>
  </si>
  <si>
    <t>S2</t>
  </si>
  <si>
    <t>MPXV5010DP</t>
  </si>
  <si>
    <t>Ventilator:MPXV5010DP</t>
  </si>
  <si>
    <t>https://es.rs-online.com/web/p/circuitos-integrados-de-sensor-de-presion-diferencial/7191184/</t>
  </si>
  <si>
    <t>S3</t>
  </si>
  <si>
    <t>S4</t>
  </si>
  <si>
    <t>LM358</t>
  </si>
  <si>
    <t>Amplifier_Operational:LM358</t>
  </si>
  <si>
    <t>Package_DIP:DIP-8_W7.62mm_LongPads</t>
  </si>
  <si>
    <t>https://es.rs-online.com/web/p/amplificadores-operacionales/9216923/</t>
  </si>
  <si>
    <t>LM7805_TO220</t>
  </si>
  <si>
    <t>Regulator_Linear:LM7805_TO220</t>
  </si>
  <si>
    <t>https://es.rs-online.com/web/p/reguladores-de-tension-lineal/9222369/</t>
  </si>
  <si>
    <t>U3</t>
  </si>
  <si>
    <t>XPRESS-40</t>
  </si>
  <si>
    <t>Ventilator:XPRESS-40</t>
  </si>
  <si>
    <t>Ventilator:EXPRESS-40_DIP_40</t>
  </si>
  <si>
    <t>https://es.rs-online.com/web/p/kits-de-desarrollo-de-procesador-y-microcontrolador/1744238/</t>
  </si>
  <si>
    <t>U4</t>
  </si>
  <si>
    <t>U5</t>
  </si>
  <si>
    <t>U6</t>
  </si>
  <si>
    <t>LCD</t>
  </si>
  <si>
    <t>Ventilator:LCD</t>
  </si>
  <si>
    <t>Ventilator:LCD_2x16</t>
  </si>
  <si>
    <t>U7</t>
  </si>
  <si>
    <t>Collated Components:</t>
  </si>
  <si>
    <t>C1, C7, C8, C9, C11, C12, C13, C14, C16, C17, C19, C21, C28, C29, C30</t>
  </si>
  <si>
    <t>C2, C3, C4, C6, C10, C18, C20, C22, C23, C24, C25, C26, C27</t>
  </si>
  <si>
    <t>C5, C15</t>
  </si>
  <si>
    <t>D1, D2, D3, D4</t>
  </si>
  <si>
    <t>J1, J2, J7</t>
  </si>
  <si>
    <t>J4, J24</t>
  </si>
  <si>
    <t>Q1, Q2, Q3</t>
  </si>
  <si>
    <t>Q4, Q5</t>
  </si>
  <si>
    <t>R1, R7, R8, R10, R12, R13, R15, R16, R17, R29, R33, R34</t>
  </si>
  <si>
    <t>R2, R4, R9, R11, R18, R19, R20, R21, R22, R23, R30, R31, R32, R35, R36, R37, R38</t>
  </si>
  <si>
    <t>R3, R5</t>
  </si>
  <si>
    <t>R6, R14, R25, R26</t>
  </si>
  <si>
    <t>R24, R27, R28</t>
  </si>
  <si>
    <t>R39, R40, R41, R42</t>
  </si>
  <si>
    <t>RV1, RV2</t>
  </si>
  <si>
    <t>S1, S4</t>
  </si>
  <si>
    <t>S2, S3</t>
  </si>
  <si>
    <t>U2, U4</t>
  </si>
  <si>
    <t>U3, U5</t>
  </si>
  <si>
    <t>U6, 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</si>
</sst>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2" fillId="0" borderId="0" xfId="1"/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35719</xdr:rowOff>
    </xdr:from>
    <xdr:to>
      <xdr:col>16</xdr:col>
      <xdr:colOff>571500</xdr:colOff>
      <xdr:row>27</xdr:row>
      <xdr:rowOff>172879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F49490-D2BC-43D3-9BEF-6ECBBEF6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26219"/>
          <a:ext cx="10096500" cy="50901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Board_v1" connectionId="1" xr16:uid="{BEFD327B-4883-E24F-8160-346962B455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ead-acid-batteries/0597813" TargetMode="External"/><Relationship Id="rId13" Type="http://schemas.openxmlformats.org/officeDocument/2006/relationships/hyperlink" Target="https://uk.rs-online.com/web/p/pneumatic-quick-connect-couplings/6671730/" TargetMode="External"/><Relationship Id="rId18" Type="http://schemas.openxmlformats.org/officeDocument/2006/relationships/hyperlink" Target="https://uk.rs-online.com/web/p/pneumatic-elbow-fittings/9160858/" TargetMode="External"/><Relationship Id="rId3" Type="http://schemas.openxmlformats.org/officeDocument/2006/relationships/hyperlink" Target="https://uk.rs-online.com/web/p/solenoid-valves/8407020/" TargetMode="External"/><Relationship Id="rId21" Type="http://schemas.openxmlformats.org/officeDocument/2006/relationships/hyperlink" Target="https://uk.rs-online.com/web/p/pneumatic-elbow-fittings/9160858/" TargetMode="External"/><Relationship Id="rId7" Type="http://schemas.openxmlformats.org/officeDocument/2006/relationships/hyperlink" Target="https://uk.rs-online.com/web/p/instrument-cases/7694902/" TargetMode="External"/><Relationship Id="rId12" Type="http://schemas.openxmlformats.org/officeDocument/2006/relationships/hyperlink" Target="https://uk.rs-online.com/web/p/air-hose/9172407/" TargetMode="External"/><Relationship Id="rId17" Type="http://schemas.openxmlformats.org/officeDocument/2006/relationships/hyperlink" Target="https://uk.rs-online.com/web/p/pneumatic-elbow-fittings/9160858/" TargetMode="External"/><Relationship Id="rId2" Type="http://schemas.openxmlformats.org/officeDocument/2006/relationships/hyperlink" Target="https://uk.rs-online.com/web/p/solenoid-valves/8407020/" TargetMode="External"/><Relationship Id="rId16" Type="http://schemas.openxmlformats.org/officeDocument/2006/relationships/hyperlink" Target="https://uk.rs-online.com/web/p/pneumatic-elbow-fittings/9160858/" TargetMode="External"/><Relationship Id="rId20" Type="http://schemas.openxmlformats.org/officeDocument/2006/relationships/hyperlink" Target="https://uk.rs-online.com/web/p/pneumatic-elbow-fittings/9160858/" TargetMode="External"/><Relationship Id="rId1" Type="http://schemas.openxmlformats.org/officeDocument/2006/relationships/hyperlink" Target="https://uk.rs-online.com/web/p/pneumatic-regulators/0209187/" TargetMode="External"/><Relationship Id="rId6" Type="http://schemas.openxmlformats.org/officeDocument/2006/relationships/hyperlink" Target="https://uk.rs-online.com/web/p/air-hose/9172400/" TargetMode="External"/><Relationship Id="rId11" Type="http://schemas.openxmlformats.org/officeDocument/2006/relationships/hyperlink" Target="https://uk.rs-online.com/web/p/pneumatic-tee-tube-to-tube-adaptors/1761376/" TargetMode="External"/><Relationship Id="rId5" Type="http://schemas.openxmlformats.org/officeDocument/2006/relationships/hyperlink" Target="https://uk.rs-online.com/web/p/air-hose/9172400/" TargetMode="External"/><Relationship Id="rId15" Type="http://schemas.openxmlformats.org/officeDocument/2006/relationships/hyperlink" Target="https://uk.rs-online.com/web/p/pneumatic-straight-fittings/1761404/" TargetMode="External"/><Relationship Id="rId23" Type="http://schemas.openxmlformats.org/officeDocument/2006/relationships/hyperlink" Target="https://uk.rs-online.com/web/p/piezo-buzzer-components/6173097/" TargetMode="External"/><Relationship Id="rId10" Type="http://schemas.openxmlformats.org/officeDocument/2006/relationships/hyperlink" Target="https://uk.rs-online.com/web/p/desktop-power-supplies/7649113/" TargetMode="External"/><Relationship Id="rId19" Type="http://schemas.openxmlformats.org/officeDocument/2006/relationships/hyperlink" Target="https://uk.rs-online.com/web/p/pneumatic-elbow-fittings/9160858/" TargetMode="External"/><Relationship Id="rId4" Type="http://schemas.openxmlformats.org/officeDocument/2006/relationships/hyperlink" Target="https://uk.rs-online.com/web/p/solenoid-valves/8407020/" TargetMode="External"/><Relationship Id="rId9" Type="http://schemas.openxmlformats.org/officeDocument/2006/relationships/hyperlink" Target="https://uk.rs-online.com/web/p/piezo-buzzer-components/6173097/" TargetMode="External"/><Relationship Id="rId14" Type="http://schemas.openxmlformats.org/officeDocument/2006/relationships/hyperlink" Target="https://uk.rs-online.com/web/p/pneumatic-elbow-fittings/9160858/" TargetMode="External"/><Relationship Id="rId22" Type="http://schemas.openxmlformats.org/officeDocument/2006/relationships/hyperlink" Target="https://uk.rs-online.com/web/p/pneumatic-straight-fittings/916072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es.rs-online.com/web/p/mosfet/6875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A7F1-8DB7-49D1-9399-88E3856064CD}">
  <dimension ref="A1"/>
  <sheetViews>
    <sheetView showGridLines="0" zoomScale="80" zoomScaleNormal="80" workbookViewId="0">
      <selection activeCell="B3" sqref="B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5A6-4503-4607-87DE-7E45EA8BA90B}">
  <dimension ref="A1:K36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.5" style="1" customWidth="1"/>
    <col min="2" max="2" width="10.5" customWidth="1"/>
    <col min="3" max="3" width="36.83203125" customWidth="1"/>
    <col min="4" max="4" width="25.6640625" customWidth="1"/>
    <col min="5" max="5" width="26.1640625" customWidth="1"/>
    <col min="6" max="7" width="20.5" customWidth="1"/>
    <col min="8" max="8" width="15.1640625" customWidth="1"/>
    <col min="9" max="10" width="12.5" style="7" customWidth="1"/>
    <col min="11" max="11" width="43.6640625" customWidth="1"/>
  </cols>
  <sheetData>
    <row r="1" spans="1:11" x14ac:dyDescent="0.2">
      <c r="A1" s="2" t="s">
        <v>0</v>
      </c>
      <c r="J1" s="7">
        <v>1.1000000000000001</v>
      </c>
      <c r="K1" t="s">
        <v>101</v>
      </c>
    </row>
    <row r="3" spans="1:11" x14ac:dyDescent="0.2">
      <c r="A3" s="3" t="s">
        <v>2</v>
      </c>
      <c r="B3" s="4" t="s">
        <v>28</v>
      </c>
      <c r="C3" s="4" t="s">
        <v>3</v>
      </c>
      <c r="D3" s="4" t="s">
        <v>66</v>
      </c>
      <c r="E3" s="4" t="s">
        <v>104</v>
      </c>
      <c r="F3" s="4" t="s">
        <v>4</v>
      </c>
      <c r="G3" s="4" t="s">
        <v>11</v>
      </c>
      <c r="H3" s="4" t="s">
        <v>105</v>
      </c>
      <c r="I3" s="8" t="s">
        <v>26</v>
      </c>
      <c r="J3" s="8" t="s">
        <v>27</v>
      </c>
      <c r="K3" s="4" t="s">
        <v>12</v>
      </c>
    </row>
    <row r="4" spans="1:11" x14ac:dyDescent="0.2">
      <c r="A4" s="1">
        <v>1</v>
      </c>
      <c r="B4" t="s">
        <v>1</v>
      </c>
      <c r="C4" t="s">
        <v>121</v>
      </c>
      <c r="D4" t="s">
        <v>67</v>
      </c>
      <c r="E4" t="s">
        <v>70</v>
      </c>
      <c r="F4" t="s">
        <v>68</v>
      </c>
      <c r="G4" s="6" t="s">
        <v>65</v>
      </c>
      <c r="H4" t="s">
        <v>64</v>
      </c>
      <c r="I4" s="7">
        <v>14.52</v>
      </c>
      <c r="J4" s="7">
        <f>ROUND(+I4*J$1,2)</f>
        <v>15.97</v>
      </c>
      <c r="K4" t="s">
        <v>69</v>
      </c>
    </row>
    <row r="5" spans="1:11" x14ac:dyDescent="0.2">
      <c r="A5" s="1">
        <v>2</v>
      </c>
      <c r="B5" t="s">
        <v>5</v>
      </c>
      <c r="C5" t="s">
        <v>75</v>
      </c>
      <c r="D5" t="s">
        <v>67</v>
      </c>
      <c r="E5" t="s">
        <v>74</v>
      </c>
      <c r="F5" t="s">
        <v>68</v>
      </c>
      <c r="G5" s="6" t="s">
        <v>72</v>
      </c>
      <c r="H5" t="s">
        <v>73</v>
      </c>
      <c r="I5" s="7">
        <v>24.67</v>
      </c>
      <c r="J5" s="7">
        <f t="shared" ref="J5:J36" si="0">ROUND(+I5*J$1,2)</f>
        <v>27.14</v>
      </c>
      <c r="K5" t="s">
        <v>123</v>
      </c>
    </row>
    <row r="6" spans="1:11" x14ac:dyDescent="0.2">
      <c r="A6" s="1">
        <v>3</v>
      </c>
      <c r="B6" t="s">
        <v>8</v>
      </c>
      <c r="C6" t="s">
        <v>75</v>
      </c>
      <c r="D6" t="s">
        <v>67</v>
      </c>
      <c r="E6" t="s">
        <v>74</v>
      </c>
      <c r="F6" t="s">
        <v>68</v>
      </c>
      <c r="G6" s="6" t="s">
        <v>72</v>
      </c>
      <c r="H6" t="s">
        <v>73</v>
      </c>
      <c r="I6" s="7">
        <v>24.67</v>
      </c>
      <c r="J6" s="7">
        <f t="shared" si="0"/>
        <v>27.14</v>
      </c>
      <c r="K6" t="s">
        <v>122</v>
      </c>
    </row>
    <row r="7" spans="1:11" x14ac:dyDescent="0.2">
      <c r="A7" s="1">
        <v>4</v>
      </c>
      <c r="B7" t="s">
        <v>9</v>
      </c>
      <c r="C7" t="s">
        <v>75</v>
      </c>
      <c r="D7" t="s">
        <v>67</v>
      </c>
      <c r="E7" t="s">
        <v>74</v>
      </c>
      <c r="F7" t="s">
        <v>68</v>
      </c>
      <c r="G7" s="6" t="s">
        <v>72</v>
      </c>
      <c r="H7" t="s">
        <v>73</v>
      </c>
      <c r="I7" s="7">
        <v>24.67</v>
      </c>
      <c r="J7" s="7">
        <f t="shared" si="0"/>
        <v>27.14</v>
      </c>
      <c r="K7" t="s">
        <v>122</v>
      </c>
    </row>
    <row r="8" spans="1:11" x14ac:dyDescent="0.2">
      <c r="A8" s="1">
        <v>5</v>
      </c>
      <c r="B8" t="s">
        <v>6</v>
      </c>
      <c r="C8" t="s">
        <v>45</v>
      </c>
      <c r="D8" t="s">
        <v>47</v>
      </c>
      <c r="E8" t="s">
        <v>48</v>
      </c>
      <c r="F8" t="s">
        <v>71</v>
      </c>
      <c r="I8" s="7">
        <v>3</v>
      </c>
      <c r="J8" s="7">
        <f t="shared" si="0"/>
        <v>3.3</v>
      </c>
      <c r="K8" t="s">
        <v>50</v>
      </c>
    </row>
    <row r="9" spans="1:11" x14ac:dyDescent="0.2">
      <c r="A9" s="1">
        <v>6</v>
      </c>
      <c r="B9" t="s">
        <v>7</v>
      </c>
      <c r="C9" t="s">
        <v>46</v>
      </c>
      <c r="D9" t="s">
        <v>47</v>
      </c>
      <c r="E9" t="s">
        <v>49</v>
      </c>
      <c r="F9" t="s">
        <v>71</v>
      </c>
      <c r="I9" s="7">
        <v>3</v>
      </c>
      <c r="J9" s="7">
        <f t="shared" si="0"/>
        <v>3.3</v>
      </c>
      <c r="K9" t="s">
        <v>51</v>
      </c>
    </row>
    <row r="10" spans="1:11" x14ac:dyDescent="0.2">
      <c r="A10" s="1">
        <v>7</v>
      </c>
      <c r="B10" t="s">
        <v>10</v>
      </c>
      <c r="C10" t="s">
        <v>24</v>
      </c>
      <c r="D10" t="s">
        <v>13</v>
      </c>
      <c r="E10" s="5" t="s">
        <v>52</v>
      </c>
      <c r="F10" t="s">
        <v>13</v>
      </c>
      <c r="H10" s="5"/>
      <c r="I10" s="7">
        <v>1.6</v>
      </c>
      <c r="J10" s="7">
        <f t="shared" si="0"/>
        <v>1.76</v>
      </c>
      <c r="K10" t="s">
        <v>55</v>
      </c>
    </row>
    <row r="11" spans="1:11" x14ac:dyDescent="0.2">
      <c r="A11" s="1">
        <v>8</v>
      </c>
      <c r="B11" t="s">
        <v>14</v>
      </c>
      <c r="C11" t="s">
        <v>58</v>
      </c>
      <c r="D11" t="s">
        <v>13</v>
      </c>
      <c r="E11" s="5" t="s">
        <v>53</v>
      </c>
      <c r="F11" t="s">
        <v>13</v>
      </c>
      <c r="H11" s="5"/>
      <c r="I11" s="7">
        <v>0.9</v>
      </c>
      <c r="J11" s="7">
        <f t="shared" si="0"/>
        <v>0.99</v>
      </c>
      <c r="K11" t="s">
        <v>54</v>
      </c>
    </row>
    <row r="12" spans="1:11" x14ac:dyDescent="0.2">
      <c r="A12" s="1">
        <v>9</v>
      </c>
      <c r="B12" t="s">
        <v>15</v>
      </c>
      <c r="C12" t="s">
        <v>58</v>
      </c>
      <c r="D12" t="s">
        <v>13</v>
      </c>
      <c r="E12" s="5" t="s">
        <v>53</v>
      </c>
      <c r="F12" t="s">
        <v>13</v>
      </c>
      <c r="H12" s="5"/>
      <c r="I12" s="7">
        <v>0.9</v>
      </c>
      <c r="J12" s="7">
        <f t="shared" si="0"/>
        <v>0.99</v>
      </c>
      <c r="K12" t="s">
        <v>54</v>
      </c>
    </row>
    <row r="13" spans="1:11" x14ac:dyDescent="0.2">
      <c r="A13" s="1">
        <v>17</v>
      </c>
      <c r="B13" t="s">
        <v>17</v>
      </c>
      <c r="C13" t="s">
        <v>98</v>
      </c>
      <c r="D13" t="s">
        <v>25</v>
      </c>
      <c r="E13" t="s">
        <v>25</v>
      </c>
      <c r="F13" t="s">
        <v>68</v>
      </c>
      <c r="G13" s="6" t="s">
        <v>99</v>
      </c>
      <c r="H13" t="s">
        <v>97</v>
      </c>
      <c r="I13" s="7">
        <v>86.39</v>
      </c>
      <c r="J13" s="7">
        <f t="shared" si="0"/>
        <v>95.03</v>
      </c>
      <c r="K13" t="s">
        <v>100</v>
      </c>
    </row>
    <row r="14" spans="1:11" x14ac:dyDescent="0.2">
      <c r="A14" s="1">
        <v>18</v>
      </c>
      <c r="B14" t="s">
        <v>18</v>
      </c>
      <c r="C14" t="s">
        <v>91</v>
      </c>
      <c r="D14" t="s">
        <v>92</v>
      </c>
      <c r="E14" t="s">
        <v>93</v>
      </c>
      <c r="F14" t="s">
        <v>68</v>
      </c>
      <c r="G14" s="6" t="s">
        <v>90</v>
      </c>
      <c r="H14" t="s">
        <v>89</v>
      </c>
      <c r="I14" s="7">
        <v>14.49</v>
      </c>
      <c r="J14" s="7">
        <f t="shared" si="0"/>
        <v>15.94</v>
      </c>
    </row>
    <row r="15" spans="1:11" x14ac:dyDescent="0.2">
      <c r="A15" s="1">
        <v>20</v>
      </c>
      <c r="B15" t="s">
        <v>16</v>
      </c>
      <c r="C15" t="s">
        <v>95</v>
      </c>
      <c r="D15" t="s">
        <v>25</v>
      </c>
      <c r="E15" t="s">
        <v>25</v>
      </c>
      <c r="F15" t="s">
        <v>68</v>
      </c>
      <c r="G15" s="6" t="s">
        <v>96</v>
      </c>
      <c r="H15" t="s">
        <v>94</v>
      </c>
      <c r="I15" s="7">
        <v>2.63</v>
      </c>
      <c r="J15" s="7">
        <f t="shared" ref="J15" si="1">ROUND(+I15*J$1,2)</f>
        <v>2.89</v>
      </c>
    </row>
    <row r="16" spans="1:11" x14ac:dyDescent="0.2">
      <c r="A16" s="1">
        <v>20</v>
      </c>
      <c r="B16" t="s">
        <v>16</v>
      </c>
      <c r="C16" t="s">
        <v>95</v>
      </c>
      <c r="D16" t="s">
        <v>25</v>
      </c>
      <c r="E16" t="s">
        <v>25</v>
      </c>
      <c r="F16" t="s">
        <v>68</v>
      </c>
      <c r="G16" s="6" t="s">
        <v>96</v>
      </c>
      <c r="H16" t="s">
        <v>94</v>
      </c>
      <c r="I16" s="7">
        <v>2.63</v>
      </c>
      <c r="J16" s="7">
        <f t="shared" si="0"/>
        <v>2.89</v>
      </c>
    </row>
    <row r="17" spans="1:11" x14ac:dyDescent="0.2">
      <c r="A17" s="1">
        <v>24</v>
      </c>
      <c r="B17" t="s">
        <v>29</v>
      </c>
      <c r="C17" t="s">
        <v>80</v>
      </c>
      <c r="D17" t="s">
        <v>68</v>
      </c>
      <c r="E17" t="s">
        <v>79</v>
      </c>
      <c r="F17" t="s">
        <v>68</v>
      </c>
      <c r="G17" s="6" t="s">
        <v>78</v>
      </c>
      <c r="H17" t="s">
        <v>79</v>
      </c>
      <c r="I17" s="7">
        <v>2.93</v>
      </c>
      <c r="J17" s="7">
        <f t="shared" si="0"/>
        <v>3.22</v>
      </c>
      <c r="K17" t="s">
        <v>77</v>
      </c>
    </row>
    <row r="18" spans="1:11" x14ac:dyDescent="0.2">
      <c r="A18" s="1">
        <v>25</v>
      </c>
      <c r="B18" t="s">
        <v>30</v>
      </c>
      <c r="C18" t="s">
        <v>81</v>
      </c>
      <c r="D18" t="s">
        <v>68</v>
      </c>
      <c r="E18" t="s">
        <v>76</v>
      </c>
      <c r="F18" t="s">
        <v>68</v>
      </c>
      <c r="G18" s="6" t="s">
        <v>78</v>
      </c>
      <c r="H18" t="s">
        <v>76</v>
      </c>
      <c r="I18" s="7">
        <v>0.28000000000000003</v>
      </c>
      <c r="J18" s="7">
        <f t="shared" si="0"/>
        <v>0.31</v>
      </c>
    </row>
    <row r="19" spans="1:11" x14ac:dyDescent="0.2">
      <c r="A19" s="1">
        <v>26</v>
      </c>
      <c r="B19" t="s">
        <v>115</v>
      </c>
      <c r="C19" t="s">
        <v>81</v>
      </c>
      <c r="D19" t="s">
        <v>68</v>
      </c>
      <c r="E19" t="s">
        <v>110</v>
      </c>
      <c r="F19" t="s">
        <v>68</v>
      </c>
      <c r="G19" s="6" t="s">
        <v>111</v>
      </c>
      <c r="H19" t="s">
        <v>110</v>
      </c>
      <c r="I19" s="7">
        <v>0.2</v>
      </c>
      <c r="J19" s="7">
        <f t="shared" si="0"/>
        <v>0.22</v>
      </c>
    </row>
    <row r="20" spans="1:11" x14ac:dyDescent="0.2">
      <c r="A20" s="1">
        <v>27</v>
      </c>
      <c r="B20" t="s">
        <v>19</v>
      </c>
      <c r="C20" t="s">
        <v>57</v>
      </c>
      <c r="D20" t="s">
        <v>13</v>
      </c>
      <c r="E20" s="5" t="s">
        <v>60</v>
      </c>
      <c r="I20" s="7">
        <v>0.5</v>
      </c>
      <c r="J20" s="7">
        <f t="shared" si="0"/>
        <v>0.55000000000000004</v>
      </c>
      <c r="K20" t="s">
        <v>63</v>
      </c>
    </row>
    <row r="21" spans="1:11" x14ac:dyDescent="0.2">
      <c r="A21" s="1">
        <v>28</v>
      </c>
      <c r="B21" t="s">
        <v>20</v>
      </c>
      <c r="C21" t="s">
        <v>59</v>
      </c>
      <c r="D21" t="s">
        <v>13</v>
      </c>
      <c r="E21" s="5" t="s">
        <v>62</v>
      </c>
      <c r="I21" s="7">
        <v>0.5</v>
      </c>
      <c r="J21" s="7">
        <f t="shared" si="0"/>
        <v>0.55000000000000004</v>
      </c>
      <c r="K21" t="s">
        <v>63</v>
      </c>
    </row>
    <row r="22" spans="1:11" x14ac:dyDescent="0.2">
      <c r="A22" s="1">
        <v>29</v>
      </c>
      <c r="B22" t="s">
        <v>21</v>
      </c>
      <c r="C22" t="s">
        <v>44</v>
      </c>
      <c r="D22" t="s">
        <v>13</v>
      </c>
      <c r="E22" s="5" t="s">
        <v>61</v>
      </c>
      <c r="I22" s="7">
        <v>0.65</v>
      </c>
      <c r="J22" s="7">
        <f t="shared" si="0"/>
        <v>0.72</v>
      </c>
      <c r="K22" t="s">
        <v>56</v>
      </c>
    </row>
    <row r="23" spans="1:11" x14ac:dyDescent="0.2">
      <c r="A23" s="1">
        <v>30</v>
      </c>
      <c r="B23" t="s">
        <v>31</v>
      </c>
      <c r="C23" t="s">
        <v>118</v>
      </c>
      <c r="D23" t="s">
        <v>68</v>
      </c>
      <c r="E23" t="s">
        <v>119</v>
      </c>
      <c r="F23" t="s">
        <v>68</v>
      </c>
      <c r="G23" s="6" t="s">
        <v>120</v>
      </c>
      <c r="H23" t="s">
        <v>119</v>
      </c>
      <c r="I23" s="7">
        <v>1.39</v>
      </c>
      <c r="J23" s="7">
        <f t="shared" si="0"/>
        <v>1.53</v>
      </c>
    </row>
    <row r="24" spans="1:11" x14ac:dyDescent="0.2">
      <c r="A24" s="1">
        <v>31</v>
      </c>
      <c r="B24" t="s">
        <v>32</v>
      </c>
      <c r="C24" t="s">
        <v>82</v>
      </c>
      <c r="D24" t="s">
        <v>68</v>
      </c>
      <c r="E24" t="s">
        <v>83</v>
      </c>
      <c r="F24" t="s">
        <v>68</v>
      </c>
      <c r="G24" s="6" t="s">
        <v>84</v>
      </c>
      <c r="H24" t="s">
        <v>83</v>
      </c>
      <c r="I24" s="7">
        <v>1.6</v>
      </c>
      <c r="J24" s="7">
        <f t="shared" si="0"/>
        <v>1.76</v>
      </c>
    </row>
    <row r="25" spans="1:11" x14ac:dyDescent="0.2">
      <c r="A25" s="1">
        <v>32</v>
      </c>
      <c r="B25" t="s">
        <v>33</v>
      </c>
      <c r="C25" t="s">
        <v>103</v>
      </c>
      <c r="D25" t="s">
        <v>68</v>
      </c>
      <c r="E25" t="s">
        <v>116</v>
      </c>
      <c r="F25" t="s">
        <v>68</v>
      </c>
      <c r="G25" s="6" t="s">
        <v>117</v>
      </c>
      <c r="H25" t="s">
        <v>116</v>
      </c>
      <c r="I25" s="7">
        <v>1.96</v>
      </c>
      <c r="J25" s="7">
        <f t="shared" si="0"/>
        <v>2.16</v>
      </c>
      <c r="K25" t="s">
        <v>102</v>
      </c>
    </row>
    <row r="26" spans="1:11" x14ac:dyDescent="0.2">
      <c r="A26" s="1">
        <v>33</v>
      </c>
      <c r="B26" t="s">
        <v>34</v>
      </c>
      <c r="C26" t="s">
        <v>103</v>
      </c>
      <c r="D26" t="s">
        <v>68</v>
      </c>
      <c r="E26" t="s">
        <v>116</v>
      </c>
      <c r="F26" t="s">
        <v>68</v>
      </c>
      <c r="G26" s="6" t="s">
        <v>117</v>
      </c>
      <c r="H26" t="s">
        <v>116</v>
      </c>
      <c r="I26" s="7">
        <v>1.96</v>
      </c>
      <c r="J26" s="7">
        <f t="shared" si="0"/>
        <v>2.16</v>
      </c>
      <c r="K26" t="s">
        <v>102</v>
      </c>
    </row>
    <row r="27" spans="1:11" x14ac:dyDescent="0.2">
      <c r="A27" s="1">
        <v>34</v>
      </c>
      <c r="B27" t="s">
        <v>35</v>
      </c>
      <c r="C27" t="s">
        <v>124</v>
      </c>
      <c r="D27" t="s">
        <v>68</v>
      </c>
      <c r="E27" t="s">
        <v>125</v>
      </c>
      <c r="F27" t="s">
        <v>68</v>
      </c>
      <c r="G27" s="6" t="s">
        <v>126</v>
      </c>
      <c r="H27" t="s">
        <v>125</v>
      </c>
      <c r="I27" s="7">
        <v>1.78</v>
      </c>
      <c r="J27" s="7">
        <f t="shared" si="0"/>
        <v>1.96</v>
      </c>
      <c r="K27" t="s">
        <v>102</v>
      </c>
    </row>
    <row r="28" spans="1:11" x14ac:dyDescent="0.2">
      <c r="A28" s="1">
        <v>35</v>
      </c>
      <c r="B28" t="s">
        <v>36</v>
      </c>
      <c r="C28" t="s">
        <v>103</v>
      </c>
      <c r="D28" t="s">
        <v>68</v>
      </c>
      <c r="E28" t="s">
        <v>116</v>
      </c>
      <c r="F28" t="s">
        <v>68</v>
      </c>
      <c r="G28" s="6" t="s">
        <v>117</v>
      </c>
      <c r="H28" t="s">
        <v>116</v>
      </c>
      <c r="I28" s="7">
        <v>1.96</v>
      </c>
      <c r="J28" s="7">
        <f t="shared" si="0"/>
        <v>2.16</v>
      </c>
      <c r="K28" t="s">
        <v>102</v>
      </c>
    </row>
    <row r="29" spans="1:11" x14ac:dyDescent="0.2">
      <c r="A29" s="1">
        <v>36</v>
      </c>
      <c r="B29" t="s">
        <v>37</v>
      </c>
      <c r="C29" t="s">
        <v>106</v>
      </c>
      <c r="D29" t="s">
        <v>68</v>
      </c>
      <c r="E29" t="s">
        <v>107</v>
      </c>
      <c r="F29" t="s">
        <v>68</v>
      </c>
      <c r="G29" s="6" t="s">
        <v>108</v>
      </c>
      <c r="H29" t="s">
        <v>107</v>
      </c>
      <c r="I29" s="7">
        <v>2.59</v>
      </c>
      <c r="J29" s="7">
        <f t="shared" si="0"/>
        <v>2.85</v>
      </c>
    </row>
    <row r="30" spans="1:11" x14ac:dyDescent="0.2">
      <c r="A30" s="1">
        <v>37</v>
      </c>
      <c r="B30" t="s">
        <v>38</v>
      </c>
      <c r="C30" t="s">
        <v>103</v>
      </c>
      <c r="D30" t="s">
        <v>68</v>
      </c>
      <c r="E30" t="s">
        <v>116</v>
      </c>
      <c r="F30" t="s">
        <v>68</v>
      </c>
      <c r="G30" s="6" t="s">
        <v>117</v>
      </c>
      <c r="H30" t="s">
        <v>116</v>
      </c>
      <c r="I30" s="7">
        <v>1.96</v>
      </c>
      <c r="J30" s="7">
        <f>ROUND(+I30*J$1,2)</f>
        <v>2.16</v>
      </c>
      <c r="K30" t="s">
        <v>102</v>
      </c>
    </row>
    <row r="31" spans="1:11" x14ac:dyDescent="0.2">
      <c r="A31" s="1">
        <v>38</v>
      </c>
      <c r="B31" t="s">
        <v>39</v>
      </c>
      <c r="C31" t="s">
        <v>103</v>
      </c>
      <c r="D31" t="s">
        <v>68</v>
      </c>
      <c r="E31" t="s">
        <v>116</v>
      </c>
      <c r="F31" t="s">
        <v>68</v>
      </c>
      <c r="G31" s="6" t="s">
        <v>117</v>
      </c>
      <c r="H31" t="s">
        <v>116</v>
      </c>
      <c r="I31" s="7">
        <v>1.96</v>
      </c>
      <c r="J31" s="7">
        <f>ROUND(+I31*J$1,2)</f>
        <v>2.16</v>
      </c>
      <c r="K31" t="s">
        <v>102</v>
      </c>
    </row>
    <row r="32" spans="1:11" x14ac:dyDescent="0.2">
      <c r="A32" s="1">
        <v>39</v>
      </c>
      <c r="B32" t="s">
        <v>40</v>
      </c>
      <c r="C32" t="s">
        <v>103</v>
      </c>
      <c r="D32" t="s">
        <v>68</v>
      </c>
      <c r="E32" t="s">
        <v>116</v>
      </c>
      <c r="F32" t="s">
        <v>68</v>
      </c>
      <c r="G32" s="6" t="s">
        <v>117</v>
      </c>
      <c r="H32" t="s">
        <v>116</v>
      </c>
      <c r="I32" s="7">
        <v>1.96</v>
      </c>
      <c r="J32" s="7">
        <f>ROUND(+I32*J$1,2)</f>
        <v>2.16</v>
      </c>
      <c r="K32" t="s">
        <v>102</v>
      </c>
    </row>
    <row r="33" spans="1:11" x14ac:dyDescent="0.2">
      <c r="A33" s="1">
        <v>40</v>
      </c>
      <c r="B33" t="s">
        <v>41</v>
      </c>
      <c r="C33" t="s">
        <v>103</v>
      </c>
      <c r="D33" t="s">
        <v>68</v>
      </c>
      <c r="E33" t="s">
        <v>116</v>
      </c>
      <c r="F33" t="s">
        <v>68</v>
      </c>
      <c r="G33" s="6" t="s">
        <v>117</v>
      </c>
      <c r="H33" t="s">
        <v>116</v>
      </c>
      <c r="I33" s="7">
        <v>1.96</v>
      </c>
      <c r="J33" s="7">
        <f>ROUND(+I33*J$1,2)</f>
        <v>2.16</v>
      </c>
      <c r="K33" t="s">
        <v>102</v>
      </c>
    </row>
    <row r="34" spans="1:11" x14ac:dyDescent="0.2">
      <c r="A34" s="1">
        <v>41</v>
      </c>
      <c r="B34" t="s">
        <v>109</v>
      </c>
      <c r="C34" t="s">
        <v>113</v>
      </c>
      <c r="D34" t="s">
        <v>68</v>
      </c>
      <c r="E34" t="s">
        <v>114</v>
      </c>
      <c r="F34" t="s">
        <v>68</v>
      </c>
      <c r="G34" s="6" t="s">
        <v>112</v>
      </c>
      <c r="H34" t="s">
        <v>114</v>
      </c>
      <c r="I34" s="7">
        <v>1.75</v>
      </c>
      <c r="J34" s="7">
        <f>ROUND(+I34*J$1,2)</f>
        <v>1.93</v>
      </c>
      <c r="K34" t="s">
        <v>102</v>
      </c>
    </row>
    <row r="35" spans="1:11" x14ac:dyDescent="0.2">
      <c r="A35" s="1">
        <v>42</v>
      </c>
      <c r="B35" t="s">
        <v>42</v>
      </c>
      <c r="C35" t="s">
        <v>43</v>
      </c>
      <c r="D35" t="s">
        <v>87</v>
      </c>
      <c r="E35" t="s">
        <v>25</v>
      </c>
      <c r="F35" t="s">
        <v>68</v>
      </c>
      <c r="G35" s="6" t="s">
        <v>85</v>
      </c>
      <c r="H35" t="s">
        <v>86</v>
      </c>
      <c r="I35" s="7">
        <v>84.53</v>
      </c>
      <c r="J35" s="7">
        <f t="shared" si="0"/>
        <v>92.98</v>
      </c>
      <c r="K35" t="s">
        <v>88</v>
      </c>
    </row>
    <row r="36" spans="1:11" x14ac:dyDescent="0.2">
      <c r="I36" s="9">
        <f>SUM(I4:I35)</f>
        <v>316.49</v>
      </c>
      <c r="J36" s="9">
        <f t="shared" si="0"/>
        <v>348.14</v>
      </c>
    </row>
  </sheetData>
  <phoneticPr fontId="1" type="noConversion"/>
  <hyperlinks>
    <hyperlink ref="G4" r:id="rId1" xr:uid="{AA527B29-6DE5-45F1-8A85-D522331E50EE}"/>
    <hyperlink ref="G5" r:id="rId2" xr:uid="{6CDC1A5D-68BF-4C1E-9357-D363917BE902}"/>
    <hyperlink ref="G6" r:id="rId3" xr:uid="{86BE9B4B-029D-4FC9-B882-E8DE5B3B7642}"/>
    <hyperlink ref="G7" r:id="rId4" xr:uid="{71AC6629-5AFF-4778-88B0-624AD428E73A}"/>
    <hyperlink ref="G17" r:id="rId5" xr:uid="{966183E7-750F-4F50-8A30-A99DF54585AF}"/>
    <hyperlink ref="G18" r:id="rId6" xr:uid="{5B95470B-A9B6-44C1-85C7-3ABECB753DF9}"/>
    <hyperlink ref="G35" r:id="rId7" xr:uid="{F0E718C7-830B-461B-8342-346CC1531432}"/>
    <hyperlink ref="G14" r:id="rId8" xr:uid="{29067DC2-F893-404E-BFE8-AA3C1C183362}"/>
    <hyperlink ref="G16" r:id="rId9" xr:uid="{BC9548EC-F7F7-4B74-9F9F-DC86C5EC1AB0}"/>
    <hyperlink ref="G13" r:id="rId10" xr:uid="{0661B307-ADAD-48AC-BD73-F8FDB7251234}"/>
    <hyperlink ref="G29" r:id="rId11" xr:uid="{E6B73EC3-E881-4F14-AFF5-A7E31F55B7F4}"/>
    <hyperlink ref="G19" r:id="rId12" xr:uid="{760F3DDC-B706-4E81-B398-227A9DB124DE}"/>
    <hyperlink ref="G34" r:id="rId13" xr:uid="{6DBC6A0B-11D3-4448-9F41-B59BDE98D567}"/>
    <hyperlink ref="G25" r:id="rId14" xr:uid="{5067B96E-A63A-42B0-96BC-C9B8CEBE49B0}"/>
    <hyperlink ref="G24" r:id="rId15" xr:uid="{24E9D026-119D-4263-9533-8AE840668D66}"/>
    <hyperlink ref="G26" r:id="rId16" xr:uid="{4ACE529E-8BA8-459D-BFD5-9F57B0F79889}"/>
    <hyperlink ref="G28" r:id="rId17" xr:uid="{483104AB-D70B-44A1-AB45-35E8A551757E}"/>
    <hyperlink ref="G30" r:id="rId18" xr:uid="{E724D6A5-CE57-4E62-975D-17B2EAD86618}"/>
    <hyperlink ref="G31" r:id="rId19" xr:uid="{E1BBBD79-EA22-4C7A-B718-4FD725FFAB26}"/>
    <hyperlink ref="G32" r:id="rId20" xr:uid="{77DCCC2C-5466-49EB-B1EA-7BDE19D50F25}"/>
    <hyperlink ref="G33" r:id="rId21" xr:uid="{3E492DCB-083C-41F6-9EA2-ECE934BC04C5}"/>
    <hyperlink ref="G23" r:id="rId22" xr:uid="{275A3672-43B5-4D6A-913B-7F4ED4FA211B}"/>
    <hyperlink ref="G15" r:id="rId23" xr:uid="{D85DC7A9-2EC0-2A48-9688-0B4D82A3FF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4556-940B-1A43-89CA-5C2B6D2FCE7B}">
  <dimension ref="A1:G181"/>
  <sheetViews>
    <sheetView tabSelected="1" topLeftCell="A138" zoomScale="75" workbookViewId="0">
      <selection activeCell="D173" sqref="D173"/>
    </sheetView>
  </sheetViews>
  <sheetFormatPr baseColWidth="10" defaultRowHeight="15" x14ac:dyDescent="0.2"/>
  <cols>
    <col min="1" max="1" width="19.5" bestFit="1" customWidth="1"/>
    <col min="2" max="2" width="7" customWidth="1"/>
    <col min="3" max="3" width="12.6640625" customWidth="1"/>
    <col min="4" max="4" width="20.1640625" bestFit="1" customWidth="1"/>
    <col min="5" max="5" width="28.6640625" bestFit="1" customWidth="1"/>
    <col min="6" max="6" width="62.5" bestFit="1" customWidth="1"/>
    <col min="7" max="7" width="80.6640625" bestFit="1" customWidth="1"/>
  </cols>
  <sheetData>
    <row r="1" spans="1:7" x14ac:dyDescent="0.2">
      <c r="A1" t="s">
        <v>127</v>
      </c>
      <c r="B1" t="s">
        <v>128</v>
      </c>
    </row>
    <row r="2" spans="1:7" x14ac:dyDescent="0.2">
      <c r="A2" t="s">
        <v>129</v>
      </c>
      <c r="B2" t="s">
        <v>130</v>
      </c>
    </row>
    <row r="3" spans="1:7" x14ac:dyDescent="0.2">
      <c r="A3" t="s">
        <v>131</v>
      </c>
      <c r="B3" t="s">
        <v>132</v>
      </c>
    </row>
    <row r="4" spans="1:7" x14ac:dyDescent="0.2">
      <c r="A4" t="s">
        <v>133</v>
      </c>
      <c r="B4" t="s">
        <v>134</v>
      </c>
    </row>
    <row r="5" spans="1:7" x14ac:dyDescent="0.2">
      <c r="A5" t="s">
        <v>135</v>
      </c>
      <c r="B5">
        <v>122</v>
      </c>
    </row>
    <row r="7" spans="1:7" x14ac:dyDescent="0.2">
      <c r="A7" t="s">
        <v>136</v>
      </c>
    </row>
    <row r="9" spans="1:7" x14ac:dyDescent="0.2">
      <c r="A9" t="s">
        <v>137</v>
      </c>
      <c r="B9" t="s">
        <v>138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</row>
    <row r="10" spans="1:7" x14ac:dyDescent="0.2">
      <c r="C10" t="s">
        <v>144</v>
      </c>
      <c r="D10" t="s">
        <v>145</v>
      </c>
      <c r="E10" t="s">
        <v>146</v>
      </c>
      <c r="F10" t="s">
        <v>147</v>
      </c>
      <c r="G10" t="s">
        <v>148</v>
      </c>
    </row>
    <row r="11" spans="1:7" x14ac:dyDescent="0.2">
      <c r="C11" t="s">
        <v>149</v>
      </c>
      <c r="D11" t="s">
        <v>150</v>
      </c>
      <c r="E11" t="s">
        <v>146</v>
      </c>
      <c r="F11" t="s">
        <v>151</v>
      </c>
      <c r="G11" t="s">
        <v>152</v>
      </c>
    </row>
    <row r="12" spans="1:7" x14ac:dyDescent="0.2">
      <c r="C12" t="s">
        <v>153</v>
      </c>
      <c r="D12" t="s">
        <v>150</v>
      </c>
      <c r="E12" t="s">
        <v>146</v>
      </c>
      <c r="F12" t="s">
        <v>151</v>
      </c>
      <c r="G12" t="s">
        <v>152</v>
      </c>
    </row>
    <row r="13" spans="1:7" x14ac:dyDescent="0.2">
      <c r="C13" t="s">
        <v>154</v>
      </c>
      <c r="D13" t="s">
        <v>150</v>
      </c>
      <c r="E13" t="s">
        <v>146</v>
      </c>
      <c r="F13" t="s">
        <v>151</v>
      </c>
      <c r="G13" t="s">
        <v>152</v>
      </c>
    </row>
    <row r="14" spans="1:7" x14ac:dyDescent="0.2">
      <c r="C14" t="s">
        <v>155</v>
      </c>
      <c r="D14" t="s">
        <v>156</v>
      </c>
      <c r="E14" t="s">
        <v>146</v>
      </c>
      <c r="F14" t="s">
        <v>157</v>
      </c>
      <c r="G14" t="s">
        <v>158</v>
      </c>
    </row>
    <row r="15" spans="1:7" x14ac:dyDescent="0.2">
      <c r="C15" t="s">
        <v>159</v>
      </c>
      <c r="D15" t="s">
        <v>150</v>
      </c>
      <c r="E15" t="s">
        <v>146</v>
      </c>
      <c r="F15" t="s">
        <v>151</v>
      </c>
      <c r="G15" t="s">
        <v>152</v>
      </c>
    </row>
    <row r="16" spans="1:7" x14ac:dyDescent="0.2">
      <c r="C16" t="s">
        <v>160</v>
      </c>
      <c r="D16" t="s">
        <v>145</v>
      </c>
      <c r="E16" t="s">
        <v>146</v>
      </c>
      <c r="F16" t="s">
        <v>147</v>
      </c>
      <c r="G16" t="s">
        <v>148</v>
      </c>
    </row>
    <row r="17" spans="3:7" x14ac:dyDescent="0.2">
      <c r="C17" t="s">
        <v>161</v>
      </c>
      <c r="D17" t="s">
        <v>145</v>
      </c>
      <c r="E17" t="s">
        <v>146</v>
      </c>
      <c r="F17" t="s">
        <v>147</v>
      </c>
      <c r="G17" t="s">
        <v>148</v>
      </c>
    </row>
    <row r="18" spans="3:7" x14ac:dyDescent="0.2">
      <c r="C18" t="s">
        <v>162</v>
      </c>
      <c r="D18" t="s">
        <v>145</v>
      </c>
      <c r="E18" t="s">
        <v>146</v>
      </c>
      <c r="F18" t="s">
        <v>147</v>
      </c>
      <c r="G18" t="s">
        <v>148</v>
      </c>
    </row>
    <row r="19" spans="3:7" x14ac:dyDescent="0.2">
      <c r="C19" t="s">
        <v>163</v>
      </c>
      <c r="D19" t="s">
        <v>150</v>
      </c>
      <c r="E19" t="s">
        <v>146</v>
      </c>
      <c r="F19" t="s">
        <v>151</v>
      </c>
      <c r="G19" t="s">
        <v>152</v>
      </c>
    </row>
    <row r="20" spans="3:7" x14ac:dyDescent="0.2">
      <c r="C20" t="s">
        <v>164</v>
      </c>
      <c r="D20" t="s">
        <v>145</v>
      </c>
      <c r="E20" t="s">
        <v>146</v>
      </c>
      <c r="F20" t="s">
        <v>147</v>
      </c>
      <c r="G20" t="s">
        <v>148</v>
      </c>
    </row>
    <row r="21" spans="3:7" x14ac:dyDescent="0.2">
      <c r="C21" t="s">
        <v>165</v>
      </c>
      <c r="D21" t="s">
        <v>145</v>
      </c>
      <c r="E21" t="s">
        <v>146</v>
      </c>
      <c r="F21" t="s">
        <v>147</v>
      </c>
      <c r="G21" t="s">
        <v>148</v>
      </c>
    </row>
    <row r="22" spans="3:7" x14ac:dyDescent="0.2">
      <c r="C22" t="s">
        <v>166</v>
      </c>
      <c r="D22" t="s">
        <v>145</v>
      </c>
      <c r="E22" t="s">
        <v>146</v>
      </c>
      <c r="F22" t="s">
        <v>147</v>
      </c>
      <c r="G22" t="s">
        <v>148</v>
      </c>
    </row>
    <row r="23" spans="3:7" x14ac:dyDescent="0.2">
      <c r="C23" t="s">
        <v>167</v>
      </c>
      <c r="D23" t="s">
        <v>145</v>
      </c>
      <c r="E23" t="s">
        <v>146</v>
      </c>
      <c r="F23" t="s">
        <v>147</v>
      </c>
      <c r="G23" t="s">
        <v>148</v>
      </c>
    </row>
    <row r="24" spans="3:7" x14ac:dyDescent="0.2">
      <c r="C24" t="s">
        <v>168</v>
      </c>
      <c r="D24" t="s">
        <v>156</v>
      </c>
      <c r="E24" t="s">
        <v>146</v>
      </c>
      <c r="F24" t="s">
        <v>157</v>
      </c>
      <c r="G24" t="s">
        <v>158</v>
      </c>
    </row>
    <row r="25" spans="3:7" x14ac:dyDescent="0.2">
      <c r="C25" t="s">
        <v>169</v>
      </c>
      <c r="D25" t="s">
        <v>145</v>
      </c>
      <c r="E25" t="s">
        <v>146</v>
      </c>
      <c r="F25" t="s">
        <v>147</v>
      </c>
      <c r="G25" t="s">
        <v>148</v>
      </c>
    </row>
    <row r="26" spans="3:7" x14ac:dyDescent="0.2">
      <c r="C26" t="s">
        <v>170</v>
      </c>
      <c r="D26" t="s">
        <v>145</v>
      </c>
      <c r="E26" t="s">
        <v>146</v>
      </c>
      <c r="F26" t="s">
        <v>147</v>
      </c>
      <c r="G26" t="s">
        <v>148</v>
      </c>
    </row>
    <row r="27" spans="3:7" x14ac:dyDescent="0.2">
      <c r="C27" t="s">
        <v>171</v>
      </c>
      <c r="D27" t="s">
        <v>150</v>
      </c>
      <c r="E27" t="s">
        <v>146</v>
      </c>
      <c r="F27" t="s">
        <v>151</v>
      </c>
      <c r="G27" t="s">
        <v>152</v>
      </c>
    </row>
    <row r="28" spans="3:7" x14ac:dyDescent="0.2">
      <c r="C28" t="s">
        <v>172</v>
      </c>
      <c r="D28" t="s">
        <v>145</v>
      </c>
      <c r="E28" t="s">
        <v>146</v>
      </c>
      <c r="F28" t="s">
        <v>147</v>
      </c>
      <c r="G28" t="s">
        <v>148</v>
      </c>
    </row>
    <row r="29" spans="3:7" x14ac:dyDescent="0.2">
      <c r="C29" t="s">
        <v>173</v>
      </c>
      <c r="D29" t="s">
        <v>150</v>
      </c>
      <c r="E29" t="s">
        <v>146</v>
      </c>
      <c r="F29" t="s">
        <v>151</v>
      </c>
      <c r="G29" t="s">
        <v>152</v>
      </c>
    </row>
    <row r="30" spans="3:7" x14ac:dyDescent="0.2">
      <c r="C30" t="s">
        <v>174</v>
      </c>
      <c r="D30" t="s">
        <v>145</v>
      </c>
      <c r="E30" t="s">
        <v>146</v>
      </c>
      <c r="F30" t="s">
        <v>147</v>
      </c>
      <c r="G30" t="s">
        <v>148</v>
      </c>
    </row>
    <row r="31" spans="3:7" x14ac:dyDescent="0.2">
      <c r="C31" t="s">
        <v>175</v>
      </c>
      <c r="D31" t="s">
        <v>150</v>
      </c>
      <c r="E31" t="s">
        <v>146</v>
      </c>
      <c r="F31" t="s">
        <v>151</v>
      </c>
      <c r="G31" t="s">
        <v>152</v>
      </c>
    </row>
    <row r="32" spans="3:7" x14ac:dyDescent="0.2">
      <c r="C32" t="s">
        <v>176</v>
      </c>
      <c r="D32" t="s">
        <v>150</v>
      </c>
      <c r="E32" t="s">
        <v>146</v>
      </c>
      <c r="F32" t="s">
        <v>151</v>
      </c>
      <c r="G32" t="s">
        <v>152</v>
      </c>
    </row>
    <row r="33" spans="3:7" x14ac:dyDescent="0.2">
      <c r="C33" t="s">
        <v>177</v>
      </c>
      <c r="D33" t="s">
        <v>150</v>
      </c>
      <c r="E33" t="s">
        <v>146</v>
      </c>
      <c r="F33" t="s">
        <v>151</v>
      </c>
      <c r="G33" t="s">
        <v>152</v>
      </c>
    </row>
    <row r="34" spans="3:7" x14ac:dyDescent="0.2">
      <c r="C34" t="s">
        <v>178</v>
      </c>
      <c r="D34" t="s">
        <v>150</v>
      </c>
      <c r="E34" t="s">
        <v>146</v>
      </c>
      <c r="F34" t="s">
        <v>151</v>
      </c>
      <c r="G34" t="s">
        <v>152</v>
      </c>
    </row>
    <row r="35" spans="3:7" x14ac:dyDescent="0.2">
      <c r="C35" t="s">
        <v>179</v>
      </c>
      <c r="D35" t="s">
        <v>150</v>
      </c>
      <c r="E35" t="s">
        <v>146</v>
      </c>
      <c r="F35" t="s">
        <v>151</v>
      </c>
      <c r="G35" t="s">
        <v>152</v>
      </c>
    </row>
    <row r="36" spans="3:7" x14ac:dyDescent="0.2">
      <c r="C36" t="s">
        <v>180</v>
      </c>
      <c r="D36" t="s">
        <v>150</v>
      </c>
      <c r="E36" t="s">
        <v>146</v>
      </c>
      <c r="F36" t="s">
        <v>151</v>
      </c>
      <c r="G36" t="s">
        <v>152</v>
      </c>
    </row>
    <row r="37" spans="3:7" x14ac:dyDescent="0.2">
      <c r="C37" t="s">
        <v>181</v>
      </c>
      <c r="D37" t="s">
        <v>145</v>
      </c>
      <c r="E37" t="s">
        <v>146</v>
      </c>
      <c r="F37" t="s">
        <v>147</v>
      </c>
      <c r="G37" t="s">
        <v>148</v>
      </c>
    </row>
    <row r="38" spans="3:7" x14ac:dyDescent="0.2">
      <c r="C38" t="s">
        <v>182</v>
      </c>
      <c r="D38" t="s">
        <v>145</v>
      </c>
      <c r="E38" t="s">
        <v>146</v>
      </c>
      <c r="F38" t="s">
        <v>147</v>
      </c>
      <c r="G38" t="s">
        <v>148</v>
      </c>
    </row>
    <row r="39" spans="3:7" x14ac:dyDescent="0.2">
      <c r="C39" t="s">
        <v>183</v>
      </c>
      <c r="D39" t="s">
        <v>145</v>
      </c>
      <c r="E39" t="s">
        <v>146</v>
      </c>
      <c r="F39" t="s">
        <v>147</v>
      </c>
      <c r="G39" t="s">
        <v>148</v>
      </c>
    </row>
    <row r="40" spans="3:7" x14ac:dyDescent="0.2">
      <c r="C40" t="s">
        <v>184</v>
      </c>
      <c r="D40" t="s">
        <v>185</v>
      </c>
      <c r="E40" t="s">
        <v>186</v>
      </c>
      <c r="F40" t="s">
        <v>187</v>
      </c>
      <c r="G40" t="s">
        <v>188</v>
      </c>
    </row>
    <row r="41" spans="3:7" x14ac:dyDescent="0.2">
      <c r="C41" t="s">
        <v>189</v>
      </c>
      <c r="D41" t="s">
        <v>185</v>
      </c>
      <c r="E41" t="s">
        <v>186</v>
      </c>
      <c r="F41" t="s">
        <v>187</v>
      </c>
      <c r="G41" t="s">
        <v>188</v>
      </c>
    </row>
    <row r="42" spans="3:7" x14ac:dyDescent="0.2">
      <c r="C42" t="s">
        <v>190</v>
      </c>
      <c r="D42" t="s">
        <v>185</v>
      </c>
      <c r="E42" t="s">
        <v>186</v>
      </c>
      <c r="F42" t="s">
        <v>187</v>
      </c>
      <c r="G42" t="s">
        <v>188</v>
      </c>
    </row>
    <row r="43" spans="3:7" x14ac:dyDescent="0.2">
      <c r="C43" t="s">
        <v>191</v>
      </c>
      <c r="D43" t="s">
        <v>185</v>
      </c>
      <c r="E43" t="s">
        <v>186</v>
      </c>
      <c r="F43" t="s">
        <v>187</v>
      </c>
      <c r="G43" t="s">
        <v>188</v>
      </c>
    </row>
    <row r="44" spans="3:7" x14ac:dyDescent="0.2">
      <c r="C44" t="s">
        <v>192</v>
      </c>
      <c r="D44" t="s">
        <v>193</v>
      </c>
      <c r="E44" t="s">
        <v>194</v>
      </c>
      <c r="F44" t="s">
        <v>195</v>
      </c>
      <c r="G44" t="s">
        <v>196</v>
      </c>
    </row>
    <row r="45" spans="3:7" x14ac:dyDescent="0.2">
      <c r="C45" t="s">
        <v>197</v>
      </c>
      <c r="D45" t="s">
        <v>193</v>
      </c>
      <c r="E45" t="s">
        <v>194</v>
      </c>
      <c r="F45" t="s">
        <v>195</v>
      </c>
      <c r="G45" t="s">
        <v>196</v>
      </c>
    </row>
    <row r="46" spans="3:7" x14ac:dyDescent="0.2">
      <c r="C46" t="s">
        <v>198</v>
      </c>
      <c r="D46" t="s">
        <v>199</v>
      </c>
      <c r="E46" t="s">
        <v>200</v>
      </c>
      <c r="F46" t="s">
        <v>201</v>
      </c>
      <c r="G46" t="s">
        <v>202</v>
      </c>
    </row>
    <row r="47" spans="3:7" x14ac:dyDescent="0.2">
      <c r="C47" t="s">
        <v>203</v>
      </c>
      <c r="D47" t="s">
        <v>204</v>
      </c>
      <c r="E47" t="s">
        <v>205</v>
      </c>
      <c r="F47" t="s">
        <v>206</v>
      </c>
      <c r="G47" t="s">
        <v>202</v>
      </c>
    </row>
    <row r="48" spans="3:7" x14ac:dyDescent="0.2">
      <c r="C48" t="s">
        <v>207</v>
      </c>
      <c r="D48" t="s">
        <v>208</v>
      </c>
      <c r="E48" t="s">
        <v>209</v>
      </c>
      <c r="F48" t="s">
        <v>210</v>
      </c>
      <c r="G48" t="s">
        <v>211</v>
      </c>
    </row>
    <row r="49" spans="3:7" x14ac:dyDescent="0.2">
      <c r="C49" t="s">
        <v>212</v>
      </c>
      <c r="D49" t="s">
        <v>213</v>
      </c>
      <c r="E49" t="s">
        <v>214</v>
      </c>
      <c r="F49" t="s">
        <v>215</v>
      </c>
      <c r="G49" t="s">
        <v>202</v>
      </c>
    </row>
    <row r="50" spans="3:7" x14ac:dyDescent="0.2">
      <c r="C50" t="s">
        <v>216</v>
      </c>
      <c r="D50" t="s">
        <v>193</v>
      </c>
      <c r="E50" t="s">
        <v>194</v>
      </c>
      <c r="F50" t="s">
        <v>195</v>
      </c>
      <c r="G50" t="s">
        <v>196</v>
      </c>
    </row>
    <row r="51" spans="3:7" x14ac:dyDescent="0.2">
      <c r="C51" t="s">
        <v>217</v>
      </c>
      <c r="D51" t="s">
        <v>8</v>
      </c>
      <c r="E51" t="s">
        <v>194</v>
      </c>
      <c r="F51" t="s">
        <v>195</v>
      </c>
      <c r="G51" t="s">
        <v>196</v>
      </c>
    </row>
    <row r="52" spans="3:7" x14ac:dyDescent="0.2">
      <c r="C52" t="s">
        <v>218</v>
      </c>
      <c r="D52" t="s">
        <v>9</v>
      </c>
      <c r="E52" t="s">
        <v>194</v>
      </c>
      <c r="F52" t="s">
        <v>195</v>
      </c>
      <c r="G52" t="s">
        <v>196</v>
      </c>
    </row>
    <row r="53" spans="3:7" x14ac:dyDescent="0.2">
      <c r="C53" t="s">
        <v>219</v>
      </c>
      <c r="D53" t="s">
        <v>220</v>
      </c>
      <c r="E53" t="s">
        <v>221</v>
      </c>
      <c r="F53" t="s">
        <v>222</v>
      </c>
      <c r="G53" t="s">
        <v>223</v>
      </c>
    </row>
    <row r="54" spans="3:7" x14ac:dyDescent="0.2">
      <c r="C54" t="s">
        <v>224</v>
      </c>
      <c r="D54" t="s">
        <v>225</v>
      </c>
      <c r="E54" t="s">
        <v>200</v>
      </c>
      <c r="F54" t="s">
        <v>201</v>
      </c>
      <c r="G54" t="s">
        <v>202</v>
      </c>
    </row>
    <row r="55" spans="3:7" x14ac:dyDescent="0.2">
      <c r="C55" t="s">
        <v>226</v>
      </c>
      <c r="D55" t="s">
        <v>227</v>
      </c>
      <c r="E55" t="s">
        <v>214</v>
      </c>
      <c r="F55" t="s">
        <v>215</v>
      </c>
      <c r="G55" t="s">
        <v>202</v>
      </c>
    </row>
    <row r="56" spans="3:7" x14ac:dyDescent="0.2">
      <c r="C56" t="s">
        <v>228</v>
      </c>
      <c r="D56" t="s">
        <v>229</v>
      </c>
      <c r="E56" t="s">
        <v>230</v>
      </c>
      <c r="F56" t="s">
        <v>231</v>
      </c>
      <c r="G56" t="s">
        <v>211</v>
      </c>
    </row>
    <row r="57" spans="3:7" x14ac:dyDescent="0.2">
      <c r="C57" t="s">
        <v>232</v>
      </c>
      <c r="D57" t="s">
        <v>233</v>
      </c>
      <c r="E57" t="s">
        <v>234</v>
      </c>
      <c r="F57" t="s">
        <v>235</v>
      </c>
      <c r="G57" t="s">
        <v>236</v>
      </c>
    </row>
    <row r="58" spans="3:7" x14ac:dyDescent="0.2">
      <c r="C58" t="s">
        <v>237</v>
      </c>
      <c r="D58" t="s">
        <v>238</v>
      </c>
      <c r="E58" t="s">
        <v>221</v>
      </c>
      <c r="F58" t="s">
        <v>222</v>
      </c>
      <c r="G58" t="s">
        <v>223</v>
      </c>
    </row>
    <row r="59" spans="3:7" x14ac:dyDescent="0.2">
      <c r="C59" t="s">
        <v>239</v>
      </c>
      <c r="D59" t="s">
        <v>240</v>
      </c>
      <c r="E59" t="s">
        <v>221</v>
      </c>
      <c r="F59" t="s">
        <v>222</v>
      </c>
      <c r="G59" t="s">
        <v>223</v>
      </c>
    </row>
    <row r="60" spans="3:7" x14ac:dyDescent="0.2">
      <c r="C60" t="s">
        <v>241</v>
      </c>
      <c r="D60" t="s">
        <v>242</v>
      </c>
      <c r="E60" t="s">
        <v>221</v>
      </c>
      <c r="F60" t="s">
        <v>222</v>
      </c>
      <c r="G60" t="s">
        <v>223</v>
      </c>
    </row>
    <row r="61" spans="3:7" x14ac:dyDescent="0.2">
      <c r="C61" t="s">
        <v>243</v>
      </c>
      <c r="D61" t="s">
        <v>244</v>
      </c>
      <c r="E61" t="s">
        <v>234</v>
      </c>
      <c r="F61" t="s">
        <v>235</v>
      </c>
      <c r="G61" t="s">
        <v>245</v>
      </c>
    </row>
    <row r="62" spans="3:7" x14ac:dyDescent="0.2">
      <c r="C62" t="s">
        <v>246</v>
      </c>
      <c r="D62" t="s">
        <v>247</v>
      </c>
      <c r="E62" t="s">
        <v>221</v>
      </c>
      <c r="F62" t="s">
        <v>222</v>
      </c>
      <c r="G62" t="s">
        <v>223</v>
      </c>
    </row>
    <row r="63" spans="3:7" x14ac:dyDescent="0.2">
      <c r="C63" t="s">
        <v>248</v>
      </c>
      <c r="D63" t="s">
        <v>249</v>
      </c>
      <c r="E63" t="s">
        <v>221</v>
      </c>
      <c r="F63" t="s">
        <v>222</v>
      </c>
      <c r="G63" t="s">
        <v>223</v>
      </c>
    </row>
    <row r="64" spans="3:7" x14ac:dyDescent="0.2">
      <c r="C64" t="s">
        <v>250</v>
      </c>
      <c r="D64" t="s">
        <v>251</v>
      </c>
      <c r="E64" t="s">
        <v>221</v>
      </c>
      <c r="F64" t="s">
        <v>222</v>
      </c>
      <c r="G64" t="s">
        <v>223</v>
      </c>
    </row>
    <row r="65" spans="3:7" x14ac:dyDescent="0.2">
      <c r="C65" t="s">
        <v>252</v>
      </c>
      <c r="D65" t="s">
        <v>253</v>
      </c>
      <c r="E65" t="s">
        <v>221</v>
      </c>
      <c r="F65" t="s">
        <v>222</v>
      </c>
      <c r="G65" t="s">
        <v>223</v>
      </c>
    </row>
    <row r="66" spans="3:7" x14ac:dyDescent="0.2">
      <c r="C66" t="s">
        <v>254</v>
      </c>
      <c r="D66" t="s">
        <v>255</v>
      </c>
      <c r="E66" t="s">
        <v>221</v>
      </c>
      <c r="F66" t="s">
        <v>222</v>
      </c>
      <c r="G66" t="s">
        <v>223</v>
      </c>
    </row>
    <row r="67" spans="3:7" x14ac:dyDescent="0.2">
      <c r="C67" t="s">
        <v>256</v>
      </c>
      <c r="D67" t="s">
        <v>204</v>
      </c>
      <c r="E67" t="s">
        <v>205</v>
      </c>
      <c r="F67" t="s">
        <v>206</v>
      </c>
      <c r="G67" t="s">
        <v>202</v>
      </c>
    </row>
    <row r="68" spans="3:7" x14ac:dyDescent="0.2">
      <c r="C68" t="s">
        <v>257</v>
      </c>
      <c r="D68" t="s">
        <v>258</v>
      </c>
      <c r="E68" t="s">
        <v>221</v>
      </c>
      <c r="F68" t="s">
        <v>222</v>
      </c>
      <c r="G68" t="s">
        <v>223</v>
      </c>
    </row>
    <row r="69" spans="3:7" x14ac:dyDescent="0.2">
      <c r="C69" t="s">
        <v>259</v>
      </c>
      <c r="D69" t="s">
        <v>260</v>
      </c>
      <c r="E69" t="s">
        <v>221</v>
      </c>
      <c r="F69" t="s">
        <v>222</v>
      </c>
      <c r="G69" t="s">
        <v>223</v>
      </c>
    </row>
    <row r="70" spans="3:7" x14ac:dyDescent="0.2">
      <c r="C70" t="s">
        <v>261</v>
      </c>
      <c r="D70" t="s">
        <v>262</v>
      </c>
      <c r="E70" t="s">
        <v>263</v>
      </c>
      <c r="F70" t="s">
        <v>264</v>
      </c>
      <c r="G70" t="s">
        <v>265</v>
      </c>
    </row>
    <row r="71" spans="3:7" x14ac:dyDescent="0.2">
      <c r="C71" t="s">
        <v>266</v>
      </c>
      <c r="D71" t="s">
        <v>267</v>
      </c>
      <c r="E71" t="s">
        <v>268</v>
      </c>
      <c r="F71" t="s">
        <v>269</v>
      </c>
      <c r="G71" s="6" t="s">
        <v>270</v>
      </c>
    </row>
    <row r="72" spans="3:7" x14ac:dyDescent="0.2">
      <c r="C72" t="s">
        <v>271</v>
      </c>
      <c r="D72" t="s">
        <v>267</v>
      </c>
      <c r="E72" t="s">
        <v>268</v>
      </c>
      <c r="F72" t="s">
        <v>269</v>
      </c>
      <c r="G72" t="s">
        <v>270</v>
      </c>
    </row>
    <row r="73" spans="3:7" x14ac:dyDescent="0.2">
      <c r="C73" t="s">
        <v>272</v>
      </c>
      <c r="D73" t="s">
        <v>267</v>
      </c>
      <c r="E73" t="s">
        <v>268</v>
      </c>
      <c r="F73" t="s">
        <v>269</v>
      </c>
      <c r="G73" t="s">
        <v>270</v>
      </c>
    </row>
    <row r="74" spans="3:7" x14ac:dyDescent="0.2">
      <c r="C74" t="s">
        <v>273</v>
      </c>
      <c r="D74" t="s">
        <v>274</v>
      </c>
      <c r="E74" t="s">
        <v>275</v>
      </c>
      <c r="F74" t="s">
        <v>276</v>
      </c>
      <c r="G74" t="s">
        <v>277</v>
      </c>
    </row>
    <row r="75" spans="3:7" x14ac:dyDescent="0.2">
      <c r="C75" t="s">
        <v>278</v>
      </c>
      <c r="D75" t="s">
        <v>274</v>
      </c>
      <c r="E75" t="s">
        <v>275</v>
      </c>
      <c r="F75" t="s">
        <v>276</v>
      </c>
      <c r="G75" t="s">
        <v>277</v>
      </c>
    </row>
    <row r="76" spans="3:7" x14ac:dyDescent="0.2">
      <c r="C76" t="s">
        <v>279</v>
      </c>
      <c r="D76">
        <v>470</v>
      </c>
      <c r="E76" t="s">
        <v>280</v>
      </c>
      <c r="F76" t="s">
        <v>281</v>
      </c>
      <c r="G76" t="s">
        <v>202</v>
      </c>
    </row>
    <row r="77" spans="3:7" x14ac:dyDescent="0.2">
      <c r="C77" t="s">
        <v>282</v>
      </c>
      <c r="D77" t="s">
        <v>283</v>
      </c>
      <c r="E77" t="s">
        <v>280</v>
      </c>
      <c r="F77" t="s">
        <v>281</v>
      </c>
      <c r="G77" t="s">
        <v>202</v>
      </c>
    </row>
    <row r="78" spans="3:7" x14ac:dyDescent="0.2">
      <c r="C78" t="s">
        <v>284</v>
      </c>
      <c r="D78" t="s">
        <v>285</v>
      </c>
      <c r="E78" t="s">
        <v>280</v>
      </c>
      <c r="F78" t="s">
        <v>281</v>
      </c>
      <c r="G78" t="s">
        <v>202</v>
      </c>
    </row>
    <row r="79" spans="3:7" x14ac:dyDescent="0.2">
      <c r="C79" t="s">
        <v>286</v>
      </c>
      <c r="D79" t="s">
        <v>283</v>
      </c>
      <c r="E79" t="s">
        <v>280</v>
      </c>
      <c r="F79" t="s">
        <v>281</v>
      </c>
      <c r="G79" t="s">
        <v>202</v>
      </c>
    </row>
    <row r="80" spans="3:7" x14ac:dyDescent="0.2">
      <c r="C80" t="s">
        <v>287</v>
      </c>
      <c r="D80" t="s">
        <v>285</v>
      </c>
      <c r="E80" t="s">
        <v>280</v>
      </c>
      <c r="F80" t="s">
        <v>281</v>
      </c>
      <c r="G80" t="s">
        <v>202</v>
      </c>
    </row>
    <row r="81" spans="3:7" x14ac:dyDescent="0.2">
      <c r="C81" t="s">
        <v>288</v>
      </c>
      <c r="D81" t="s">
        <v>289</v>
      </c>
      <c r="E81" t="s">
        <v>280</v>
      </c>
      <c r="F81" t="s">
        <v>281</v>
      </c>
      <c r="G81" t="s">
        <v>202</v>
      </c>
    </row>
    <row r="82" spans="3:7" x14ac:dyDescent="0.2">
      <c r="C82" t="s">
        <v>290</v>
      </c>
      <c r="D82">
        <v>470</v>
      </c>
      <c r="E82" t="s">
        <v>280</v>
      </c>
      <c r="F82" t="s">
        <v>281</v>
      </c>
      <c r="G82" t="s">
        <v>202</v>
      </c>
    </row>
    <row r="83" spans="3:7" x14ac:dyDescent="0.2">
      <c r="C83" t="s">
        <v>291</v>
      </c>
      <c r="D83">
        <v>470</v>
      </c>
      <c r="E83" t="s">
        <v>280</v>
      </c>
      <c r="F83" t="s">
        <v>281</v>
      </c>
      <c r="G83" t="s">
        <v>202</v>
      </c>
    </row>
    <row r="84" spans="3:7" x14ac:dyDescent="0.2">
      <c r="C84" t="s">
        <v>292</v>
      </c>
      <c r="D84" t="s">
        <v>283</v>
      </c>
      <c r="E84" t="s">
        <v>280</v>
      </c>
      <c r="F84" t="s">
        <v>281</v>
      </c>
      <c r="G84" t="s">
        <v>202</v>
      </c>
    </row>
    <row r="85" spans="3:7" x14ac:dyDescent="0.2">
      <c r="C85" t="s">
        <v>293</v>
      </c>
      <c r="D85">
        <v>470</v>
      </c>
      <c r="E85" t="s">
        <v>280</v>
      </c>
      <c r="F85" t="s">
        <v>281</v>
      </c>
      <c r="G85" t="s">
        <v>202</v>
      </c>
    </row>
    <row r="86" spans="3:7" x14ac:dyDescent="0.2">
      <c r="C86" t="s">
        <v>294</v>
      </c>
      <c r="D86" t="s">
        <v>283</v>
      </c>
      <c r="E86" t="s">
        <v>280</v>
      </c>
      <c r="F86" t="s">
        <v>281</v>
      </c>
      <c r="G86" t="s">
        <v>202</v>
      </c>
    </row>
    <row r="87" spans="3:7" x14ac:dyDescent="0.2">
      <c r="C87" t="s">
        <v>295</v>
      </c>
      <c r="D87">
        <v>470</v>
      </c>
      <c r="E87" t="s">
        <v>280</v>
      </c>
      <c r="F87" t="s">
        <v>281</v>
      </c>
      <c r="G87" t="s">
        <v>202</v>
      </c>
    </row>
    <row r="88" spans="3:7" x14ac:dyDescent="0.2">
      <c r="C88" t="s">
        <v>296</v>
      </c>
      <c r="D88">
        <v>470</v>
      </c>
      <c r="E88" t="s">
        <v>280</v>
      </c>
      <c r="F88" t="s">
        <v>281</v>
      </c>
      <c r="G88" t="s">
        <v>202</v>
      </c>
    </row>
    <row r="89" spans="3:7" x14ac:dyDescent="0.2">
      <c r="C89" t="s">
        <v>297</v>
      </c>
      <c r="D89" t="s">
        <v>289</v>
      </c>
      <c r="E89" t="s">
        <v>280</v>
      </c>
      <c r="F89" t="s">
        <v>281</v>
      </c>
      <c r="G89" t="s">
        <v>202</v>
      </c>
    </row>
    <row r="90" spans="3:7" x14ac:dyDescent="0.2">
      <c r="C90" t="s">
        <v>298</v>
      </c>
      <c r="D90">
        <v>470</v>
      </c>
      <c r="E90" t="s">
        <v>280</v>
      </c>
      <c r="F90" t="s">
        <v>281</v>
      </c>
      <c r="G90" t="s">
        <v>202</v>
      </c>
    </row>
    <row r="91" spans="3:7" x14ac:dyDescent="0.2">
      <c r="C91" t="s">
        <v>299</v>
      </c>
      <c r="D91">
        <v>470</v>
      </c>
      <c r="E91" t="s">
        <v>280</v>
      </c>
      <c r="F91" t="s">
        <v>281</v>
      </c>
      <c r="G91" t="s">
        <v>202</v>
      </c>
    </row>
    <row r="92" spans="3:7" x14ac:dyDescent="0.2">
      <c r="C92" t="s">
        <v>300</v>
      </c>
      <c r="D92">
        <v>470</v>
      </c>
      <c r="E92" t="s">
        <v>280</v>
      </c>
      <c r="F92" t="s">
        <v>281</v>
      </c>
      <c r="G92" t="s">
        <v>202</v>
      </c>
    </row>
    <row r="93" spans="3:7" x14ac:dyDescent="0.2">
      <c r="C93" t="s">
        <v>301</v>
      </c>
      <c r="D93" t="s">
        <v>283</v>
      </c>
      <c r="E93" t="s">
        <v>280</v>
      </c>
      <c r="F93" t="s">
        <v>281</v>
      </c>
      <c r="G93" t="s">
        <v>202</v>
      </c>
    </row>
    <row r="94" spans="3:7" x14ac:dyDescent="0.2">
      <c r="C94" t="s">
        <v>302</v>
      </c>
      <c r="D94" t="s">
        <v>283</v>
      </c>
      <c r="E94" t="s">
        <v>280</v>
      </c>
      <c r="F94" t="s">
        <v>281</v>
      </c>
      <c r="G94" t="s">
        <v>202</v>
      </c>
    </row>
    <row r="95" spans="3:7" x14ac:dyDescent="0.2">
      <c r="C95" t="s">
        <v>303</v>
      </c>
      <c r="D95" t="s">
        <v>283</v>
      </c>
      <c r="E95" t="s">
        <v>280</v>
      </c>
      <c r="F95" t="s">
        <v>281</v>
      </c>
      <c r="G95" t="s">
        <v>202</v>
      </c>
    </row>
    <row r="96" spans="3:7" x14ac:dyDescent="0.2">
      <c r="C96" t="s">
        <v>304</v>
      </c>
      <c r="D96" t="s">
        <v>283</v>
      </c>
      <c r="E96" t="s">
        <v>280</v>
      </c>
      <c r="F96" t="s">
        <v>281</v>
      </c>
      <c r="G96" t="s">
        <v>202</v>
      </c>
    </row>
    <row r="97" spans="3:7" x14ac:dyDescent="0.2">
      <c r="C97" t="s">
        <v>305</v>
      </c>
      <c r="D97" t="s">
        <v>283</v>
      </c>
      <c r="E97" t="s">
        <v>280</v>
      </c>
      <c r="F97" t="s">
        <v>281</v>
      </c>
      <c r="G97" t="s">
        <v>202</v>
      </c>
    </row>
    <row r="98" spans="3:7" x14ac:dyDescent="0.2">
      <c r="C98" t="s">
        <v>306</v>
      </c>
      <c r="D98" t="s">
        <v>283</v>
      </c>
      <c r="E98" t="s">
        <v>280</v>
      </c>
      <c r="F98" t="s">
        <v>281</v>
      </c>
      <c r="G98" t="s">
        <v>202</v>
      </c>
    </row>
    <row r="99" spans="3:7" x14ac:dyDescent="0.2">
      <c r="C99" t="s">
        <v>307</v>
      </c>
      <c r="D99" t="s">
        <v>308</v>
      </c>
      <c r="E99" t="s">
        <v>280</v>
      </c>
      <c r="F99" t="s">
        <v>281</v>
      </c>
      <c r="G99" t="s">
        <v>202</v>
      </c>
    </row>
    <row r="100" spans="3:7" x14ac:dyDescent="0.2">
      <c r="C100" t="s">
        <v>309</v>
      </c>
      <c r="D100" t="s">
        <v>289</v>
      </c>
      <c r="E100" t="s">
        <v>280</v>
      </c>
      <c r="F100" t="s">
        <v>281</v>
      </c>
      <c r="G100" t="s">
        <v>202</v>
      </c>
    </row>
    <row r="101" spans="3:7" x14ac:dyDescent="0.2">
      <c r="C101" t="s">
        <v>310</v>
      </c>
      <c r="D101" t="s">
        <v>289</v>
      </c>
      <c r="E101" t="s">
        <v>280</v>
      </c>
      <c r="F101" t="s">
        <v>281</v>
      </c>
      <c r="G101" t="s">
        <v>202</v>
      </c>
    </row>
    <row r="102" spans="3:7" x14ac:dyDescent="0.2">
      <c r="C102" t="s">
        <v>311</v>
      </c>
      <c r="D102" t="s">
        <v>308</v>
      </c>
      <c r="E102" t="s">
        <v>280</v>
      </c>
      <c r="F102" t="s">
        <v>281</v>
      </c>
      <c r="G102" t="s">
        <v>202</v>
      </c>
    </row>
    <row r="103" spans="3:7" x14ac:dyDescent="0.2">
      <c r="C103" t="s">
        <v>312</v>
      </c>
      <c r="D103" t="s">
        <v>308</v>
      </c>
      <c r="E103" t="s">
        <v>280</v>
      </c>
      <c r="F103" t="s">
        <v>281</v>
      </c>
      <c r="G103" t="s">
        <v>202</v>
      </c>
    </row>
    <row r="104" spans="3:7" x14ac:dyDescent="0.2">
      <c r="C104" t="s">
        <v>313</v>
      </c>
      <c r="D104">
        <v>470</v>
      </c>
      <c r="E104" t="s">
        <v>280</v>
      </c>
      <c r="F104" t="s">
        <v>281</v>
      </c>
      <c r="G104" t="s">
        <v>202</v>
      </c>
    </row>
    <row r="105" spans="3:7" x14ac:dyDescent="0.2">
      <c r="C105" t="s">
        <v>314</v>
      </c>
      <c r="D105" t="s">
        <v>283</v>
      </c>
      <c r="E105" t="s">
        <v>280</v>
      </c>
      <c r="F105" t="s">
        <v>281</v>
      </c>
      <c r="G105" t="s">
        <v>202</v>
      </c>
    </row>
    <row r="106" spans="3:7" x14ac:dyDescent="0.2">
      <c r="C106" t="s">
        <v>315</v>
      </c>
      <c r="D106" t="s">
        <v>283</v>
      </c>
      <c r="E106" t="s">
        <v>280</v>
      </c>
      <c r="F106" t="s">
        <v>281</v>
      </c>
      <c r="G106" t="s">
        <v>202</v>
      </c>
    </row>
    <row r="107" spans="3:7" x14ac:dyDescent="0.2">
      <c r="C107" t="s">
        <v>316</v>
      </c>
      <c r="D107" t="s">
        <v>283</v>
      </c>
      <c r="E107" t="s">
        <v>280</v>
      </c>
      <c r="F107" t="s">
        <v>281</v>
      </c>
      <c r="G107" t="s">
        <v>202</v>
      </c>
    </row>
    <row r="108" spans="3:7" x14ac:dyDescent="0.2">
      <c r="C108" t="s">
        <v>317</v>
      </c>
      <c r="D108">
        <v>470</v>
      </c>
      <c r="E108" t="s">
        <v>280</v>
      </c>
      <c r="F108" t="s">
        <v>281</v>
      </c>
      <c r="G108" t="s">
        <v>202</v>
      </c>
    </row>
    <row r="109" spans="3:7" x14ac:dyDescent="0.2">
      <c r="C109" t="s">
        <v>318</v>
      </c>
      <c r="D109">
        <v>470</v>
      </c>
      <c r="E109" t="s">
        <v>280</v>
      </c>
      <c r="F109" t="s">
        <v>281</v>
      </c>
      <c r="G109" t="s">
        <v>202</v>
      </c>
    </row>
    <row r="110" spans="3:7" x14ac:dyDescent="0.2">
      <c r="C110" t="s">
        <v>319</v>
      </c>
      <c r="D110" t="s">
        <v>283</v>
      </c>
      <c r="E110" t="s">
        <v>280</v>
      </c>
      <c r="F110" t="s">
        <v>281</v>
      </c>
      <c r="G110" t="s">
        <v>202</v>
      </c>
    </row>
    <row r="111" spans="3:7" x14ac:dyDescent="0.2">
      <c r="C111" t="s">
        <v>320</v>
      </c>
      <c r="D111" t="s">
        <v>283</v>
      </c>
      <c r="E111" t="s">
        <v>280</v>
      </c>
      <c r="F111" t="s">
        <v>281</v>
      </c>
      <c r="G111" t="s">
        <v>202</v>
      </c>
    </row>
    <row r="112" spans="3:7" x14ac:dyDescent="0.2">
      <c r="C112" t="s">
        <v>321</v>
      </c>
      <c r="D112" t="s">
        <v>283</v>
      </c>
      <c r="E112" t="s">
        <v>280</v>
      </c>
      <c r="F112" t="s">
        <v>281</v>
      </c>
      <c r="G112" t="s">
        <v>202</v>
      </c>
    </row>
    <row r="113" spans="3:7" x14ac:dyDescent="0.2">
      <c r="C113" t="s">
        <v>322</v>
      </c>
      <c r="D113" t="s">
        <v>283</v>
      </c>
      <c r="E113" t="s">
        <v>280</v>
      </c>
      <c r="F113" t="s">
        <v>281</v>
      </c>
      <c r="G113" t="s">
        <v>202</v>
      </c>
    </row>
    <row r="114" spans="3:7" x14ac:dyDescent="0.2">
      <c r="C114" t="s">
        <v>323</v>
      </c>
      <c r="D114">
        <v>470</v>
      </c>
      <c r="E114" t="s">
        <v>280</v>
      </c>
      <c r="F114" t="s">
        <v>281</v>
      </c>
      <c r="G114" t="s">
        <v>202</v>
      </c>
    </row>
    <row r="115" spans="3:7" x14ac:dyDescent="0.2">
      <c r="C115" t="s">
        <v>324</v>
      </c>
      <c r="D115">
        <v>470</v>
      </c>
      <c r="E115" t="s">
        <v>280</v>
      </c>
      <c r="F115" t="s">
        <v>281</v>
      </c>
      <c r="G115" t="s">
        <v>202</v>
      </c>
    </row>
    <row r="116" spans="3:7" x14ac:dyDescent="0.2">
      <c r="C116" t="s">
        <v>325</v>
      </c>
      <c r="D116">
        <v>470</v>
      </c>
      <c r="E116" t="s">
        <v>280</v>
      </c>
      <c r="F116" t="s">
        <v>281</v>
      </c>
      <c r="G116" t="s">
        <v>202</v>
      </c>
    </row>
    <row r="117" spans="3:7" x14ac:dyDescent="0.2">
      <c r="C117" t="s">
        <v>326</v>
      </c>
      <c r="D117">
        <v>470</v>
      </c>
      <c r="E117" t="s">
        <v>280</v>
      </c>
      <c r="F117" t="s">
        <v>281</v>
      </c>
      <c r="G117" t="s">
        <v>202</v>
      </c>
    </row>
    <row r="118" spans="3:7" x14ac:dyDescent="0.2">
      <c r="C118" t="s">
        <v>327</v>
      </c>
      <c r="D118" t="s">
        <v>328</v>
      </c>
      <c r="E118" t="s">
        <v>280</v>
      </c>
      <c r="F118" t="s">
        <v>281</v>
      </c>
      <c r="G118" t="s">
        <v>202</v>
      </c>
    </row>
    <row r="119" spans="3:7" x14ac:dyDescent="0.2">
      <c r="C119" t="s">
        <v>329</v>
      </c>
      <c r="D119" t="s">
        <v>330</v>
      </c>
      <c r="E119" t="s">
        <v>331</v>
      </c>
      <c r="F119" t="s">
        <v>332</v>
      </c>
      <c r="G119" t="s">
        <v>333</v>
      </c>
    </row>
    <row r="120" spans="3:7" x14ac:dyDescent="0.2">
      <c r="C120" t="s">
        <v>334</v>
      </c>
      <c r="D120" t="s">
        <v>330</v>
      </c>
      <c r="E120" t="s">
        <v>331</v>
      </c>
      <c r="F120" t="s">
        <v>332</v>
      </c>
      <c r="G120" t="s">
        <v>333</v>
      </c>
    </row>
    <row r="121" spans="3:7" x14ac:dyDescent="0.2">
      <c r="C121" t="s">
        <v>335</v>
      </c>
      <c r="D121" t="s">
        <v>336</v>
      </c>
      <c r="E121" t="s">
        <v>337</v>
      </c>
      <c r="F121" t="s">
        <v>338</v>
      </c>
      <c r="G121" t="s">
        <v>339</v>
      </c>
    </row>
    <row r="122" spans="3:7" x14ac:dyDescent="0.2">
      <c r="C122" t="s">
        <v>340</v>
      </c>
      <c r="D122" t="s">
        <v>341</v>
      </c>
      <c r="E122" t="s">
        <v>342</v>
      </c>
      <c r="F122" t="s">
        <v>338</v>
      </c>
      <c r="G122" t="s">
        <v>343</v>
      </c>
    </row>
    <row r="123" spans="3:7" x14ac:dyDescent="0.2">
      <c r="C123" t="s">
        <v>344</v>
      </c>
      <c r="D123" t="s">
        <v>341</v>
      </c>
      <c r="E123" t="s">
        <v>342</v>
      </c>
      <c r="F123" t="s">
        <v>338</v>
      </c>
      <c r="G123" t="s">
        <v>343</v>
      </c>
    </row>
    <row r="124" spans="3:7" x14ac:dyDescent="0.2">
      <c r="C124" t="s">
        <v>345</v>
      </c>
      <c r="D124" t="s">
        <v>336</v>
      </c>
      <c r="E124" t="s">
        <v>337</v>
      </c>
      <c r="F124" t="s">
        <v>338</v>
      </c>
      <c r="G124" t="s">
        <v>339</v>
      </c>
    </row>
    <row r="125" spans="3:7" x14ac:dyDescent="0.2">
      <c r="C125" t="s">
        <v>22</v>
      </c>
      <c r="D125" t="s">
        <v>346</v>
      </c>
      <c r="E125" t="s">
        <v>347</v>
      </c>
      <c r="F125" t="s">
        <v>348</v>
      </c>
      <c r="G125" t="s">
        <v>349</v>
      </c>
    </row>
    <row r="126" spans="3:7" x14ac:dyDescent="0.2">
      <c r="C126" t="s">
        <v>23</v>
      </c>
      <c r="D126" t="s">
        <v>350</v>
      </c>
      <c r="E126" t="s">
        <v>351</v>
      </c>
      <c r="F126" t="s">
        <v>269</v>
      </c>
      <c r="G126" t="s">
        <v>352</v>
      </c>
    </row>
    <row r="127" spans="3:7" x14ac:dyDescent="0.2">
      <c r="C127" t="s">
        <v>353</v>
      </c>
      <c r="D127" t="s">
        <v>354</v>
      </c>
      <c r="E127" t="s">
        <v>355</v>
      </c>
      <c r="F127" t="s">
        <v>356</v>
      </c>
      <c r="G127" t="s">
        <v>357</v>
      </c>
    </row>
    <row r="128" spans="3:7" x14ac:dyDescent="0.2">
      <c r="C128" t="s">
        <v>358</v>
      </c>
      <c r="D128" t="s">
        <v>350</v>
      </c>
      <c r="E128" t="s">
        <v>351</v>
      </c>
      <c r="F128" t="s">
        <v>269</v>
      </c>
      <c r="G128" t="s">
        <v>352</v>
      </c>
    </row>
    <row r="129" spans="1:7" x14ac:dyDescent="0.2">
      <c r="C129" t="s">
        <v>359</v>
      </c>
      <c r="D129" t="s">
        <v>354</v>
      </c>
      <c r="E129" t="s">
        <v>355</v>
      </c>
      <c r="F129" t="s">
        <v>356</v>
      </c>
      <c r="G129" t="s">
        <v>357</v>
      </c>
    </row>
    <row r="130" spans="1:7" x14ac:dyDescent="0.2">
      <c r="C130" t="s">
        <v>360</v>
      </c>
      <c r="D130" t="s">
        <v>361</v>
      </c>
      <c r="E130" t="s">
        <v>362</v>
      </c>
      <c r="F130" t="s">
        <v>363</v>
      </c>
    </row>
    <row r="131" spans="1:7" x14ac:dyDescent="0.2">
      <c r="C131" t="s">
        <v>364</v>
      </c>
      <c r="D131" t="s">
        <v>361</v>
      </c>
      <c r="E131" t="s">
        <v>362</v>
      </c>
      <c r="F131" t="s">
        <v>363</v>
      </c>
    </row>
    <row r="135" spans="1:7" x14ac:dyDescent="0.2">
      <c r="A135" t="s">
        <v>365</v>
      </c>
    </row>
    <row r="137" spans="1:7" x14ac:dyDescent="0.2">
      <c r="A137" t="s">
        <v>137</v>
      </c>
      <c r="B137" t="s">
        <v>138</v>
      </c>
      <c r="C137" t="s">
        <v>139</v>
      </c>
      <c r="D137" t="s">
        <v>140</v>
      </c>
      <c r="E137" t="s">
        <v>141</v>
      </c>
      <c r="F137" t="s">
        <v>142</v>
      </c>
      <c r="G137" t="s">
        <v>143</v>
      </c>
    </row>
    <row r="138" spans="1:7" x14ac:dyDescent="0.2">
      <c r="A138">
        <v>1</v>
      </c>
      <c r="B138">
        <v>15</v>
      </c>
      <c r="C138" t="s">
        <v>366</v>
      </c>
      <c r="D138" t="s">
        <v>145</v>
      </c>
      <c r="E138" t="s">
        <v>146</v>
      </c>
      <c r="F138" t="s">
        <v>147</v>
      </c>
      <c r="G138" t="s">
        <v>148</v>
      </c>
    </row>
    <row r="139" spans="1:7" x14ac:dyDescent="0.2">
      <c r="A139">
        <v>2</v>
      </c>
      <c r="B139">
        <v>13</v>
      </c>
      <c r="C139" t="s">
        <v>367</v>
      </c>
      <c r="D139" t="s">
        <v>150</v>
      </c>
      <c r="E139" t="s">
        <v>146</v>
      </c>
      <c r="F139" t="s">
        <v>151</v>
      </c>
      <c r="G139" t="s">
        <v>152</v>
      </c>
    </row>
    <row r="140" spans="1:7" x14ac:dyDescent="0.2">
      <c r="A140">
        <v>3</v>
      </c>
      <c r="B140">
        <v>2</v>
      </c>
      <c r="C140" t="s">
        <v>368</v>
      </c>
      <c r="D140" t="s">
        <v>156</v>
      </c>
      <c r="E140" t="s">
        <v>146</v>
      </c>
      <c r="F140" t="s">
        <v>157</v>
      </c>
      <c r="G140" t="s">
        <v>158</v>
      </c>
    </row>
    <row r="141" spans="1:7" x14ac:dyDescent="0.2">
      <c r="A141">
        <v>4</v>
      </c>
      <c r="B141">
        <v>4</v>
      </c>
      <c r="C141" t="s">
        <v>369</v>
      </c>
      <c r="D141" t="s">
        <v>185</v>
      </c>
      <c r="E141" t="s">
        <v>186</v>
      </c>
      <c r="F141" t="s">
        <v>187</v>
      </c>
      <c r="G141" t="s">
        <v>188</v>
      </c>
    </row>
    <row r="142" spans="1:7" x14ac:dyDescent="0.2">
      <c r="A142">
        <v>5</v>
      </c>
      <c r="B142">
        <v>3</v>
      </c>
      <c r="C142" t="s">
        <v>370</v>
      </c>
      <c r="D142" t="s">
        <v>193</v>
      </c>
      <c r="E142" t="s">
        <v>194</v>
      </c>
      <c r="F142" t="s">
        <v>195</v>
      </c>
      <c r="G142" t="s">
        <v>196</v>
      </c>
    </row>
    <row r="143" spans="1:7" x14ac:dyDescent="0.2">
      <c r="A143">
        <v>6</v>
      </c>
      <c r="B143">
        <v>1</v>
      </c>
      <c r="C143" t="s">
        <v>198</v>
      </c>
      <c r="D143" t="s">
        <v>199</v>
      </c>
      <c r="E143" t="s">
        <v>200</v>
      </c>
      <c r="F143" t="s">
        <v>201</v>
      </c>
      <c r="G143" t="s">
        <v>202</v>
      </c>
    </row>
    <row r="144" spans="1:7" x14ac:dyDescent="0.2">
      <c r="A144">
        <v>7</v>
      </c>
      <c r="B144">
        <v>2</v>
      </c>
      <c r="C144" t="s">
        <v>371</v>
      </c>
      <c r="D144" t="s">
        <v>204</v>
      </c>
      <c r="E144" t="s">
        <v>205</v>
      </c>
      <c r="F144" t="s">
        <v>206</v>
      </c>
      <c r="G144" t="s">
        <v>202</v>
      </c>
    </row>
    <row r="145" spans="1:7" x14ac:dyDescent="0.2">
      <c r="A145">
        <v>8</v>
      </c>
      <c r="B145">
        <v>1</v>
      </c>
      <c r="C145" t="s">
        <v>207</v>
      </c>
      <c r="D145" t="s">
        <v>208</v>
      </c>
      <c r="E145" t="s">
        <v>209</v>
      </c>
      <c r="F145" t="s">
        <v>210</v>
      </c>
      <c r="G145" t="s">
        <v>211</v>
      </c>
    </row>
    <row r="146" spans="1:7" x14ac:dyDescent="0.2">
      <c r="A146">
        <v>9</v>
      </c>
      <c r="B146">
        <v>1</v>
      </c>
      <c r="C146" t="s">
        <v>212</v>
      </c>
      <c r="D146" t="s">
        <v>213</v>
      </c>
      <c r="E146" t="s">
        <v>214</v>
      </c>
      <c r="F146" t="s">
        <v>215</v>
      </c>
      <c r="G146" t="s">
        <v>202</v>
      </c>
    </row>
    <row r="147" spans="1:7" x14ac:dyDescent="0.2">
      <c r="A147">
        <v>10</v>
      </c>
      <c r="B147">
        <v>1</v>
      </c>
      <c r="C147" t="s">
        <v>217</v>
      </c>
      <c r="D147" t="s">
        <v>8</v>
      </c>
      <c r="E147" t="s">
        <v>194</v>
      </c>
      <c r="F147" t="s">
        <v>195</v>
      </c>
      <c r="G147" t="s">
        <v>196</v>
      </c>
    </row>
    <row r="148" spans="1:7" x14ac:dyDescent="0.2">
      <c r="A148">
        <v>11</v>
      </c>
      <c r="B148">
        <v>1</v>
      </c>
      <c r="C148" t="s">
        <v>218</v>
      </c>
      <c r="D148" t="s">
        <v>9</v>
      </c>
      <c r="E148" t="s">
        <v>194</v>
      </c>
      <c r="F148" t="s">
        <v>195</v>
      </c>
      <c r="G148" t="s">
        <v>196</v>
      </c>
    </row>
    <row r="149" spans="1:7" x14ac:dyDescent="0.2">
      <c r="A149">
        <v>12</v>
      </c>
      <c r="B149">
        <v>1</v>
      </c>
      <c r="C149" t="s">
        <v>219</v>
      </c>
      <c r="D149" t="s">
        <v>220</v>
      </c>
      <c r="E149" t="s">
        <v>221</v>
      </c>
      <c r="F149" t="s">
        <v>222</v>
      </c>
      <c r="G149" t="s">
        <v>223</v>
      </c>
    </row>
    <row r="150" spans="1:7" x14ac:dyDescent="0.2">
      <c r="A150">
        <v>13</v>
      </c>
      <c r="B150">
        <v>1</v>
      </c>
      <c r="C150" t="s">
        <v>224</v>
      </c>
      <c r="D150" t="s">
        <v>225</v>
      </c>
      <c r="E150" t="s">
        <v>200</v>
      </c>
      <c r="F150" t="s">
        <v>201</v>
      </c>
      <c r="G150" t="s">
        <v>202</v>
      </c>
    </row>
    <row r="151" spans="1:7" x14ac:dyDescent="0.2">
      <c r="A151">
        <v>14</v>
      </c>
      <c r="B151">
        <v>1</v>
      </c>
      <c r="C151" t="s">
        <v>226</v>
      </c>
      <c r="D151" t="s">
        <v>227</v>
      </c>
      <c r="E151" t="s">
        <v>214</v>
      </c>
      <c r="F151" t="s">
        <v>215</v>
      </c>
      <c r="G151" t="s">
        <v>202</v>
      </c>
    </row>
    <row r="152" spans="1:7" x14ac:dyDescent="0.2">
      <c r="A152">
        <v>15</v>
      </c>
      <c r="B152">
        <v>1</v>
      </c>
      <c r="C152" t="s">
        <v>228</v>
      </c>
      <c r="D152" t="s">
        <v>229</v>
      </c>
      <c r="E152" t="s">
        <v>230</v>
      </c>
      <c r="F152" t="s">
        <v>231</v>
      </c>
      <c r="G152" t="s">
        <v>211</v>
      </c>
    </row>
    <row r="153" spans="1:7" x14ac:dyDescent="0.2">
      <c r="A153">
        <v>16</v>
      </c>
      <c r="B153">
        <v>1</v>
      </c>
      <c r="C153" t="s">
        <v>232</v>
      </c>
      <c r="D153" t="s">
        <v>233</v>
      </c>
      <c r="E153" t="s">
        <v>234</v>
      </c>
      <c r="F153" t="s">
        <v>235</v>
      </c>
      <c r="G153" t="s">
        <v>236</v>
      </c>
    </row>
    <row r="154" spans="1:7" x14ac:dyDescent="0.2">
      <c r="A154">
        <v>17</v>
      </c>
      <c r="B154">
        <v>1</v>
      </c>
      <c r="C154" t="s">
        <v>237</v>
      </c>
      <c r="D154" t="s">
        <v>238</v>
      </c>
      <c r="E154" t="s">
        <v>221</v>
      </c>
      <c r="F154" t="s">
        <v>222</v>
      </c>
      <c r="G154" t="s">
        <v>223</v>
      </c>
    </row>
    <row r="155" spans="1:7" x14ac:dyDescent="0.2">
      <c r="A155">
        <v>18</v>
      </c>
      <c r="B155">
        <v>1</v>
      </c>
      <c r="C155" t="s">
        <v>239</v>
      </c>
      <c r="D155" t="s">
        <v>240</v>
      </c>
      <c r="E155" t="s">
        <v>221</v>
      </c>
      <c r="F155" t="s">
        <v>222</v>
      </c>
      <c r="G155" t="s">
        <v>223</v>
      </c>
    </row>
    <row r="156" spans="1:7" x14ac:dyDescent="0.2">
      <c r="A156">
        <v>19</v>
      </c>
      <c r="B156">
        <v>1</v>
      </c>
      <c r="C156" t="s">
        <v>241</v>
      </c>
      <c r="D156" t="s">
        <v>242</v>
      </c>
      <c r="E156" t="s">
        <v>221</v>
      </c>
      <c r="F156" t="s">
        <v>222</v>
      </c>
      <c r="G156" t="s">
        <v>223</v>
      </c>
    </row>
    <row r="157" spans="1:7" x14ac:dyDescent="0.2">
      <c r="A157">
        <v>20</v>
      </c>
      <c r="B157">
        <v>1</v>
      </c>
      <c r="C157" t="s">
        <v>243</v>
      </c>
      <c r="D157" t="s">
        <v>244</v>
      </c>
      <c r="E157" t="s">
        <v>234</v>
      </c>
      <c r="F157" t="s">
        <v>235</v>
      </c>
      <c r="G157" t="s">
        <v>245</v>
      </c>
    </row>
    <row r="158" spans="1:7" x14ac:dyDescent="0.2">
      <c r="A158">
        <v>21</v>
      </c>
      <c r="B158">
        <v>1</v>
      </c>
      <c r="C158" t="s">
        <v>246</v>
      </c>
      <c r="D158" t="s">
        <v>247</v>
      </c>
      <c r="E158" t="s">
        <v>221</v>
      </c>
      <c r="F158" t="s">
        <v>222</v>
      </c>
      <c r="G158" t="s">
        <v>223</v>
      </c>
    </row>
    <row r="159" spans="1:7" x14ac:dyDescent="0.2">
      <c r="A159">
        <v>22</v>
      </c>
      <c r="B159">
        <v>1</v>
      </c>
      <c r="C159" t="s">
        <v>248</v>
      </c>
      <c r="D159" t="s">
        <v>249</v>
      </c>
      <c r="E159" t="s">
        <v>221</v>
      </c>
      <c r="F159" t="s">
        <v>222</v>
      </c>
      <c r="G159" t="s">
        <v>223</v>
      </c>
    </row>
    <row r="160" spans="1:7" x14ac:dyDescent="0.2">
      <c r="A160">
        <v>23</v>
      </c>
      <c r="B160">
        <v>1</v>
      </c>
      <c r="C160" t="s">
        <v>250</v>
      </c>
      <c r="D160" t="s">
        <v>251</v>
      </c>
      <c r="E160" t="s">
        <v>221</v>
      </c>
      <c r="F160" t="s">
        <v>222</v>
      </c>
      <c r="G160" t="s">
        <v>223</v>
      </c>
    </row>
    <row r="161" spans="1:7" x14ac:dyDescent="0.2">
      <c r="A161">
        <v>24</v>
      </c>
      <c r="B161">
        <v>1</v>
      </c>
      <c r="C161" t="s">
        <v>252</v>
      </c>
      <c r="D161" t="s">
        <v>253</v>
      </c>
      <c r="E161" t="s">
        <v>221</v>
      </c>
      <c r="F161" t="s">
        <v>222</v>
      </c>
      <c r="G161" t="s">
        <v>223</v>
      </c>
    </row>
    <row r="162" spans="1:7" x14ac:dyDescent="0.2">
      <c r="A162">
        <v>25</v>
      </c>
      <c r="B162">
        <v>1</v>
      </c>
      <c r="C162" t="s">
        <v>254</v>
      </c>
      <c r="D162" t="s">
        <v>255</v>
      </c>
      <c r="E162" t="s">
        <v>221</v>
      </c>
      <c r="F162" t="s">
        <v>222</v>
      </c>
      <c r="G162" t="s">
        <v>223</v>
      </c>
    </row>
    <row r="163" spans="1:7" x14ac:dyDescent="0.2">
      <c r="A163">
        <v>26</v>
      </c>
      <c r="B163">
        <v>1</v>
      </c>
      <c r="C163" t="s">
        <v>257</v>
      </c>
      <c r="D163" t="s">
        <v>258</v>
      </c>
      <c r="E163" t="s">
        <v>221</v>
      </c>
      <c r="F163" t="s">
        <v>222</v>
      </c>
      <c r="G163" t="s">
        <v>223</v>
      </c>
    </row>
    <row r="164" spans="1:7" x14ac:dyDescent="0.2">
      <c r="A164">
        <v>27</v>
      </c>
      <c r="B164">
        <v>1</v>
      </c>
      <c r="C164" t="s">
        <v>259</v>
      </c>
      <c r="D164" t="s">
        <v>260</v>
      </c>
      <c r="E164" t="s">
        <v>221</v>
      </c>
      <c r="F164" t="s">
        <v>222</v>
      </c>
      <c r="G164" t="s">
        <v>223</v>
      </c>
    </row>
    <row r="165" spans="1:7" x14ac:dyDescent="0.2">
      <c r="A165">
        <v>28</v>
      </c>
      <c r="B165">
        <v>1</v>
      </c>
      <c r="C165" t="s">
        <v>261</v>
      </c>
      <c r="D165" t="s">
        <v>262</v>
      </c>
      <c r="E165" t="s">
        <v>263</v>
      </c>
      <c r="F165" t="s">
        <v>264</v>
      </c>
      <c r="G165" t="s">
        <v>265</v>
      </c>
    </row>
    <row r="166" spans="1:7" x14ac:dyDescent="0.2">
      <c r="A166">
        <v>29</v>
      </c>
      <c r="B166">
        <v>3</v>
      </c>
      <c r="C166" t="s">
        <v>372</v>
      </c>
      <c r="D166" t="s">
        <v>267</v>
      </c>
      <c r="E166" t="s">
        <v>268</v>
      </c>
      <c r="F166" t="s">
        <v>269</v>
      </c>
      <c r="G166" t="s">
        <v>270</v>
      </c>
    </row>
    <row r="167" spans="1:7" x14ac:dyDescent="0.2">
      <c r="A167">
        <v>30</v>
      </c>
      <c r="B167">
        <v>2</v>
      </c>
      <c r="C167" t="s">
        <v>373</v>
      </c>
      <c r="D167" t="s">
        <v>274</v>
      </c>
      <c r="E167" t="s">
        <v>275</v>
      </c>
      <c r="F167" t="s">
        <v>276</v>
      </c>
      <c r="G167" t="s">
        <v>277</v>
      </c>
    </row>
    <row r="168" spans="1:7" x14ac:dyDescent="0.2">
      <c r="A168">
        <v>31</v>
      </c>
      <c r="B168">
        <v>12</v>
      </c>
      <c r="C168" t="s">
        <v>374</v>
      </c>
      <c r="D168">
        <v>470</v>
      </c>
      <c r="E168" t="s">
        <v>280</v>
      </c>
      <c r="F168" t="s">
        <v>281</v>
      </c>
      <c r="G168" t="s">
        <v>202</v>
      </c>
    </row>
    <row r="169" spans="1:7" x14ac:dyDescent="0.2">
      <c r="A169">
        <v>32</v>
      </c>
      <c r="B169">
        <v>17</v>
      </c>
      <c r="C169" t="s">
        <v>375</v>
      </c>
      <c r="D169" t="s">
        <v>283</v>
      </c>
      <c r="E169" t="s">
        <v>280</v>
      </c>
      <c r="F169" t="s">
        <v>281</v>
      </c>
      <c r="G169" t="s">
        <v>202</v>
      </c>
    </row>
    <row r="170" spans="1:7" x14ac:dyDescent="0.2">
      <c r="A170">
        <v>33</v>
      </c>
      <c r="B170">
        <v>2</v>
      </c>
      <c r="C170" t="s">
        <v>376</v>
      </c>
      <c r="D170" t="s">
        <v>285</v>
      </c>
      <c r="E170" t="s">
        <v>280</v>
      </c>
      <c r="F170" t="s">
        <v>281</v>
      </c>
      <c r="G170" t="s">
        <v>202</v>
      </c>
    </row>
    <row r="171" spans="1:7" x14ac:dyDescent="0.2">
      <c r="A171">
        <v>34</v>
      </c>
      <c r="B171">
        <v>4</v>
      </c>
      <c r="C171" t="s">
        <v>377</v>
      </c>
      <c r="D171" t="s">
        <v>289</v>
      </c>
      <c r="E171" t="s">
        <v>280</v>
      </c>
      <c r="F171" t="s">
        <v>281</v>
      </c>
      <c r="G171" t="s">
        <v>202</v>
      </c>
    </row>
    <row r="172" spans="1:7" x14ac:dyDescent="0.2">
      <c r="A172">
        <v>35</v>
      </c>
      <c r="B172">
        <v>3</v>
      </c>
      <c r="C172" t="s">
        <v>378</v>
      </c>
      <c r="D172" t="s">
        <v>308</v>
      </c>
      <c r="E172" t="s">
        <v>280</v>
      </c>
      <c r="F172" t="s">
        <v>281</v>
      </c>
      <c r="G172" t="s">
        <v>202</v>
      </c>
    </row>
    <row r="173" spans="1:7" x14ac:dyDescent="0.2">
      <c r="A173">
        <v>36</v>
      </c>
      <c r="B173">
        <v>4</v>
      </c>
      <c r="C173" t="s">
        <v>379</v>
      </c>
      <c r="D173">
        <v>470</v>
      </c>
      <c r="E173" t="s">
        <v>280</v>
      </c>
      <c r="F173" t="s">
        <v>281</v>
      </c>
      <c r="G173" t="s">
        <v>202</v>
      </c>
    </row>
    <row r="174" spans="1:7" x14ac:dyDescent="0.2">
      <c r="A174">
        <v>37</v>
      </c>
      <c r="B174">
        <v>1</v>
      </c>
      <c r="C174" t="s">
        <v>327</v>
      </c>
      <c r="D174" t="s">
        <v>328</v>
      </c>
      <c r="E174" t="s">
        <v>280</v>
      </c>
      <c r="F174" t="s">
        <v>281</v>
      </c>
      <c r="G174" t="s">
        <v>202</v>
      </c>
    </row>
    <row r="175" spans="1:7" x14ac:dyDescent="0.2">
      <c r="A175">
        <v>38</v>
      </c>
      <c r="B175">
        <v>2</v>
      </c>
      <c r="C175" t="s">
        <v>380</v>
      </c>
      <c r="D175" t="s">
        <v>330</v>
      </c>
      <c r="E175" t="s">
        <v>331</v>
      </c>
      <c r="F175" t="s">
        <v>332</v>
      </c>
      <c r="G175" t="s">
        <v>333</v>
      </c>
    </row>
    <row r="176" spans="1:7" x14ac:dyDescent="0.2">
      <c r="A176">
        <v>39</v>
      </c>
      <c r="B176">
        <v>2</v>
      </c>
      <c r="C176" t="s">
        <v>381</v>
      </c>
      <c r="D176" t="s">
        <v>336</v>
      </c>
      <c r="E176" t="s">
        <v>337</v>
      </c>
      <c r="F176" t="s">
        <v>338</v>
      </c>
      <c r="G176" t="s">
        <v>339</v>
      </c>
    </row>
    <row r="177" spans="1:7" x14ac:dyDescent="0.2">
      <c r="A177">
        <v>40</v>
      </c>
      <c r="B177">
        <v>2</v>
      </c>
      <c r="C177" t="s">
        <v>382</v>
      </c>
      <c r="D177" t="s">
        <v>341</v>
      </c>
      <c r="E177" t="s">
        <v>342</v>
      </c>
      <c r="F177" t="s">
        <v>338</v>
      </c>
      <c r="G177" t="s">
        <v>343</v>
      </c>
    </row>
    <row r="178" spans="1:7" x14ac:dyDescent="0.2">
      <c r="A178">
        <v>41</v>
      </c>
      <c r="B178">
        <v>1</v>
      </c>
      <c r="C178" t="s">
        <v>22</v>
      </c>
      <c r="D178" t="s">
        <v>346</v>
      </c>
      <c r="E178" t="s">
        <v>347</v>
      </c>
      <c r="F178" t="s">
        <v>348</v>
      </c>
      <c r="G178" t="s">
        <v>349</v>
      </c>
    </row>
    <row r="179" spans="1:7" x14ac:dyDescent="0.2">
      <c r="A179">
        <v>42</v>
      </c>
      <c r="B179">
        <v>2</v>
      </c>
      <c r="C179" t="s">
        <v>383</v>
      </c>
      <c r="D179" t="s">
        <v>350</v>
      </c>
      <c r="E179" t="s">
        <v>351</v>
      </c>
      <c r="F179" t="s">
        <v>269</v>
      </c>
      <c r="G179" t="s">
        <v>352</v>
      </c>
    </row>
    <row r="180" spans="1:7" x14ac:dyDescent="0.2">
      <c r="A180">
        <v>43</v>
      </c>
      <c r="B180">
        <v>2</v>
      </c>
      <c r="C180" t="s">
        <v>384</v>
      </c>
      <c r="D180" t="s">
        <v>354</v>
      </c>
      <c r="E180" t="s">
        <v>355</v>
      </c>
      <c r="F180" t="s">
        <v>356</v>
      </c>
      <c r="G180" t="s">
        <v>357</v>
      </c>
    </row>
    <row r="181" spans="1:7" x14ac:dyDescent="0.2">
      <c r="A181">
        <v>44</v>
      </c>
      <c r="B181">
        <v>2</v>
      </c>
      <c r="C181" t="s">
        <v>385</v>
      </c>
      <c r="D181" t="s">
        <v>361</v>
      </c>
      <c r="E181" t="s">
        <v>362</v>
      </c>
      <c r="F181" t="s">
        <v>363</v>
      </c>
    </row>
  </sheetData>
  <hyperlinks>
    <hyperlink ref="G71" r:id="rId1" xr:uid="{EE5BA10F-6037-7545-8F92-496D0C1EA4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Diagram</vt:lpstr>
      <vt:lpstr>BOM</vt:lpstr>
      <vt:lpstr>PCB</vt:lpstr>
      <vt:lpstr>PCB!Main_Board_v1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Carlos Pardo Vidal</cp:lastModifiedBy>
  <dcterms:created xsi:type="dcterms:W3CDTF">2020-03-26T13:40:09Z</dcterms:created>
  <dcterms:modified xsi:type="dcterms:W3CDTF">2020-04-27T04:25:44Z</dcterms:modified>
</cp:coreProperties>
</file>